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7545" windowHeight="4980" tabRatio="799" activeTab="0"/>
  </bookViews>
  <sheets>
    <sheet name="Comment Form" sheetId="1" r:id="rId1"/>
    <sheet name="Comments by Clause Chart" sheetId="2" r:id="rId2"/>
    <sheet name="Comment by Clause Sheet" sheetId="3" r:id="rId3"/>
    <sheet name="Technical Issues Summary" sheetId="4" r:id="rId4"/>
  </sheets>
  <definedNames>
    <definedName name="_xlnm._FilterDatabase" localSheetId="0" hidden="1">'Comment Form'!$A$2:$J$1469</definedName>
    <definedName name="Fname">#REF!</definedName>
    <definedName name="Lname">#REF!</definedName>
  </definedNames>
  <calcPr fullCalcOnLoad="1"/>
  <pivotCaches>
    <pivotCache cacheId="1" r:id="rId5"/>
  </pivotCaches>
</workbook>
</file>

<file path=xl/sharedStrings.xml><?xml version="1.0" encoding="utf-8"?>
<sst xmlns="http://schemas.openxmlformats.org/spreadsheetml/2006/main" count="11684" uniqueCount="3336">
  <si>
    <t>The current method of defining the protocol (where there is only one message type, and all operation is defined by bit settings) is extremely dangerous.  What should a receiver do if it receives a message that doesn't have the indicated bit settings?  Should it reject it, or should it carry out the actions indicated by the bit settings?  It's also difficult to be sure whether the IBSS 2-way transfer will work or not.</t>
  </si>
  <si>
    <t>Remove the current definitions of the S, M, A, T bits.  Make a new "message type" field out of these four bits, and list the encoding of this field for all allowed message types.</t>
  </si>
  <si>
    <t>Having one party in an IBSS responsible for the negotiation in both directions seems a little klunky.</t>
  </si>
  <si>
    <t>Why not use the negotiation initiated by a STA to set-up the encryption key  it uses to transmit unicast frames?  The key for reception of frames would be the responsibility of the remote STA.  That way you have a symmetrical system with no need for MAC address comparison.</t>
  </si>
  <si>
    <t>MAC addresses are bit streams with no concept of "lower" or higher.  Need to add a reference to where this comparison is defined.</t>
  </si>
  <si>
    <t>At the May meeting we passed a motion that changed the text in this section (for example to include space in the allowed characters), but this change hasn't been made.</t>
  </si>
  <si>
    <t>Make the agreed change.</t>
  </si>
  <si>
    <t>Last sentence is incomplete.</t>
  </si>
  <si>
    <t>Add "handshake" to the end.</t>
  </si>
  <si>
    <t>Use of the word "must" in a manner incompatible with IEEE style guide.</t>
  </si>
  <si>
    <t>Change to "shall" and move this text to a normative section.</t>
  </si>
  <si>
    <t>D</t>
  </si>
  <si>
    <t>Definition of dot11RSNPMKLife is inconsistent with definition of Dot11RSNAConfigEntry.</t>
  </si>
  <si>
    <t>Change to "dot11RSNPMKLifetime"</t>
  </si>
  <si>
    <t>This bit will also be set if WEP is in use.</t>
  </si>
  <si>
    <t>"RSN STAs shall act as if it" Gramatical problem, and not clear what an RSN STA is.</t>
  </si>
  <si>
    <t>"an RSNA-capable STA shall act as if it"</t>
  </si>
  <si>
    <t>"This means that an RSNA-capable AP shall respond to an associating STA that includes the RSN IE just as in an RSNA." Last word should be RSN.</t>
  </si>
  <si>
    <t>Suggest moving the informative figures 21, 22, 24, 25, 26 to Appendix F.2. Will streamline the normative section.</t>
  </si>
  <si>
    <t>Unclear</t>
  </si>
  <si>
    <t>Which section is normative, this one or Annex F? This one is. Suggest removing most of the first sentence, saying that Annex F provides test vectors and a reference implementation.</t>
  </si>
  <si>
    <t>Change "5" to "list item 5" line 4, page 56</t>
  </si>
  <si>
    <t>Change "This works because if an attackermodifies the Ivthen this alters the encryption key" to "If an attacker modifies the IV, then the encryption key is altered"</t>
  </si>
  <si>
    <t>Need reference</t>
  </si>
  <si>
    <t>Add CCM reference when available.</t>
  </si>
  <si>
    <t>Change"makes sense" to "occurs"</t>
  </si>
  <si>
    <t>Add "Clause" prior to "8.5" line 35, page 64.</t>
  </si>
  <si>
    <t>Change "In an" to "A" in first line of 8.4.2</t>
  </si>
  <si>
    <t>Change "is a policy question" to "is a matter of policy"</t>
  </si>
  <si>
    <t>Too many informative notes</t>
  </si>
  <si>
    <t>Lines 19 through 35, page 65 are all informative notes. Consolidate; Line 24 contains a "should". Is Line 24 informative?</t>
  </si>
  <si>
    <t>Line 30, page 67, change "its" to "the STA"</t>
  </si>
  <si>
    <t>Unable to read figure</t>
  </si>
  <si>
    <t>Space figure to be legible</t>
  </si>
  <si>
    <t>Open Auth must be used</t>
  </si>
  <si>
    <t>Change "may" to "must"  in line 32, page 68.</t>
  </si>
  <si>
    <t>(Comment #1967 from LB#52) It appears that the original 802.11 authentication mechanism has become deprecated.  The original mechanism was designed in such a way as to be extensible, but it appears that TG 802.11i has chosen not to utilize this extensibility, without justification for such a deviation.
This comment was rejected by the task group "...because we can't explain every decision we make.  Shared key authentication is less secure than open authentication.  End user authentication and key management are not layer 1 or layer 2 functions...".  First, I believe the purpose of the comment resolution process is for the task group to justify the decisions that it has made, so YES, you need to explain it to me.  Perhaps this justification should not be included in the text, but I would like to understand the issue.  Second, why is shared key less secure?  Seems like if we wish to deprecate the mechanism we better be able to justify why.  Third, if end user authentication and key management are not layer 1 or 2 functions, then why do we have this standard at all?</t>
  </si>
  <si>
    <t>(Original recommended change) Provide some justification for this change, and document it within the draft standard.
Based on the task groups response that none of this is layer 1 or 2 functionality it seems like the task group should be disbanded.  I think that several people have worked hard to define this standard, and believe that the given the detail involved in this specification that this functionality is tightly coupled to layer 1 or 2 functions in some way.  I believe the task group should withdraw that portion of the response at a minimum, and reconsider the recommended change I originally proposed.</t>
  </si>
  <si>
    <t>Replace the text "…in an RSNA that uses a IEEE 802.1X to…" with "in an RSNA that uses IEEE 802.1X to…"</t>
  </si>
  <si>
    <t>Replace the text "…using CCMP of TKIP" with "using CCMP or TKIP".</t>
  </si>
  <si>
    <t>The statement is made "The AP performs the Authenticator and, optionally the Authenticator Server roles", so what is an AP operating in some kind of "wireless bridging" mode supposed to do?  Wouldn't this type of AP also need to act as a supplicant?</t>
  </si>
  <si>
    <t>Rephase the statement as follows "The AP performs the Authenticator, and optionally the Supplicant and Authentication Server, roles".</t>
  </si>
  <si>
    <t>(Comment #1971 from LB#52, adopted for new clause and figure numbering) Figure 1 implies that the only mechanism available for the STA to find the AP, or it's security parameters, is active probing.  Unless I'm mistaken, passive acquisition is still possible through the use of Beacons.
The resolution by the task group indicated that this comment had been accepted, and the text of this section had been replaced with something new.  I do not believe that my concern has been addressed, and that the task group has failed to correctly adopt this recommended change by not modifying the figure in question.</t>
  </si>
  <si>
    <t>if 802.11i has removed the ability to passively acquire the system, put it back (especially since it basically required to support 802.11D).  Otherwise, make the diagram clear that acquisition can be either passive or active.</t>
  </si>
  <si>
    <t>The final sentence of item #4 states "…opening the control port to permit general data traffic to pass…".  This is not true as the group keys have not yet been negotiated, and broadcast/multicast traffic is still data traffic.</t>
  </si>
  <si>
    <t>Replace the word "data" with the phrase "directed data".</t>
  </si>
  <si>
    <t>It seems like the 802.11 definition of an association is acting like a natural control port (no data traffic until association completed).  Rather than take the presently defined approach why not extend the 802.11 authentication protocol and transfer the 802.1X messages via management frames, or data frames not directed to the DS?  It seems like we've created a lot of extra work to recreate a mechanism that is already in place.</t>
  </si>
  <si>
    <t>Allow for the transfer of the 802.1X messages via either explicit management frames during the 802.11 authentication process, or via 802.11 data frames not directed to the DS prior to association, for the purposes of mutual authentication and key exchange.</t>
  </si>
  <si>
    <t>Item #2 of the PSK description in the text states that "no Master Key is constructed".  What Master Key is being discussed here?</t>
  </si>
  <si>
    <t>Define what the "master key" is in this context.</t>
  </si>
  <si>
    <t>This clause provides examples of 4-way handshakes between devices involved in an IBSS.  I would expect an "example" to be informative text, yet the statement "…the unicast key used between any two STAs is from the 4-Way Handshake initiated by the STA with the lowest MAC address" is made that appears to state what is intended to be normative behavior.</t>
  </si>
  <si>
    <t>Separate the normative text of this section to make it more clear what a STA is expected to do, or make all this text informative.  If the text is made informative then new text will need to be added to describe how the preferred key is selected in an IBSS.</t>
  </si>
  <si>
    <t>Typo.</t>
  </si>
  <si>
    <t>Following figure 5 of this clause there is a paragraph that contains two typos.  The first, "iBSS" should be replaced with "IBSS".  The second, "hHandshakes" should be replaced with "Handshakes".</t>
  </si>
  <si>
    <t>The second and third arrows in figure 6 do not appear to be pointing in the correct direction.</t>
  </si>
  <si>
    <t>Update the figure to correct the direction of the arrows.</t>
  </si>
  <si>
    <t>The PICS contains no references regarding the use of PMK Caching and what features are mandatory or optional as it relates to this function.</t>
  </si>
  <si>
    <t>Add appropriate entries to the PICS to indicate the necessary components that are required to support PMK caching.</t>
  </si>
  <si>
    <t>Replace the word "thena" with "then a".</t>
  </si>
  <si>
    <t>7.2.3.10</t>
  </si>
  <si>
    <t>Replace the phrase "with in" with "within".</t>
  </si>
  <si>
    <t>From what I could understand, I think the following should be the sequence of the messages. I would like to see a  clarification/correction on the following and also its inclusion in an informative subclause (probably in 5.9) :
1. MLME-DLP.request is issued by the SME of the requesting STA.
2. DLP request frame from requester to the AP. Included is the RSN IE (perhaps with most fields missing – only needed is the Group Key suite). 
3. AP forwards the request to the destination in the DLP request frame. 
4. The destination responds to the AP using the DLP response frame. Included is the RSN IE.
5. The AP issues an MLME-DLestablished.indication to the SME. 
6. The AP has a 2-way handshake with the Group Key messages with both the STAs. 
7. The AP sends the DLP response frame to the originator. 
8. The two STAs have two 4-way handshakes and two group key updates. 
9. Perhaps MLME-DLP.confirm and MLME-DLP.indication are issued at the two STAs? 
10. Either QSTA can send data to the other QSTA directly. 
If my assumption on inclusion of RSN IE in the DLP request frame is correct, please change 8.5.2.1 accordingly.</t>
  </si>
  <si>
    <t>CCMP of TKIP?</t>
  </si>
  <si>
    <t>Should be CCMP or TKIP</t>
  </si>
  <si>
    <t>The word "traffic class" is limited to prioritized traffic. Tge defines traffic streams as well which would use the security framework described in the draft as well.
I realize that this is a new comment and may not be considered by the TG, but for consistency of the rolled 802.11 standard, I hope the TG will consider this comment.</t>
  </si>
  <si>
    <t>Replace each occurrence of "traffic class" with "TID".</t>
  </si>
  <si>
    <t>Add "or WEP" after "contains information that has been processed by a cryptographic encapsulation algorithm"</t>
  </si>
  <si>
    <t>Removal of the word "only" makes it mandatory to set this bit in all data and authentication frames.  Which is wrong.</t>
  </si>
  <si>
    <t>Reinstate the word "only".</t>
  </si>
  <si>
    <t>page 20, line 26, only RSNA version 1 is defined.  Are other values reserved?  Does a lower RSNA version=0 indicate anything special?</t>
  </si>
  <si>
    <t>Replace with suitable layering diagram showing an LLC at the top, connected to the MAC_SAP, with MSDUs at the top of the MAC, a MIC appendation process within the MAC, followed by fragmentations to MPDUs.</t>
  </si>
  <si>
    <r>
      <t xml:space="preserve">Page 43, Line 31. “TTAK </t>
    </r>
    <r>
      <rPr>
        <sz val="9"/>
        <rFont val="Symbol"/>
        <family val="1"/>
      </rPr>
      <t>¬</t>
    </r>
    <r>
      <rPr>
        <sz val="9"/>
        <rFont val="Times New Roman"/>
        <family val="1"/>
      </rPr>
      <t xml:space="preserve"> Phase1(TK, TA, TSC)”. The use of TSC is confusing and overloaded. Comment was accepted yet the is change not adopted into draft 4.0.</t>
    </r>
  </si>
  <si>
    <t>Change TSC to PN</t>
  </si>
  <si>
    <r>
      <t xml:space="preserve">Page 43, Line 32. “WEP seed </t>
    </r>
    <r>
      <rPr>
        <sz val="9"/>
        <rFont val="Symbol"/>
        <family val="1"/>
      </rPr>
      <t>¬</t>
    </r>
    <r>
      <rPr>
        <sz val="9"/>
        <rFont val="Times New Roman"/>
        <family val="1"/>
      </rPr>
      <t xml:space="preserve"> Phase2(TTAK, TSC)”. The Phase 2 key mixing function also takes TK as an input. The use of TSC is confusing and overloaded. Comment was accepted yet the is change not adopted into draft 4.0.</t>
    </r>
  </si>
  <si>
    <r>
      <t xml:space="preserve">Change to “WEP seed </t>
    </r>
    <r>
      <rPr>
        <sz val="9"/>
        <rFont val="Symbol"/>
        <family val="1"/>
      </rPr>
      <t>¬</t>
    </r>
    <r>
      <rPr>
        <sz val="9"/>
        <rFont val="Times New Roman"/>
        <family val="1"/>
      </rPr>
      <t xml:space="preserve"> Phase2(TTAK, TK, PN)”</t>
    </r>
  </si>
  <si>
    <t>Page 44, Lines 14-32, Figure 18. This key mixing algorithm uses TSC0-TSC2. These are poorly defined in terms of the on air transmitted PN/TSC. The use of 16 bit variables named TSC0-3 is also easily confused with the names of the octets TSC2-5 in the RSN header. Comment was accepted yet the is change not adopted into draft 4.0.</t>
  </si>
  <si>
    <t>Rewrite figure 18. The inputs should use PN[0]-PN[6]. These PN octets should be mapped into 16 bit variables with unique names. The rest of the algorithm should be written to use these unique names in place of TSC0-2.</t>
  </si>
  <si>
    <t>Page 44, Line 35-42. This paragraph refers extensively to the TSC.  The use of TSC is confusing and inconsistent with the CCMP naming. It describes TSC0-TSC2 as an array of 16 bit values. These names are not unique. TSC2-5 are used for RSN header octets. Comment was accepted yet the is change not adopted into draft 4.0.</t>
  </si>
  <si>
    <t>Replace instances of TSC with PN where appropriate. Invoke unique names in place of the 16 bit array TSC0-TSC2</t>
  </si>
  <si>
    <t>Page 45, Line 18. Figure 19. Here TSC is used as a 16 bit value. This is the third overloading of the term TSC.  Comment was accepted yet the is change not adopted into draft 4.0.</t>
  </si>
  <si>
    <t>Replace TSC with PN[0]-PN[1]</t>
  </si>
  <si>
    <t xml:space="preserve"> - page 90 - line 12</t>
  </si>
  <si>
    <t xml:space="preserve"> - page 90 - line 17</t>
  </si>
  <si>
    <t xml:space="preserve"> - page 91 -  line 2</t>
  </si>
  <si>
    <t xml:space="preserve"> - page 96 - line 20</t>
  </si>
  <si>
    <t xml:space="preserve"> - page 96 - line 22</t>
  </si>
  <si>
    <t xml:space="preserve"> - page 106 - line 14</t>
  </si>
  <si>
    <t xml:space="preserve"> - page 109 - line 50</t>
  </si>
  <si>
    <t xml:space="preserve"> - page 110 - line 23</t>
  </si>
  <si>
    <t xml:space="preserve"> - page 113 - figure 72</t>
  </si>
  <si>
    <t xml:space="preserve"> - page 113 -  line 20</t>
  </si>
  <si>
    <t xml:space="preserve"> - page 113 -  line 29</t>
  </si>
  <si>
    <t xml:space="preserve"> - page 117 - line 13</t>
  </si>
  <si>
    <t xml:space="preserve"> (page 22)</t>
  </si>
  <si>
    <t xml:space="preserve"> Page ix, line 11</t>
  </si>
  <si>
    <t xml:space="preserve"> Page ix, line 13</t>
  </si>
  <si>
    <t xml:space="preserve"> Page 1, line 27</t>
  </si>
  <si>
    <t xml:space="preserve"> Page 1, line 28</t>
  </si>
  <si>
    <t xml:space="preserve"> Page 3, line 3</t>
  </si>
  <si>
    <t xml:space="preserve"> Page 5, line 6</t>
  </si>
  <si>
    <t xml:space="preserve"> Page 5, line 8</t>
  </si>
  <si>
    <t xml:space="preserve"> Page 2, line 3</t>
  </si>
  <si>
    <t>F.6</t>
  </si>
  <si>
    <t xml:space="preserve"> Page 170, line 47</t>
  </si>
  <si>
    <t xml:space="preserve"> Page 183, line 7</t>
  </si>
  <si>
    <t xml:space="preserve"> Page 57, line 32</t>
  </si>
  <si>
    <t xml:space="preserve"> Page 57, line 34</t>
  </si>
  <si>
    <t xml:space="preserve"> Figure 1</t>
  </si>
  <si>
    <t xml:space="preserve"> Figure 4</t>
  </si>
  <si>
    <t xml:space="preserve"> Table 1</t>
  </si>
  <si>
    <t xml:space="preserve"> Figure 31</t>
  </si>
  <si>
    <t xml:space="preserve"> Figure 41</t>
  </si>
  <si>
    <t xml:space="preserve"> Figure 36</t>
  </si>
  <si>
    <t>-5.9.3.4</t>
  </si>
  <si>
    <t xml:space="preserve"> Pg 54 line 11</t>
  </si>
  <si>
    <t xml:space="preserve"> Pg 55 line 20</t>
  </si>
  <si>
    <t xml:space="preserve"> Pg 55  line 29</t>
  </si>
  <si>
    <t xml:space="preserve"> pg 64, line 18</t>
  </si>
  <si>
    <t xml:space="preserve"> Figure 39</t>
  </si>
  <si>
    <t xml:space="preserve"> - Figure 2</t>
  </si>
  <si>
    <t xml:space="preserve"> - bullet 2</t>
  </si>
  <si>
    <t xml:space="preserve"> - bullet 3</t>
  </si>
  <si>
    <t xml:space="preserve"> - First bullet under PSK case</t>
  </si>
  <si>
    <t xml:space="preserve"> - 2nd para</t>
  </si>
  <si>
    <t xml:space="preserve"> Bullet 1</t>
  </si>
  <si>
    <t xml:space="preserve"> Bullet 2</t>
  </si>
  <si>
    <t xml:space="preserve"> Bullet 3</t>
  </si>
  <si>
    <t xml:space="preserve"> - Table 2</t>
  </si>
  <si>
    <t xml:space="preserve"> - under figure 15.</t>
  </si>
  <si>
    <t xml:space="preserve"> (3) &amp; (4)</t>
  </si>
  <si>
    <t xml:space="preserve"> (6) line 3</t>
  </si>
  <si>
    <t xml:space="preserve"> (1)</t>
  </si>
  <si>
    <t xml:space="preserve"> - informative note</t>
  </si>
  <si>
    <t xml:space="preserve"> - 3rd Bullet</t>
  </si>
  <si>
    <t xml:space="preserve"> Figure 25</t>
  </si>
  <si>
    <t xml:space="preserve"> bullet 2</t>
  </si>
  <si>
    <t xml:space="preserve"> and 8.6.2</t>
  </si>
  <si>
    <t xml:space="preserve"> to 8.7.4</t>
  </si>
  <si>
    <t xml:space="preserve"> (page 2, line 17)</t>
  </si>
  <si>
    <t xml:space="preserve"> (line 7)</t>
  </si>
  <si>
    <t xml:space="preserve"> (page 55, line 16)</t>
  </si>
  <si>
    <t xml:space="preserve"> (Figure 32)</t>
  </si>
  <si>
    <t xml:space="preserve"> (lines 8 - 14)</t>
  </si>
  <si>
    <t xml:space="preserve"> &amp; 5.9.3.2</t>
  </si>
  <si>
    <t xml:space="preserve"> P=14, L=22</t>
  </si>
  <si>
    <t xml:space="preserve"> P=15, L=4</t>
  </si>
  <si>
    <t xml:space="preserve"> P=23, L=33</t>
  </si>
  <si>
    <t xml:space="preserve"> P=24, L=6</t>
  </si>
  <si>
    <t xml:space="preserve"> P26, L=25-29</t>
  </si>
  <si>
    <t xml:space="preserve"> L=17</t>
  </si>
  <si>
    <t xml:space="preserve"> L=8</t>
  </si>
  <si>
    <t xml:space="preserve"> L=9</t>
  </si>
  <si>
    <t xml:space="preserve"> L=12</t>
  </si>
  <si>
    <t xml:space="preserve"> F=14..15</t>
  </si>
  <si>
    <t xml:space="preserve"> Fig15</t>
  </si>
  <si>
    <t xml:space="preserve"> P=41, L=15..16</t>
  </si>
  <si>
    <t xml:space="preserve"> P=42, L=9</t>
  </si>
  <si>
    <t xml:space="preserve"> and other places</t>
  </si>
  <si>
    <t xml:space="preserve"> P=50, Fig25</t>
  </si>
  <si>
    <t xml:space="preserve"> P=53, L=9,21</t>
  </si>
  <si>
    <t xml:space="preserve"> P=53, L=21</t>
  </si>
  <si>
    <t xml:space="preserve"> P=53, L=19,21</t>
  </si>
  <si>
    <t xml:space="preserve"> P=53, L=46</t>
  </si>
  <si>
    <t xml:space="preserve"> P=54, L=1</t>
  </si>
  <si>
    <t xml:space="preserve"> P=54, L=2</t>
  </si>
  <si>
    <t xml:space="preserve"> P=55, L=16-23</t>
  </si>
  <si>
    <t xml:space="preserve"> P=55, L=33</t>
  </si>
  <si>
    <t xml:space="preserve"> P=56, L28-29 and L31-32</t>
  </si>
  <si>
    <t xml:space="preserve"> L=25-26</t>
  </si>
  <si>
    <t xml:space="preserve"> P=58, L=29</t>
  </si>
  <si>
    <t xml:space="preserve"> Fig31</t>
  </si>
  <si>
    <t xml:space="preserve"> Fig32</t>
  </si>
  <si>
    <t xml:space="preserve"> L=13</t>
  </si>
  <si>
    <t xml:space="preserve"> P=60, L=9</t>
  </si>
  <si>
    <t xml:space="preserve"> P=61, L17-18</t>
  </si>
  <si>
    <t xml:space="preserve"> P=61, L=24</t>
  </si>
  <si>
    <t xml:space="preserve"> P=61, L=4</t>
  </si>
  <si>
    <t xml:space="preserve"> P=62, L=5</t>
  </si>
  <si>
    <t xml:space="preserve"> Fig 34</t>
  </si>
  <si>
    <t xml:space="preserve"> P=62, L=26</t>
  </si>
  <si>
    <t xml:space="preserve"> P=63, L=26</t>
  </si>
  <si>
    <t xml:space="preserve"> P=64, L=36</t>
  </si>
  <si>
    <t>. P=67, L=3</t>
  </si>
  <si>
    <t xml:space="preserve"> P=70, L=8-9</t>
  </si>
  <si>
    <t xml:space="preserve"> P=71, L=27</t>
  </si>
  <si>
    <t xml:space="preserve"> P=76, L=14</t>
  </si>
  <si>
    <t xml:space="preserve"> P=77, L=1-11</t>
  </si>
  <si>
    <t xml:space="preserve"> P=77, L=11</t>
  </si>
  <si>
    <t xml:space="preserve"> P=77, L=9-10</t>
  </si>
  <si>
    <t xml:space="preserve"> P=77, L=9-11</t>
  </si>
  <si>
    <t xml:space="preserve"> P=77, L=21</t>
  </si>
  <si>
    <t xml:space="preserve"> P=78, L=5-6</t>
  </si>
  <si>
    <t xml:space="preserve"> P=78, L=12</t>
  </si>
  <si>
    <t xml:space="preserve"> Fig37</t>
  </si>
  <si>
    <t xml:space="preserve"> Fig 37</t>
  </si>
  <si>
    <t xml:space="preserve"> P=79, L=11-13</t>
  </si>
  <si>
    <t xml:space="preserve"> Fig39</t>
  </si>
  <si>
    <t xml:space="preserve"> P=83, L=26</t>
  </si>
  <si>
    <t xml:space="preserve"> P=83,L=33</t>
  </si>
  <si>
    <t xml:space="preserve"> P=84, L22,34</t>
  </si>
  <si>
    <t>8.5.3.5.4</t>
  </si>
  <si>
    <t xml:space="preserve"> Fig40</t>
  </si>
  <si>
    <t xml:space="preserve"> P=93, L=26</t>
  </si>
  <si>
    <t xml:space="preserve"> P=93, L=29</t>
  </si>
  <si>
    <t>8.5.4.3</t>
  </si>
  <si>
    <t>No idea what would be more acceptable. So, comment is rejected.</t>
  </si>
  <si>
    <t>Accepted in submission DF. Definition of supplicant changed to match authenticator. Also investigating if revcom would object.</t>
  </si>
  <si>
    <t>PRF is listed as an acronym</t>
  </si>
  <si>
    <t>If there is an acronym then it is listed by the definition. The acronym is also listed in clause 4. This is done to be consistent with the 802.11-1999 specification.</t>
  </si>
  <si>
    <t>Accepted in submission DF. Used text in 03-183r1.</t>
  </si>
  <si>
    <t>Accepted in submission DF. Did not use the recommended change. We modified the current text because pairwise is used for other items besides keys. For instance, cipher suites and key heirarchies.</t>
  </si>
  <si>
    <t>Accepted in submission DF. However, the recommended change was not used. Also, the PMK is not used to derive the GTK.</t>
  </si>
  <si>
    <t>Accepted in submission DF. However, the recommended change was not used. Instead, the text from 03/183r1 was used because it has already passed.</t>
  </si>
  <si>
    <t>Accepted in submission DF. The recommended change was not used. Instead, we removed associated data since it is no longer used in the draft.</t>
  </si>
  <si>
    <t>Accepted in submission DF. However, the recommended change was not used.</t>
  </si>
  <si>
    <t>Merged two paragraphs together to make identification of pre_RSNA Equipement, RSNA capable equipment and RSN security clearer.</t>
  </si>
  <si>
    <t>See Comment 948</t>
  </si>
  <si>
    <t>N</t>
  </si>
  <si>
    <t>Page 53, line 21:
 Revise
“PHASE1-KEY-MIXING(TA0…TA5, TK0..TK12, TSC0..TSC1)”
  To
 “PHASE1-KEY-MIXING(TA0…TA5, TK0..TK12, TSC0..TSC5)”</t>
  </si>
  <si>
    <t>E</t>
  </si>
  <si>
    <t>N</t>
  </si>
  <si>
    <t>Revise
 “The CCMP encapsulation process is depicted in Figure 26.”
 To:
 “The CCMP encapsulation process is depicted in Figure 30.”</t>
  </si>
  <si>
    <t>E</t>
  </si>
  <si>
    <t>N</t>
  </si>
  <si>
    <t>Page 58, Line 28
 Revise
 “The format of the AAD is shown in Figure 25.”
 To:
 “The format of the AAD is shown in Figure 31.”</t>
  </si>
  <si>
    <t>T</t>
  </si>
  <si>
    <t>Y</t>
  </si>
  <si>
    <t>In Figure 32, the ordering of Priority/Reserved field in the first octet of the Nonce is not consistent with what is defined in Section 8.3.3.5.1 CCM Nonce with QC-TID (Page 62). Also the length of PN should be 6, rather than 13, octets. 13 octets is total length.</t>
  </si>
  <si>
    <t>Swap the positions of Priority/Reserved fields as well as Change PN length to 6 octets in Figure 32. Also a text should be added: "The reserved bits are set to zero (0) and the priority bits are set to QoS-TCID if QC is present in the MPDU. "</t>
  </si>
  <si>
    <t>E</t>
  </si>
  <si>
    <t>N</t>
  </si>
  <si>
    <t>Explicity state what TSC0 and 1 are in the diagram.  Put the verbal description of what RC4Key[0] and RC4Key[2] are before TSC0 and TSC1 are used in a sentence.</t>
  </si>
  <si>
    <t>8.3.2.4</t>
  </si>
  <si>
    <t>Figure showing what the MIC is computed over is unlabled</t>
  </si>
  <si>
    <t>Call the figure figure 18 reference it in the text.</t>
  </si>
  <si>
    <t>Definition of the TKIP MIC does not need to be labeled as Normative in this spec since all clauses are normative unless stated otherwise.</t>
  </si>
  <si>
    <t>Take out the word normative.</t>
  </si>
  <si>
    <t>The Figures in 8.3.2.4.2 have no metholology that can be followed and are thus subject to different interpetations rendering them worse than useless.</t>
  </si>
  <si>
    <t>Use either Mealy, Moore, or some other known methodolgy for State Machine representation.  Failing that publish the conventions used for the diagrams, and make the diagrams use consistant convention (at least within the same clause).</t>
  </si>
  <si>
    <t>Font issues with mib names. The same type, dot11DefaultKeyValue, and dot11KeyMappingValue have 2 different fonts.  Frankly I can't see why the dot11mibvals are in a different font</t>
  </si>
  <si>
    <t>Either change dot11KeyMappingValue to the other fonts, or change the other mib values in the normative text to the normative text font.</t>
  </si>
  <si>
    <t>Note should be informative note.</t>
  </si>
  <si>
    <t>Make note informative.</t>
  </si>
  <si>
    <t>This paragraph should follow the other convetions and have the term Informative Note preceding it.</t>
  </si>
  <si>
    <t>Informational note should say informative note.</t>
  </si>
  <si>
    <t>Cached PMKs need to be named so an AP can receive PMKs using a pro- or re-active PMK distribution technique (which is outside of the scope of TGi). Naming cached PMKs will remove any       ambiguity on which PMK to use and obviate the requirement that using cached PMKs requires a full 802.1X authentication with each AP to which a STA wishes to roam.  This will help facilitate fast roaming.</t>
  </si>
  <si>
    <t>Adopt 03/419, remove requirement that a STA must have previously done a full 82.1x authentication with an AP before it can use a key if it has the appropriately named key.</t>
  </si>
  <si>
    <t>Bit field is not explicit in figure 39</t>
  </si>
  <si>
    <t>Show bit 0 - 16 in the key information figure.</t>
  </si>
  <si>
    <t>There appears to me to be no justification to wait up to 60 seconds an an EAPOL-MIC failure.  This may be another DOS attack.</t>
  </si>
  <si>
    <t>Take the Wait up to 60 seconds out of the state machine/algorithm.</t>
  </si>
  <si>
    <t>There is no way to use multiple group keys in either a BSS or a STA to support support subscription services or VLANS</t>
  </si>
  <si>
    <t>Adopt 684/03 or 686/03.</t>
  </si>
  <si>
    <t>Lefkowitz-Martin</t>
  </si>
  <si>
    <t>Please provide more detail here; at least a reference to how the connection is secured. And while I'm at it… if this process fails, (shall/may/typically do) we tear down the direct link?</t>
  </si>
  <si>
    <t>Please clarify.</t>
  </si>
  <si>
    <t>Gohda-Wataru</t>
  </si>
  <si>
    <t>incorrect word</t>
  </si>
  <si>
    <t>2nd sentence s/b "…using CCMP; or TKIP"</t>
  </si>
  <si>
    <t>Missing Example</t>
  </si>
  <si>
    <t>Describe the 4-way handshake process between two stations prior to Group Key Discussion. Or at least make referece to 8.5.3.6 "Example 4-way handshake (informative)".</t>
  </si>
  <si>
    <t>Kuwahara-Denis</t>
  </si>
  <si>
    <t>There are several occurences of "shall" in the draft. Clause 7 is descriptive and not normative. It is made normative by the first sentence is the clause.</t>
  </si>
  <si>
    <t>Replace all occurences of "shall" with appropriate words.</t>
  </si>
  <si>
    <t>I like the way Tgi provided a security frame work for direct links.
However, there are still some questions in my mind about the message sequence. Furthermore, I think the request for the group key is achieved by including the RSN IE in the DLP request frame.</t>
  </si>
  <si>
    <t>The 802.11 MAC allows unencrypted and encrypted data, it is relying on 802.1X to filter non-802.1X frames at the right time</t>
  </si>
  <si>
    <t>The reference is the correct description of AES</t>
  </si>
  <si>
    <t>The group decided not to supprot this in Dallas</t>
  </si>
  <si>
    <t>The group decided not to support this option in Dallas, since it meant RSN didn't give any security</t>
  </si>
  <si>
    <t>8.4 Jesse</t>
  </si>
  <si>
    <t>Recommend rejecting this comment; revisit after there is a consensus on the standard way to handle VLANs. We cannot specify something that conflicts with other parts of the base 802.11 specification unless we plan to change the base standard. However, this kind of change is outside the scope of TGi itself.</t>
  </si>
  <si>
    <t>Fixed in 4.1</t>
  </si>
  <si>
    <t>Creating a submission that accepts this comment</t>
  </si>
  <si>
    <t>Defer. TGi has to resolve its position</t>
  </si>
  <si>
    <t>Need broader Tgi discussion</t>
  </si>
  <si>
    <t>recommend reject</t>
  </si>
  <si>
    <t>Creating a submission that accepts this comment and fixes this problem</t>
  </si>
  <si>
    <t>Creating submission that accepts this comment</t>
  </si>
  <si>
    <t>Creating a submission that accepts this comment in principle</t>
  </si>
  <si>
    <t>Preparing a submission proposing a PMK naming scheme, as well as usage of this PMK name</t>
  </si>
  <si>
    <t>Preparing a submission to accomplish this</t>
  </si>
  <si>
    <t>Punted to the entire group. This is really that pre-authentication is not yet fully defined.</t>
  </si>
  <si>
    <t>Recommend rejecting comment, as the draft langauge TKIP as claimed, but also suggesting clarify language to indicate when APs should implement TKIP</t>
  </si>
  <si>
    <t>Defer to TGi</t>
  </si>
  <si>
    <t>Preparing a submission to accept this</t>
  </si>
  <si>
    <t>We cannot prescribe requirements on 802.1X. Instead, preparing submision explaining that we assume the supplicant obeys same filtering rules</t>
  </si>
  <si>
    <t>Rejected</t>
  </si>
  <si>
    <t>Accepting language in submission being requested</t>
  </si>
  <si>
    <t>fixed</t>
  </si>
  <si>
    <t>Recommending reject, but proposing some wordsmithing to make the intent clear</t>
  </si>
  <si>
    <t>recommending accept</t>
  </si>
  <si>
    <t>defer to the group</t>
  </si>
  <si>
    <t>Needs further discussion by entire TGi</t>
  </si>
  <si>
    <t>Already fixed</t>
  </si>
  <si>
    <t>Rewording in a new submission to adress the concern raised by the comment</t>
  </si>
  <si>
    <t>(The comment is not quite right, but it is onto a real problem that we need to solve. A pure WEP station does not speak 4-way/group key handshake, so cannot participate in the TSN.)</t>
  </si>
  <si>
    <t>duh…don't know what to do</t>
  </si>
  <si>
    <t>Need: (1) interface as requested in the comment, and (2) some mechanism to configure the RSN IE stuff for beacons and probe responses. Jesse to report in conference calls</t>
  </si>
  <si>
    <t>accepted</t>
  </si>
  <si>
    <t>recommend rejecting, but creating submission with alternate language</t>
  </si>
  <si>
    <t>Already done</t>
  </si>
  <si>
    <t>Fixed</t>
  </si>
  <si>
    <t>Creating submission addressing this comment</t>
  </si>
  <si>
    <t>Recommend rejection. This has been discussed and rejected many times through TGi's lifetime</t>
  </si>
  <si>
    <t>Defer to full TGi: how does it want to address pre-authentication</t>
  </si>
  <si>
    <t>recommend accept</t>
  </si>
  <si>
    <t>Sentence deleted in submission fixing this clause</t>
  </si>
  <si>
    <t>In the future, ensure that at least every technical NO comment has a decent explanation of why the comment was rejected: explain the thinking of the committee.</t>
  </si>
  <si>
    <t>Lanzl-Colin</t>
  </si>
  <si>
    <t>Page 17, Figure 5: It is unclear what the 'STA' parameter is in the 2nd message and the 3rd message lacks an RSN IE or 'security parameters'.</t>
  </si>
  <si>
    <t>Clarify to reflect it is the RSN IE sent by the STA in the Association Request. Also add the AP RSN IE in the 3rd message.</t>
  </si>
  <si>
    <t>Page 17, Figure 7: Message 1 of the Group key handshake lacks a MIC</t>
  </si>
  <si>
    <t>Add the MIC in the parameters of the 1st message.</t>
  </si>
  <si>
    <t>No reference to KEK and KCK. Confusing here, because these terms have not been defined at all.</t>
  </si>
  <si>
    <t>Provide forward reference to pairwise key hierarchy or at least add the acronyms to section 4.</t>
  </si>
  <si>
    <t xml:space="preserve">Page 68. Lines 36 and 37. “The normal operation of the DSS via the old AP provides the communication between the STA and the new AP”. This assumes (incorrectly) that the MAC address is sufficient to identify the candidate AP to be roamed to/pre-authenticated with. If not, then this fails. Also it makes a very unwise requirement on APs that support pre-authentication. They are required to accept that 802.1X traffic on one port (the DS portal) that is actually originating from traffic on another port (the PHY). A rogue on the wire gets a much easier point of attack, without encryption or filtering and spoofing is easy. </t>
  </si>
  <si>
    <t>Change pre authentication to operate via the wireless link from the STA to the candidate AP with which the STA wants to pre-authenticate.</t>
  </si>
  <si>
    <t>Page 75, Figure 42. Two functions, Min(AA,SA) and Max(AA,SA) are invoked. These use a lexographical ordering for the prioritzation of octets used during the magnitude comparison. This has two bad effects: (1) It differs from the magnitude comparison as performed in other 802 standards (E.G. 802.15). (2) It leads to a situation where the result of the comparison will always be the same between any two manufacturer’s pieces of equipment, since the manufacturer ID will take precedence. This can lead to interoperability problems, if during testing, only a single outcome of this comparison is ever tested and the other outcome will only occur (untested) against some other manufacturers equipment. This comment was rejected, however the technical problems described above remain. The fix is simple, the reasons for not fixing it are unfathomable to me, so I am reiterating this comment.</t>
  </si>
  <si>
    <t>8</t>
  </si>
  <si>
    <t>3</t>
  </si>
  <si>
    <t>5.2</t>
  </si>
  <si>
    <t>8.7</t>
  </si>
  <si>
    <t>7.3</t>
  </si>
  <si>
    <t>8.6</t>
  </si>
  <si>
    <t>4</t>
  </si>
  <si>
    <t>8.4</t>
  </si>
  <si>
    <t>7</t>
  </si>
  <si>
    <t>8.3.2.1.2</t>
  </si>
  <si>
    <t>0</t>
  </si>
  <si>
    <t>8.3.2.2</t>
  </si>
  <si>
    <t>8.3.2.4.3</t>
  </si>
  <si>
    <t>8.3.3.2</t>
  </si>
  <si>
    <t>8.3.3.3.2</t>
  </si>
  <si>
    <t>8.3.3.3.3</t>
  </si>
  <si>
    <t>8.3.3.4.2</t>
  </si>
  <si>
    <t>8.3.3.4.3</t>
  </si>
  <si>
    <t>8.5.2</t>
  </si>
  <si>
    <t>3</t>
  </si>
  <si>
    <t>5.2.2.2</t>
  </si>
  <si>
    <t>5.4.3.3</t>
  </si>
  <si>
    <t>5.9.3.1</t>
  </si>
  <si>
    <t>7.3.2.9</t>
  </si>
  <si>
    <t>8.3.1</t>
  </si>
  <si>
    <t>8.3.2.4.2</t>
  </si>
  <si>
    <t>8.3.3.3.2</t>
  </si>
  <si>
    <t>8.3.2.1.2</t>
  </si>
  <si>
    <t>0</t>
  </si>
  <si>
    <t>8.3.2.2</t>
  </si>
  <si>
    <t>8.3.2.4.3</t>
  </si>
  <si>
    <t>8.3.3.2</t>
  </si>
  <si>
    <t>8.3.3.3.2</t>
  </si>
  <si>
    <t>8.3.3.3.3</t>
  </si>
  <si>
    <t>Using a different AKM has a number of problems: 1. race conditions when the AP doesn't have a PMK. 2. Issues of what the AP should advertize when there are no PMKs in the cache. 3. PMK caching allows the station to skip 802.1X on assoication but the sta still needs to do 802.1X on reauthentication</t>
  </si>
  <si>
    <t>This is a introduction that describes the problem, the following sections describe what to do</t>
  </si>
  <si>
    <t>This was talked about in Dallas and the motion failed</t>
  </si>
  <si>
    <t>The recommended change sounds more awkward than the original.</t>
  </si>
  <si>
    <t>The authentication is for unspecified 802.1X or preshared key.</t>
  </si>
  <si>
    <t>Creating submission that will accept this comment</t>
  </si>
  <si>
    <t>We will revise this clause to use 6.4 of 802.1aa, and remove most of the normative language. Normative is when keyValid and portAvailable become true, then MLME SETKEYS is invoked</t>
  </si>
  <si>
    <t>See resolution of comment 238</t>
  </si>
  <si>
    <t>Replacing "access" with "accept" in new submission</t>
  </si>
  <si>
    <t>Roll resolution of this comment into rewrite of 8.4.5</t>
  </si>
  <si>
    <t>Same resolution as 576</t>
  </si>
  <si>
    <t>Will present motion to accept or reject this comment on its own</t>
  </si>
  <si>
    <t>Can't find offending text</t>
  </si>
  <si>
    <t>Cannot find text. Not on lines cited. Please PDF line numbering in the future</t>
  </si>
  <si>
    <t>Accept, added mac header, not fcs to make it same as CCMP</t>
  </si>
  <si>
    <t>Whole section is a description of RSN IE</t>
  </si>
  <si>
    <t>Indicate, in some way, that an 802.11 'implementaion' of 802.1X must do this.  Don't imply you will find out how to do this in the 802.1X spec.</t>
  </si>
  <si>
    <t>This is great text describing a problem, but it isn’t clear, from a standards perspective what to do.  There needs to be some specific instruction here in addition to the tutorial on the issue.</t>
  </si>
  <si>
    <t>Disregard this comment if you wish, but it is my opinion that this section needs a re-write to better provide instruction and perhaps normative text on what to do here to solve the described problems.</t>
  </si>
  <si>
    <t>The text in 8.1.4 specifies that each sta carries out 802.1X, therefore between any 2 STAs there are 2 802.1X authentications which matches the text in 5.9.3.2 and 5.4.3.2. Since each initiates independentely and 802.1X closes the controlled port when both 802.1X and key exhcnage is complete there is not race condition.</t>
  </si>
  <si>
    <t>Simpifing IBSS is possible but at the expensive of a more complex overall system. IBSS reuses the infrastructure state machines at the expense of a more complex protocol exchange, simifing the protocol exchanges would mean a new more complex state machine for iBSS.</t>
  </si>
  <si>
    <t>There is no layer violation since the MIC failure is reported via a MLME interface, the MIC failure generates the report and sends It as a data message. The MAC then processes it as a data message. The text is badly written in that the MAC and EAPOL processing is mixed up in the text, the text has been modified to separate the processing and to make it clear the MAC processing is not special for this message</t>
  </si>
  <si>
    <t>Accept, paragraphh describing the MLME interfaces and how they are used has been added</t>
  </si>
  <si>
    <t>Accept, section deleted</t>
  </si>
  <si>
    <t>section deleted</t>
  </si>
  <si>
    <t>Voted only on previous section</t>
  </si>
  <si>
    <t>Section deleted</t>
  </si>
  <si>
    <t>correct reference</t>
  </si>
  <si>
    <t>This section does use PN0-PN5</t>
  </si>
  <si>
    <t>The architecture for the MAC means that reordering for the group ack will occur before CCMP occurs so this is not an issue</t>
  </si>
  <si>
    <t>Accept, clarified data but not included FCS to be consistent with other encrypted PDUs</t>
  </si>
  <si>
    <t>Accept, but added in 8.3.3.2</t>
  </si>
  <si>
    <t>Reject, size is wrong so PN5 is correct</t>
  </si>
  <si>
    <t>Accept, kept 2 sections but made it clearer what they refer to</t>
  </si>
  <si>
    <t>There is a separate section describing replay with QoS</t>
  </si>
  <si>
    <t>Reject, generated on sta</t>
  </si>
  <si>
    <t>Percentage complete</t>
  </si>
  <si>
    <t>Consider if the entry into the STAKEYSTART state should also include the 802.1X::keyRun variable and also assert the 802.1X::keyDone variable when the machines have completes (either successfully or unsuccessfully).</t>
  </si>
  <si>
    <t>We also need you to assert keyDone when the 4-way handshake competes (either successfully or unsuccessfully).  This way the 802.1X machines can transition appropriately after your exchange.  I don’t see this anywhere in the document.</t>
  </si>
  <si>
    <t>Include 802.1X::keyDone = TRUE in this part of the code as well as other parts where failure is detected.</t>
  </si>
  <si>
    <t>The EAP-Success comes before the key exchange as requested by 802.11i, so there may be nothing to compare on this event</t>
  </si>
  <si>
    <t>Delete this text or indicate another event that would cause this comparison to be made.</t>
  </si>
  <si>
    <t>this diagram is using 0 and 1 for false and true on 802.1X variables</t>
  </si>
  <si>
    <t>Change to TRUE and FALSE</t>
  </si>
  <si>
    <t>No setting of 802.1X::keyDone</t>
  </si>
  <si>
    <t>Set 802.1X::keyDone = TRUE here as well as failure scenarios.</t>
  </si>
  <si>
    <t>802.1X::keyRun is the message 802.1X sends to start this process, not just key material being available</t>
  </si>
  <si>
    <t>include 802.1X::keyRun into your logic. Perhaps in PKINITDONE also?</t>
  </si>
  <si>
    <t>the actual variable for port status discussed is 802.1X::portStatus</t>
  </si>
  <si>
    <t>change the text referencing port status to the actual 802.1X interface variable 802.1X:portStatus</t>
  </si>
  <si>
    <t>Congdon-Paul</t>
  </si>
  <si>
    <t>This section should note that TKIP replay protection is applied after reordering in the block ack receive buffer.
Same comment for 8.3.3.4.5.</t>
  </si>
  <si>
    <t>Add notes as described on the left.</t>
  </si>
  <si>
    <t>p56, line 19</t>
  </si>
  <si>
    <t>Replace "RSNA" with "RSN"</t>
  </si>
  <si>
    <t>p.56, line 27. Under the rules it is illegal to reference internet drafts in IEEE drafts.</t>
  </si>
  <si>
    <t>Replace this reference either with one to an actual RFC or to doc 2-001</t>
  </si>
  <si>
    <t>p.57, line 6</t>
  </si>
  <si>
    <t>Add a sentence at the end of the paragraph: "Note that CCMP does not use the WEP ICV."</t>
  </si>
  <si>
    <t>p.57, line 8: what is the Extended IV bit set to?</t>
  </si>
  <si>
    <t>Add "to 1" after "set"</t>
  </si>
  <si>
    <t>We fail to specify the PN0 is the least significant octet of the PN, and that PN5 is the most significant.</t>
  </si>
  <si>
    <t>p.57, line 11: reference to wrong figure</t>
  </si>
  <si>
    <t>8.3.3.3.1</t>
  </si>
  <si>
    <t>p.58, line 9: we say that PN is incremented, but we don't say that it must be incremented by a positive number.</t>
  </si>
  <si>
    <t>p.59. Figure 31 does not appear as drawn</t>
  </si>
  <si>
    <t>p.59, line 7. We fail to define "||" as the concatenation operator. The document sometimes uses "||" and sometimes "|" for this.</t>
  </si>
  <si>
    <t>Add a parathentical clause that "||" denotes concatenation, and make the concatenation notation consistent throughout the document</t>
  </si>
  <si>
    <t>8.3.3.4.4</t>
  </si>
  <si>
    <t>pp.61-62. The document fails to indicate how the replay algorithm protects against fragmentation attacks. In particular, it must incorporate language explaining how all of the MPDUs within the same MSDU use consecutive PNs, or some such language</t>
  </si>
  <si>
    <t>p.59, lines 11-14. This language is at variance with the other language describing the PN, in that elsewhere the PN octets are numbered from 0 through 15, while here they are numbered 1-16.</t>
  </si>
  <si>
    <t>8.3.3.5.2</t>
  </si>
  <si>
    <t>p.62. Figure 34 does not appear as drawn</t>
  </si>
  <si>
    <t>8.3.3.5.4</t>
  </si>
  <si>
    <t>p.62, lines 27-31. This does not tell the full story.</t>
  </si>
  <si>
    <t>Perhaps there ought to be a reference back to 8.3.3.4.5, explaining that the same filtering rules apply, but now they are per-traffic class?</t>
  </si>
  <si>
    <t>The document never defines what it means by security association</t>
  </si>
  <si>
    <t>Page 108, Figure 52. Page 109, line 50. This diagram does not look like a state machine. It has no default state and multiple entry points. What is the default state? What are the variables initialized to prior to starting the state machine? From what states are the disconnected input edges valid? VirtualSecure and VirtualPort appear to be assigned but no behaviour is sensitive to their value. Thus they have no function. Comment was accepted yet the is change not adopted into draft 4.0. Comment was accepted but the changes in draft 4.0 only partially address the comment (the VirtualPort/VirtualSecure part).</t>
  </si>
  <si>
    <t>Fix diagram to make sense. Add a default state Include source points for all edges Remove or explain VirtualSecure and VirtualPort.</t>
  </si>
  <si>
    <t>Johnston-David</t>
  </si>
  <si>
    <t>Reads, 'designed to pro provide data privacy'</t>
  </si>
  <si>
    <t>Change to, 'designed to provide data privacy'</t>
  </si>
  <si>
    <t>Reads, 'Once IEEE 802.1X authentication and key management complete'</t>
  </si>
  <si>
    <t>Change to, 'completes'</t>
  </si>
  <si>
    <t>Misspelling</t>
  </si>
  <si>
    <t>Change 'deign' to 'design'</t>
  </si>
  <si>
    <t>Change 'unwilling to communicate with WRAP or CCMP' to 'unwilling to communicate with CCMP'</t>
  </si>
  <si>
    <t xml:space="preserve">How the output of Michael (l,r) should be appended to the frame is not sufficiently defined.  Draft currently says, 'The algorithm results in two words (l,r), which are converted to a sequence of eight octets using the least significant-octet-first convention.'  </t>
  </si>
  <si>
    <t>Describe in greater detail how l,r are converted to the sequence of eight bytes.</t>
  </si>
  <si>
    <t>Reads, 'Informative Note: S-box.  The algorithm …'</t>
  </si>
  <si>
    <t>Change to, 'Informative Nove:  The algorithm …'</t>
  </si>
  <si>
    <t>Number of bytes for PN in figure is incorrect</t>
  </si>
  <si>
    <t>Change to 6</t>
  </si>
  <si>
    <t>Using 2 different indexing schemes.  One that starts with index 0 and one that starts at index 1.</t>
  </si>
  <si>
    <t>KCK: EAPOL-Key Confirmation Key</t>
  </si>
  <si>
    <t>p.15 line4 hHandshakes</t>
  </si>
  <si>
    <t>Handshakes</t>
  </si>
  <si>
    <t>p.14 l.36-37 Since we have 2 4-way handshakes, we uses the unicast key which is from the 4-way handshakes initiated by the STA with the lowest MAC address. We assume that S1 (lower MAC address) and S2 (larger MAC address). If S2 initiates the first 4-way handshake, does unicast key created by the S2 encrypt Group update message even if S2 has a larger MAC address? After that S1 initates the second 4-way handshake, which unicast key initiated by S1 or S2 will encrypt Group update message?</t>
  </si>
  <si>
    <t>Please write an example or explicitly describes this issue which the unicast key will encrypt group update.</t>
  </si>
  <si>
    <t>We need to have a consistent word either 4-Way Handshake or 4-way handshake.</t>
  </si>
  <si>
    <t>always use the same word "4-way handshake".</t>
  </si>
  <si>
    <t>Figure10 is not clear</t>
  </si>
  <si>
    <t>p.41 line 15-16. There is no figure number.</t>
  </si>
  <si>
    <t>Figure31 is not clear</t>
  </si>
  <si>
    <t>p.77 line1-11. There is no figure number.</t>
  </si>
  <si>
    <t>p.22 Table 2. Do we need WRAP-histrical even if WRAP is not used at all and WRAP is not described even in 4 Abbreviations and acronyms</t>
  </si>
  <si>
    <t>delete or decribes WRAP meaning in clause 4 (abbreviations and acronyms).</t>
  </si>
  <si>
    <t>pre-authentication method is one of the solution to solve authentication processing delay during handoff. But PMK stored in the new AP is timeout before STA moves to a new AP. It may need to have another pre-authentication or include the timeout value.</t>
  </si>
  <si>
    <t>Is it possible to include other fast roaming mechanism as an optional?</t>
  </si>
  <si>
    <t>Watanabe-Fujio</t>
  </si>
  <si>
    <t>Page 2, Line 17. “Designed to pro provide data privacy”. ‘pro’ is in error. Comment was accepted yet the is change not adopted into draft 4.0</t>
  </si>
  <si>
    <t>Page 3, Line 22. “RC4-based protocols” is unclear. Comment was accepted yet the is change not adopted into draft 4.0</t>
  </si>
  <si>
    <t>Replace “RC4-based protocols” with “RC4-based security protocols”</t>
  </si>
  <si>
    <t>Figure 2. The pre shared key case is not shown here, only the unspecified 802.1X authentication case. Comment was accepted yet the is change not adopted into draft 4.0</t>
  </si>
  <si>
    <t>Add diagram showing the pre-shared key case.</t>
  </si>
  <si>
    <t>Nemits-Dan</t>
  </si>
  <si>
    <t>Cannot find this text</t>
  </si>
  <si>
    <t>8.3.2, 8.5.1, 8.5.5, 8.5.6, 8.5.7, 8.6, 8.7
Tim M.</t>
  </si>
  <si>
    <t xml:space="preserve">Please state just a bit more what "best possible" means. </t>
  </si>
  <si>
    <t>This seems to indicate at least an optional behavior for Direct Links.  Why is this informative?</t>
  </si>
  <si>
    <t>Please remove "Informative."</t>
  </si>
  <si>
    <t>Kowalski-John</t>
  </si>
  <si>
    <t>e</t>
  </si>
  <si>
    <t>line 17, page 2, typo in  "designed to pro provide"</t>
  </si>
  <si>
    <t>remove extra "pro"</t>
  </si>
  <si>
    <t>page 3, line 7 change "an" to "a"</t>
  </si>
  <si>
    <t>edit</t>
  </si>
  <si>
    <t>page 3, line 18, change "is" to "are"</t>
  </si>
  <si>
    <t>page 3, line 20, "in a pairwise." is incomplete</t>
  </si>
  <si>
    <t>change to "in a pairwise association"</t>
  </si>
  <si>
    <t>page 9, line 6, "WEP and CCMP" should be "WEP and TKIP"</t>
  </si>
  <si>
    <t>page 9, line 19, couldn't authenticity be available to other cipher suites (eg WRAP or vendor specific)?  Instead of explicitly allowing only CCMP and TKIP, why not explicity exclude WEP instead?  Also applies to 5.4.3.6</t>
  </si>
  <si>
    <t>page 11, figure 1, "Uncontrolled Port Open fro EAPOL" has "for" mispelled</t>
  </si>
  <si>
    <t>page 13, figure 4, does not print out correctly</t>
  </si>
  <si>
    <t>t</t>
  </si>
  <si>
    <t xml:space="preserve">page 11, line 20, the supplicant STA requesting to start the EAP authentication does not appear in Figure 1.  Figure 2 shows the AP as sending the first EAP frame.  </t>
  </si>
  <si>
    <t>edit Figure 1 or Figure 2</t>
  </si>
  <si>
    <t>page 14, line14&amp;15, KEK and KCK do not appear in clause 3 or clause 4.</t>
  </si>
  <si>
    <t>Add a definition of KCK and KEK before using.  Should this be MK and EK instead?</t>
  </si>
  <si>
    <t>8.5.4.4</t>
  </si>
  <si>
    <t>page 96, figure 41 does not print correctly</t>
  </si>
  <si>
    <t>page 14, line 36, should the "is" in "the unicast key used between any two STAs is from the 4-way handshake" be a "shall"?</t>
  </si>
  <si>
    <t>page 15, line 4, typo in "hHandshakes"</t>
  </si>
  <si>
    <t>7.2.3.6</t>
  </si>
  <si>
    <t>page 19, line 1, for consistency capitalize "request" in Reassociation request</t>
  </si>
  <si>
    <t>page 19, line 4, "thena" should be "then a".  For consistency make "Probe response" to be "Probe Response"</t>
  </si>
  <si>
    <t xml:space="preserve">page 19, line 9, "with in" should be "within" </t>
  </si>
  <si>
    <t>Tag</t>
  </si>
  <si>
    <t>10</t>
  </si>
  <si>
    <t>11</t>
  </si>
  <si>
    <t>8-8.2</t>
  </si>
  <si>
    <t>8.3.3.4.2</t>
  </si>
  <si>
    <t>8.3.3.4.3</t>
  </si>
  <si>
    <t>8.5.2</t>
  </si>
  <si>
    <t>5.6</t>
  </si>
  <si>
    <t>2.0</t>
  </si>
  <si>
    <t>How does a STA know that it must use 802.1X authentication?  This section implies that association is required to negotiate the RSN capabilities. The RSN capabalities should be negotiated either in a new 802.11 authentication type (for IBSS only) or by making 802.1X authentication mandatory for RSN IBSS.   How does this interdepend with the 4-way handshakes especially since 2 4-way handshakes are requested??</t>
  </si>
  <si>
    <t>IBSS should use PSK with the 802.1X handshake.  It should not complicate the RSN framework by including 802.1X EAP authentication as well…..alternately, to simplify IBSS only one authentication (PSK or 802.1X authentication) should be specified but not both.</t>
  </si>
  <si>
    <t>When the PMK is deleted from the cache, it also implies that the security association for the corresponding STA has been deleted.  But this is not stated in this clause.</t>
  </si>
  <si>
    <t>Add the following sentence at the end of the paragraph:  "When a PMK is deleted from the cache, the security association for the corresponding STA must also be deleted."</t>
  </si>
  <si>
    <t>Typo: "thena" should have a space before 'a'</t>
  </si>
  <si>
    <t>Fix to: "then a"</t>
  </si>
  <si>
    <t>WEP ICV is computed over plaintext not encrypted MPDU data.</t>
  </si>
  <si>
    <t>Change "encrypted" to "plaintext"</t>
  </si>
  <si>
    <t>n</t>
  </si>
  <si>
    <t>Figure 42 is either incomplete or incorrect.  It demonstrates the initialization of variables, such as 802.1X::portValid and 802.1X::portEnable to False.  But they are never enabled (or set to TRUE) in any illustrated states.</t>
  </si>
  <si>
    <t>Please update the Figure 42 to correctly reflect state flow.  The KeyUpdate state should really be broken into a process state to validate the update so that states suchs as portValid and portEnable may be set to true or false.</t>
  </si>
  <si>
    <t>Replace "pre-RSN equipment" with "pre-RSN devices" to be consistent with other parts of the document</t>
  </si>
  <si>
    <t>p.36, line 12</t>
  </si>
  <si>
    <t>Replace "WRAP or CCMP.." with "CCMP."</t>
  </si>
  <si>
    <t>8.3.2</t>
  </si>
  <si>
    <t>Replace "TSC" and "TKIP Sequence Counter" with "PN" and "Packet Number" throughout, to make this clause consistent with the CCMP specification</t>
  </si>
  <si>
    <t>p.36, line 37: "priority". There are 3 possible priorities: priority parameter to UNITDATA.request (I think we mean this one), priority after remapping through a TSPEC, and Access Category.</t>
  </si>
  <si>
    <t>Specify which you mean.</t>
  </si>
  <si>
    <t>p.37. The boxes in Figure 14 do not display</t>
  </si>
  <si>
    <t>p.37, lines -57. This does not explicitly state how WEP is used.</t>
  </si>
  <si>
    <t>Indicate that the WEP ICV is calculated over the plaintext data and MIC (if present in this MPDU).</t>
  </si>
  <si>
    <t>8.3.2.1.2</t>
  </si>
  <si>
    <t>p.38. The boxes in Figure 15 did not display</t>
  </si>
  <si>
    <t>p39, lines 9-10: "key hashing"</t>
  </si>
  <si>
    <t>Replace with "key mixing" to remain consistent with the remainder of the document</t>
  </si>
  <si>
    <t>p.39, line 12: "must be incremented" is not IEEE 802 normative language</t>
  </si>
  <si>
    <t>Replace "must" with "shall"</t>
  </si>
  <si>
    <t>p.42, line 9</t>
  </si>
  <si>
    <t>Uncapitalize "Source"</t>
  </si>
  <si>
    <t>p.42, line 15: The ceiling operator did not display</t>
  </si>
  <si>
    <t xml:space="preserve">"The Supplicant uses a single Michael failure report frame to report a Michael failure event to the Authenticator. The Supplicant protects this message with the current PTK; the Supplicant uses the KCK portion of the PTK to computes the 802.1X EAPOL MIC, and protects the message using the TK portion of the current PTK, just as it does any other data frame. The Supplicant shall set the following Key Information field bits to 1: MIC bit, Error bit, Request bit."
This is a horrible bit of layer violation.  Michael failure is detected within the MAC.  It generates an MLME message indicating Michael failure to its SME.  Its SME presumably routes this to an undefined (and probably inadequate) management interface of the 802.1X which generates an EAPOL frame and sends it to its peer 802.1X entity.   The paragraphs in this section are trying to define normative behaviour for the MAC (which is in the scope of the PAR) and normative behaviour for 802.1X entities (which is beyond the scope of the PAR).   </t>
  </si>
  <si>
    <t>RSN IE needs to include an optional PMK name field (and name field length) that must be included if the STA desired to bypass 802.1X authentication.  How the PMK is named is beyond the scope of TGi.  However, the PMK "name" field should be sufficiently long to allow for several backend infrastructures to define the name.  In addition, while the 00:00:00:2 AKM value could be used to bypass 802.1X authentication,  a new value should be assigned to distinguish PSK versus PMK-cache</t>
  </si>
  <si>
    <t>Typo: "WEP" should be "WEP-40"</t>
  </si>
  <si>
    <t>Provided in comment</t>
  </si>
  <si>
    <t>Pre-authentication is not well defined in this draft.  802.1aa has indicated it would not address it in their PAR.  Unless TGi explicitly defines how pre-authentication works, it should be removed from the draft.</t>
  </si>
  <si>
    <t>Typo: "non-AP STAs shall include the RSN IE in their Beacons, Probe Responses"</t>
  </si>
  <si>
    <t>remove "non-AP"</t>
  </si>
  <si>
    <t>"global pre-shared key"  should just be "pre-shared key"</t>
  </si>
  <si>
    <t>IBSS not using pre-shared keys description in this clause contradicts the model described in clause 5.9.3.2 and 5.4.3.2.  It also does not specify how if two STAs initiate the 802.1X authentication, how the race condition is resolved.  Support for 802.1X as well as pre-shared key for IBSS is overly complex for this use.  Only one scheme should suffice.</t>
  </si>
  <si>
    <t>Remove 802.1X authentication for IBSS.  IBSS should only support PSK and not require 802.1X authentication.  The PSK model should suffice the security requirements as well as simplify the state machine and functional model substantially.</t>
  </si>
  <si>
    <t>WRAP is mentioned but has been deprecated.</t>
  </si>
  <si>
    <t>Remove 'WRAP or'</t>
  </si>
  <si>
    <t xml:space="preserve">Item 1 states that the transmitter shall protect the MSDU priority by inclusion in the MIC computation.  How does the reciever know the MSDU priority if it is not transmitted in the frame (or fragment)?  Fully describe how the transmitter knows how to obtain the MSDU priority, otherwise interoperability will break.  </t>
  </si>
  <si>
    <t>Remove coverage of the MSDU priority.  Alternatively, add an optional reference to the TGe QoS priority field.   The reference must be optional and clarified that the priority field is only covered once TGe is ratified to guard changes of this field from TGe.</t>
  </si>
  <si>
    <t>Item 1 states MIC covers priority field but this field is not included in the frame itself.</t>
  </si>
  <si>
    <t>Remove coverage of the priority field unless it is explicitly transmitted in the frame somehow.</t>
  </si>
  <si>
    <t>Item 4 and Figure 15 elude to priority but it is not part of the frame.  How does the reciever obtain this value?</t>
  </si>
  <si>
    <t>Remove coverage  of the priority field unless it is explicitly transmitted in the frame somehow.</t>
  </si>
  <si>
    <t>Awkward sentence: "Among the most significant WEP flaws was it lack of a mechanism to defeat message forgeries and other active attacks"</t>
  </si>
  <si>
    <t>Suggest a reword to:"Among the most significant WEP flaws is the lack of a mechanism to defeat message forgeries and other active attacks."</t>
  </si>
  <si>
    <t>There seems to be an extraneous bidirectional arrow in Figure 17.</t>
  </si>
  <si>
    <t>Remove the solid bidirectional arrow below the blocks.</t>
  </si>
  <si>
    <t>Priority field is mentioned again.</t>
  </si>
  <si>
    <t>Remove priority field, or state as set to 0 and reserved for future use (Tge)</t>
  </si>
  <si>
    <t>Since TKIP uses TSC,  all references to IV should be TSC.</t>
  </si>
  <si>
    <t>Typo: " to computes the 802.1X EAPOL MIC" should be " to compute the 802.1X EAPOL MIC"</t>
  </si>
  <si>
    <t>TSC0..TSC1 should be TSC0..TSC5 (in Phase-Key-Mixing argument passing)</t>
  </si>
  <si>
    <t>Last informative note should clarify that the key cache is the wep seed key cache.  Suggest clarification from "The key caches will need to be updated…." to "The cached TTAK from phase 1 will need to be updated…."</t>
  </si>
  <si>
    <t>Change: "shall reuse the TSC field" to "shall use the TSC field"</t>
  </si>
  <si>
    <t>Item 6 implies that the replay counter does not advance until the MIC is checked.  But, it must be advanced after successful MPDU's.  Otherwise, fragments in an MSDU will experience collision attacks since same TSCs may be used.</t>
  </si>
  <si>
    <t>Change to " A reciever shall advance a TKIP replay counter on a successful MPDUs, to prevent attackers from injecting MPDUs with valid ICVs and TSCs but invalid MICs"</t>
  </si>
  <si>
    <t>Informative note should use TSC versus IV</t>
  </si>
  <si>
    <t>IEEE 802.11 should be IEEE 802.11e</t>
  </si>
  <si>
    <t>TGi should reference a more permanent document than an ietf draft (since these drafts can expire and thus become unavailable).</t>
  </si>
  <si>
    <t>Reference the NIST document instead.</t>
  </si>
  <si>
    <t>Though a reference to CCM is cited, the semantic meaning and relevance to Tgi must be explicit for K, M and L.</t>
  </si>
  <si>
    <t>Change to : "CCM provides other parameters whose values are predefined for CCMP:                             * K: AES Key size, this value shall be 16                 * M : MIC size, this value shall be 8                       * L : length field size, this value shall be 2"</t>
  </si>
  <si>
    <t>2nd line, 3rd paragraph has two "with", remove one.</t>
  </si>
  <si>
    <t xml:space="preserve">Convention and use of PN must be explicitly called out.  </t>
  </si>
  <si>
    <t>The normative behaviour for 802.1X should be separated into a section which gives recommendations for behaviour of the 802.1X entities,  and which hopefully can be taken up by 802.1X into an ammendment that meets the behavioural requirements of TGi.</t>
  </si>
  <si>
    <t>p.43, line 15</t>
  </si>
  <si>
    <t>Replace "equipment" with "devices" to bring into line with the changes made elsewhere in the spec</t>
  </si>
  <si>
    <t>p.45, line 8</t>
  </si>
  <si>
    <t>Replace "AES" with "CCMP"</t>
  </si>
  <si>
    <t>p.45, line 30</t>
  </si>
  <si>
    <t>Replace "information" with "informative"</t>
  </si>
  <si>
    <t>p.45, lines 30-33: The figure references are not right</t>
  </si>
  <si>
    <t>Figures 20 and 22 give the Authenticator logic, while Figure 21 the AP logic</t>
  </si>
  <si>
    <t>p.48, line 16-19: The figure references are not right</t>
  </si>
  <si>
    <t>Figures 24 and 25 depict possible STA logic, while Figure 26 depicts possible Supplicant logic</t>
  </si>
  <si>
    <t>p 51, line 4</t>
  </si>
  <si>
    <t>Replace the first sentence with "Annex F provides a reference implementation of the TKIP mixing function."</t>
  </si>
  <si>
    <t>p.53, line 2</t>
  </si>
  <si>
    <t>Use courier font for MIB variables</t>
  </si>
  <si>
    <t>p.55 line 5. This informative note allows an implementation to stop sending beacons during the lock out period. This is a change to the normative requirements of an AP to send beacons periodically, so needs normative specification.</t>
  </si>
  <si>
    <t>Define normatively under what conditions an AP may stop sending beacons and probe responses.</t>
  </si>
  <si>
    <t>The state machines in this clause "sit in a vacuum" - i.e. their position within the MAC hierarchies and which entities they are connected to is not specified.</t>
  </si>
  <si>
    <t>Include this entity in a MAC architecture diagram.  Also define for this entity at this location the entities it communicates with and the interfaces it uses so to do.</t>
  </si>
  <si>
    <t>p.55, lines 12-13</t>
  </si>
  <si>
    <t>Strike the sentence "It is defined in Annex F."</t>
  </si>
  <si>
    <t>p.56, bullet 7.  This appears to contradict earlier section that allows the STA to indicate how many replay counters it supports.</t>
  </si>
  <si>
    <t>Either fix the number and remove from capabilities, or define here how the variable number of replay counters is used, and what happens when the supported limit is exceeded.</t>
  </si>
  <si>
    <t>Change reference to Figure 26 to Figure 30</t>
  </si>
  <si>
    <t>Incorrect reference in item 6.</t>
  </si>
  <si>
    <t>Change 8.3.4.2 to 8.3.3.2</t>
  </si>
  <si>
    <t>A2 should be defined.</t>
  </si>
  <si>
    <t>Append the following sentence to item 3: "Where A2 is the second address field corresponding to the receiver's address."</t>
  </si>
  <si>
    <t>page
line
figure
table</t>
  </si>
  <si>
    <t>Page 83, Lines 28-30. “If pre-authentication is not used, the STA must make a roaming decision prior to authentication. Data transfer will halt during the IEEE 802.11 authentication and association, the IEEE 802.1X authentication, and IEEE 802.1X key management.”. This breaks VOIP applications that require a sub 35 ms dropout due to roaming operations. Fix pre-authentication to occur before association, such that it can work with whatever DS configuration is in place. Comment was accepted yet the is change not adopted into draft 4.0.</t>
  </si>
  <si>
    <t>Change 802.1X authentication to happen before association, using management frames of type authentication, prior to association. Make pre-authentication mandatory for APs within a BSS and ESS.</t>
  </si>
  <si>
    <t>Page 90, Lines 1-2. “The Min and Max operations are with respect to lexicographic ordering of IEEE 802 addresses”. This has two bad effects. (1) It differs from the magnitude comparison as performed in other 802 standards (E.G. 802.15). (2) It leads to a situation where the result of the comparison will always be the same between any two manufacturer’s pieces of equipment, since the manufacturer ID will take precedence. This can lead to interoperability problems, if during testing, only a single outcome of this comparison is ever tested and the other outcome will only occur (untested) when another manufacturers equipment is encountered. Comment was accepted yet the is change not adopted into draft 4.0.</t>
  </si>
  <si>
    <t>(1) Define globally within the 802.11 specification a function 802_ADDRESS_TO_INT(addr) that converts an 802 address to a positive integer value, treating the first transmitted octet of an address as the least significant octet and the first transmitted bit of an octet to be the least significant bit. (2) Everywhere that a magnitude comparison is performed between 802 addresses, this function must be invoked. (3) Change the PMK to PTK algorithm vectors to match the new address magnitude comparison algorithm.</t>
  </si>
  <si>
    <t>Page 108, Line 2. “There is one state machine for Supplicants”. Does this mean that the Supplicant Key Management State Machine described here replaces or augments the 802.1X supplicant PAE state machine? This is not clear. Comment was accepted yet the is change not adopted into draft 4.0.</t>
  </si>
  <si>
    <t>Make clear what the minimum and maximum set of 802.1X and 802.11 defined state machines can be running in the PAE of a STA or AP hosting supplicant behaviour.</t>
  </si>
  <si>
    <t>"and MIC can even" - MIC is not a proper name.</t>
  </si>
  <si>
    <t>"and the MIC can even"</t>
  </si>
  <si>
    <t>"TKIP provides replay detection by IV sequencing" - shouldn't it be TSC sequencing?</t>
  </si>
  <si>
    <t>"Note that the padding is used in the MIC computation only, and is discarded prior to appending the MIC to the MSDU." - this repeats what was said in the previous paragraph.</t>
  </si>
  <si>
    <t>Delete the sentence.</t>
  </si>
  <si>
    <t xml:space="preserve">"; and the position of the two most significant octets in a word." - incomplete sentence. </t>
  </si>
  <si>
    <t>Complete it!</t>
  </si>
  <si>
    <t>The fifth paragraph has lots of "IV"s which I think should be "TSC"s.</t>
  </si>
  <si>
    <t>Receipt of a disassociation message with cause "Michael MIC failure" is not a failure event due to the possibility of forgery.</t>
  </si>
  <si>
    <t>Remove "Receipt of a disassociation message with reason code Michael failure" bullet.</t>
  </si>
  <si>
    <t>AP's need only reject associations using TKIP.</t>
  </si>
  <si>
    <t>Change "If the device is an AP, it shall disallow new associations during this 60 second period" by adding "using TKIP" after "associations".</t>
  </si>
  <si>
    <t>Informative note was to be included as mainline text, per 03/217r3, page 16.</t>
  </si>
  <si>
    <t>Capitalization</t>
  </si>
  <si>
    <t>Change "authentication server" to "Authentication Server" in last paragraph, line 1 page 10</t>
  </si>
  <si>
    <t xml:space="preserve">Remove the word "simply" in the last line, page 11, line 4. </t>
  </si>
  <si>
    <t>Change "fro" to "for"</t>
  </si>
  <si>
    <t>Remove "The" before "B1" in line 13, page 14. Change "iBSS" to "IBSS" in line 4 page 15</t>
  </si>
  <si>
    <t>Change "receiving" to "receives" line 6, page 15.</t>
  </si>
  <si>
    <t>In the first sentence below the figure, change "in an IBSS" to "when a STA joins an IBSS"</t>
  </si>
  <si>
    <t>Change the title from "Example IEEE 802.1X" to "IBSS IEEE 802.1X Example"</t>
  </si>
  <si>
    <t>Duplicate section header numbers</t>
  </si>
  <si>
    <t>Page 17, line 13, change to 5.9.5. In 5.9.4, line 6, page 17, change "protocol is out of scope" to "protocol definition is out of scope"</t>
  </si>
  <si>
    <t>Word spacing</t>
  </si>
  <si>
    <t>Change "thena" to "then a"</t>
  </si>
  <si>
    <t>Change "it" to "the RSNIE" in line 13, page 19</t>
  </si>
  <si>
    <t>Incorrect Reason code numbering</t>
  </si>
  <si>
    <t>Change "24-65535" to "25-65535"</t>
  </si>
  <si>
    <t>The dot11WEPKeyMappingsTable in the MIB is only used for statically entered WEP keys and is maintained for legacy reasons. It is questionable whether it is useful to add the 'broadcast' here, since it's defined for IBSS using RSNA with dynamic keys.</t>
  </si>
  <si>
    <t>Undo this addition.</t>
  </si>
  <si>
    <t>Dot11RSNAConfigPairwiseUpdateTimeout and ..UpdateCount: needs to be aligned with first section of 8.5.3.5, which still refers to retry three times within one second intervals.</t>
  </si>
  <si>
    <t>Change section 8.5.3.5 to point to MIB variables. Provide default values in the DESCRIPTION clause of these MIB variables.</t>
  </si>
  <si>
    <t>dot11RSNAStatsSelectedUnicastCipher: remove WRAP from list. Text also contains authentication suite instead of unicast cipher.</t>
  </si>
  <si>
    <t>The 4-way handshake and group key handshake together constitute too many messages to enable fast roaming for e.g. voice handsets. It also doesn't allow pre-computation of the PTK.</t>
  </si>
  <si>
    <t>Either improve the 4-way handshake and group key handshake by reducing the number of messages required, or devise an alternative scheme suitable for fast roaming.  Primary concern is the number of messages currently required; secondary is there is no possibility of pre-computation of the PTK.</t>
  </si>
  <si>
    <t>Zwemmer-Arnoud</t>
  </si>
  <si>
    <t>p.4 line 7 Assocations..</t>
  </si>
  <si>
    <t xml:space="preserve">delete one period </t>
  </si>
  <si>
    <t>No explanation of Group Key Cipher Suite</t>
  </si>
  <si>
    <t>Expalin Group Key Cipher Suite</t>
  </si>
  <si>
    <t>Lsb is already described in IEEE Std 802.11, 1999 Edition</t>
  </si>
  <si>
    <t>delete Lsb</t>
  </si>
  <si>
    <t>Msb is already described in IEEE Std 802.11, 1999 Edition</t>
  </si>
  <si>
    <t>delete Msb</t>
  </si>
  <si>
    <t>Figure 1, …, Uncontrolled Port Open fro EAPOL messages.</t>
  </si>
  <si>
    <t>.., Uncontrolled Port Open for EAPOL message</t>
  </si>
  <si>
    <t>In PDF file, Figure 4 is missing</t>
  </si>
  <si>
    <t>revise</t>
  </si>
  <si>
    <t>explanation of Master Key is missing</t>
  </si>
  <si>
    <t>Need to explain what the Master Key is</t>
  </si>
  <si>
    <t>EK is not used anymore</t>
  </si>
  <si>
    <t>KEK instead of EK</t>
  </si>
  <si>
    <t>KCK should be explain</t>
  </si>
  <si>
    <t>Page 61, Line 10
 Revise
 “The CCM Nonce is constructed as described in clause 8.3.3.3.2.”
  To
 “The CCM Nonce is constructed as described in clause 8.3.3.3.3.”</t>
  </si>
  <si>
    <t>E</t>
  </si>
  <si>
    <t>N</t>
  </si>
  <si>
    <t>The paragraph starting "The aMICFailTime..."  seems to imply that failure detection in the AP is carried out "per client", which is wrong.</t>
  </si>
  <si>
    <t>"If the failure was in a unicast frame, discard the offending frame." - surely ALL frames with MIC failures should be discarded?</t>
  </si>
  <si>
    <t>A superfluity of "with"s.</t>
  </si>
  <si>
    <t>Says that the S-box is defined in Annex F, but it's been moved to this section.</t>
  </si>
  <si>
    <t>Delete the first paragraph.</t>
  </si>
  <si>
    <t>As "dot11DefaultKeyValue" and "dot11KeyMappingValue" are never defined, referring to them doesn't help.</t>
  </si>
  <si>
    <t>Replace "dot11DefaultKeyValue or dot11KeyMappingValue (TK)" with "appropriate TK (group or pairwise)".  Make the same change in the Phase1 definition.</t>
  </si>
  <si>
    <t>"This simplicity is possible because the output of Phase 1 is not used directly as an RC4 key."  This is an interesting topic to have a philosophical debate on (akin to angels on pin-heads) but I don't think it helps the reader.</t>
  </si>
  <si>
    <t>Delete this, and the preceding sentence.</t>
  </si>
  <si>
    <t>The change from the S-box description to the phase 1 definition is a bit abrupt.</t>
  </si>
  <si>
    <t>Change to a consistent indexing scheme (recommend start with index 0).  Change lines 11 - 14 to, ' MPDU adress A2 occupies octets 1 through 6.  This shall be encoded with the octets ordered with A2 octet 0 at octet index 1 and A2 octet 5 at octet index 6.  PN occupies octets 7 through 12.  The octets of PN shall be ordered such that PN0 is at octet index 12 and PN5 is at octet index 7.'</t>
  </si>
  <si>
    <t>Rules for replay detection should be consistent between CCMP and TKIP.  In TKIP the Transmitter initializes the TSC to 1 while in CCMP it is initialized to 0.  For CCMP, it appears the rules will cause the first frame to be discarded by the receiver unless the CCMP PN is initialized to 1 in the transmittier.</t>
  </si>
  <si>
    <t>Initialize the PN in transmitter to 1.</t>
  </si>
  <si>
    <t>Schrum-Sid</t>
  </si>
  <si>
    <t>There needs to be a fast-roam mechanism in .11i, and version 4.0 only has group and 4-way handshakes.  This will not adequate.</t>
  </si>
  <si>
    <t>Incorporate 003/241 -- a reasonable compromise, and a good technical solution.</t>
  </si>
  <si>
    <t>Indicate TK in Figure 66; does TK include TK1, how can TK be 256 bits if X for WEP and CCMP is only 128?</t>
  </si>
  <si>
    <t>error?</t>
  </si>
  <si>
    <t>Key Index -&gt; Key ID</t>
  </si>
  <si>
    <t>error? Is there a TK2 for group keys? (see figure 66)?</t>
  </si>
  <si>
    <t>TK2 -&gt; TK in both lines</t>
  </si>
  <si>
    <t>is the supplicant -&gt; that is, the supplicant</t>
  </si>
  <si>
    <t>wrong bit</t>
  </si>
  <si>
    <t>bit 12 -&gt; bit 11</t>
  </si>
  <si>
    <t>wrong octet count</t>
  </si>
  <si>
    <t>12-&gt;13</t>
  </si>
  <si>
    <t>why is the AES descriptor length 8 octets longer</t>
  </si>
  <si>
    <t>add informative statement</t>
  </si>
  <si>
    <t>an unsigned  -&gt; as an unsigned</t>
  </si>
  <si>
    <t>What is the 'global counter'</t>
  </si>
  <si>
    <t>line 19 - misspelling; line 22 - missing article; lines 26,39 - missing space; line 33 misspelled</t>
  </si>
  <si>
    <t>line 19: 3 f -&gt; 3 of; line 22: dissallows this -&gt; dissallows for this; lines 26, 39: RSNIE -&gt; RSN IE; line 33: seond -&gt; second</t>
  </si>
  <si>
    <t>Error</t>
  </si>
  <si>
    <t>temporal -&gt; transient</t>
  </si>
  <si>
    <t>reference #</t>
  </si>
  <si>
    <t>8.5.2.1 -&gt; 8.5.2.2</t>
  </si>
  <si>
    <t>seond -&gt; second</t>
  </si>
  <si>
    <t>confusing</t>
  </si>
  <si>
    <t>change sentence to clarify</t>
  </si>
  <si>
    <t>SSn has been replaced by RSN</t>
  </si>
  <si>
    <t>SSN -&gt; RSN</t>
  </si>
  <si>
    <t>"This feature is required in an RSNA since one STA may masquerade as a different STA." makes it sound as if masquerading is a design feature of RSNA.</t>
  </si>
  <si>
    <t>Delete the sentence.  (The next one defines it better.)</t>
  </si>
  <si>
    <t>I don't think the first paragraph is actually a difference when it talks about trust.  In an IBSS, the only thing you trust is that the far end won't republish your data or keys.  The same is true in an infrastructure BSS whether you're an AP or STA.</t>
  </si>
  <si>
    <t>Delete ", and each STA must trust the other STAs to implement and enforce a security model compatible with its own" and replace "the AP enforces the security model" with "the AP defines the security policy".</t>
  </si>
  <si>
    <t>"Port" is a standard communications term meaning one end of a link.  The use of it here to indicate the whole link is confusing (and I think incompatible with 802.1X).</t>
  </si>
  <si>
    <t>Replace last sentence of first paragraph with: "Each association between a pair of STAs creates a unique pair of IEEE 802.1X ports and authentication takes place relative to those ports alone."</t>
  </si>
  <si>
    <t>The indicated mechanism for joining a BSS is different from that required in 11.1.3.4 of the base standard.</t>
  </si>
  <si>
    <t>Replace the exchange of probe requests with a single beacon transfer from the AP.</t>
  </si>
  <si>
    <t>In the bottom box of the figure : "fro"</t>
  </si>
  <si>
    <t>Replace with "for".</t>
  </si>
  <si>
    <t>"and independently generate a Pairwise Master Key (PMK)" makes it sound as if there are two PMKs.</t>
  </si>
  <si>
    <t>Replace "a" with "the" or "the same"</t>
  </si>
  <si>
    <t>In stage 4, there should be some mention of what happens at the client as a result - i.e. enabling of unicast traffic.</t>
  </si>
  <si>
    <t>As the notation is only informative, readers are presumably free to invent their own definitions of what the notation means, in the process changing the meaning of later normative sections.</t>
  </si>
  <si>
    <t>Remove the "informative" tag from this section.</t>
  </si>
  <si>
    <t>8.5.3</t>
  </si>
  <si>
    <t>Recommend replacing "uses a IEEE 802.1X to provide key …" with "uses the IEEE 802.1X protocol to provide key …"</t>
  </si>
  <si>
    <t>In the first sentence, is there one 802.1X entity or three 802.1X entities that provide authentication and key management services?</t>
  </si>
  <si>
    <t>Recommend rephasing this sentence or replacing "entity" with "protocol".</t>
  </si>
  <si>
    <t>5.9.2</t>
  </si>
  <si>
    <t>Correct the spelling of "fro" in the lower box in Figure 1</t>
  </si>
  <si>
    <t>Recommned replacing "fro" with "for".</t>
  </si>
  <si>
    <t xml:space="preserve">The second sentence in paragraph number 2 seems to be inconsistent with the first sentence in pargraph number 3 in section 8.4.1.The sentence in 5.9.2 states that the STA starts the EAP authentication while the sentence in 8.4.1 states that the AP shall initiate 802.1X authentication.  In addition, the sentence in 5.9.2  appears to be inconsistent with Figure 2 which shows the AP starting the EAP authentication. </t>
  </si>
  <si>
    <t>The text states "4. A STA supports CCMP" as a requirement of RSNA version 1 support.  Why is this required as based on the way in which this standard is being manipulated, the only portion people are truly interested in is TKIP anyway.</t>
  </si>
  <si>
    <t>I would like to task group to respond to this comment as part of the resolution process.</t>
  </si>
  <si>
    <t>Table 1 states that an OUI of "00:00:00" with a suite type of "1" has an "Unspecified authentication over IEEE 802.1X - RSNA default".  I don't believe this is technically correct as it isn't unspecified, but rather based on negotiation.</t>
  </si>
  <si>
    <t>Replace "Unspecified authentication over IEEE 802.1X" with "Defined based on negotiation over IEEE 802.1X".</t>
  </si>
  <si>
    <t>Between table 4 and figure 10 there is a paragraph that states what an STA does with the "Cached PMK" bit during (re)association.  This paragraph provides no information about what an AP should do with this bit.</t>
  </si>
  <si>
    <t>Provide text that states the normative behavior for the AP as it relates to the "Cached PMK" bit.</t>
  </si>
  <si>
    <t>Replace the word "Handhsake" with "Handshake".</t>
  </si>
  <si>
    <t>Replace the word "suires" with "suites" (occurs multiple times).</t>
  </si>
  <si>
    <t>Formatting.</t>
  </si>
  <si>
    <t>Fix the text of item #2, it appears to be changing back and forth between fonts, or font sizes.</t>
  </si>
  <si>
    <t>Replace the last sentence of item #8 with "This assumption is fundamental, as reuse of any symmetric key would enable compromise of all the data ever protected by that key".</t>
  </si>
  <si>
    <t>Item #1 indicates that the MIC is computed over the MSDU using various piece parts, including the MSDU priority.  How does the receiver reconstruct the MSDU priority since it is not included in the frame?</t>
  </si>
  <si>
    <t>Add text to clarify how the receiver is able to reconstruct the MIC in the absense of the original MSDU priority.</t>
  </si>
  <si>
    <t>Replace "MDPU" with "MPDU" (only one occurance that I can find).</t>
  </si>
  <si>
    <t>In the first sentence, recommend inserting "may" between "Pre-RSNA STAs" and "implement WEP …" because WEP is not mandatory in the 1999 spec.</t>
  </si>
  <si>
    <t>8.1.4</t>
  </si>
  <si>
    <t>Define a reserved meaning for RSNA version=0 and  for higher version numbers.</t>
  </si>
  <si>
    <t>page 120, the seven instances of reference 7.3.2.9 are duplicated for each line</t>
  </si>
  <si>
    <t>page 120, line PCX1.3.2 "Preshard" should be "Preshared"</t>
  </si>
  <si>
    <t>Capitalize "cached" for consistency in Figure 10</t>
  </si>
  <si>
    <t>page 24, line 2, the value should be "01 00" not "80 00" if the Pre-authentication bit is set according to figure 10.</t>
  </si>
  <si>
    <t>page 25, line 17, "in an BSS" should be "in a BSS"</t>
  </si>
  <si>
    <t>page 27, line 7, "compromise all the data every" should be "comprise of all the data ever"</t>
  </si>
  <si>
    <t>page 36, line 12, "WRAP or CCMP.." should be "CCMP." or else WRAP should be defined in clause 3 or 4 beforehand.</t>
  </si>
  <si>
    <t>8.3.2.3.1.1</t>
  </si>
  <si>
    <t>page 40, line 31, should there be a "shall" in an informative section?</t>
  </si>
  <si>
    <t>page 42, line 24 &amp; line 26, "Mn" should be "Mn-1" as described on line 15.</t>
  </si>
  <si>
    <t>page 45, line 30, "Figures 23 and 24" should be "Figures 21 and 22"</t>
  </si>
  <si>
    <t>page 45, line 30, "information" should be "informative"</t>
  </si>
  <si>
    <t>page 45, line 32, remove duplicate "implemented"</t>
  </si>
  <si>
    <t>page 47, line 7, "Send a Michael Mailure" should be "Sends a Michael Failure" to keep case consistent with line 6</t>
  </si>
  <si>
    <t>page 48, line 16, "Figures 26, 27, and 28" should be "Figures 24, 25, and 26"</t>
  </si>
  <si>
    <t>page 53, line 4 "dott11KeyMappingValue" mispelled</t>
  </si>
  <si>
    <t>remove extra "t"</t>
  </si>
  <si>
    <t>page 53, line 9 and line 21, "TK0..TK12" should be "TK0..TK15"</t>
  </si>
  <si>
    <t>page 58, lines 25 and 27, "Control.," should be "Control field,"</t>
  </si>
  <si>
    <t>missing in pdf</t>
  </si>
  <si>
    <t>F.5.1</t>
  </si>
  <si>
    <t>Introduction</t>
  </si>
  <si>
    <t>The definition of setting this bit to 1 in authentication frames has been removed.</t>
  </si>
  <si>
    <t>Remove the addition of "in a frame of type data".</t>
  </si>
  <si>
    <t>The text quoted from the unmodified standard has been modified to use the term "Protected Frame" rather than "WEP", and is hence not a correct quotation.</t>
  </si>
  <si>
    <t>Replace "Protected Frame" with "WEP".</t>
  </si>
  <si>
    <t>Obsolete terminology.</t>
  </si>
  <si>
    <t>Change "within an RSN" to "within an RSNA".</t>
  </si>
  <si>
    <t>There is no need to require STAs to set the privacy bit in this way.</t>
  </si>
  <si>
    <t>As gratuitous protocol limitations simply limit innovation and increase the chance of interoperability problems, this requirement should be removed.</t>
  </si>
  <si>
    <t>As there is nothing unusual about the definition of the length field, the definition should be removed, as is done with other Is.</t>
  </si>
  <si>
    <t xml:space="preserve">The requirement to ignore unknown OUIs sits a little strangely in the middle of the description of the version field.  </t>
  </si>
  <si>
    <t>Move it elsewhere.</t>
  </si>
  <si>
    <t>It's also not clear what "ignore" actually means when applied to an OUI.</t>
  </si>
  <si>
    <t>Presumably means that the suite selector should be ignored.  However (a) what happens if it is the only suite selector (do you revert to CCMP or not), and what do you do if you recognise the OUI, but don't know the type?</t>
  </si>
  <si>
    <t>Given the ability to specify vendor specific suites, it's not clear whether a default suite should apply if the only suites are ones that you don't recognise.</t>
  </si>
  <si>
    <t>For simplicity, and future compatibility, remove the concept of default suites, and insist that the supported suites always be advertised.</t>
  </si>
  <si>
    <t>RSNA version 1 does not indicate that the STA will set the Privacy bit in the same way as WEP due to requirements elsewhere.</t>
  </si>
  <si>
    <t>Remove the requirement in 7.3.1.4.</t>
  </si>
  <si>
    <t>Item 3 in the bulleted list of implications of RSNA version 1 is pretty much a waste of space as it doesn't say anything that isn't blindingly obvious, or said elsewhere.</t>
  </si>
  <si>
    <t>Remove item 3.</t>
  </si>
  <si>
    <t>Says that RSNA version 1 implies support for CCMP.  But what about TKIP only STAs?</t>
  </si>
  <si>
    <t>Remove this item.</t>
  </si>
  <si>
    <t>Says that RSNA version 1 implies support of pairwise keys.  But what about group key only APs?</t>
  </si>
  <si>
    <t>Remove this item, and add this requirement into the description of CCMP.</t>
  </si>
  <si>
    <t>The description of features required for RSNA version 1 is incomplete and often inaccurate.</t>
  </si>
  <si>
    <t>Replace with "This document defines the features implied by RSNA version 1."</t>
  </si>
  <si>
    <t>Unless we can guarantee that operation without encryption is undesirable in all circumstances, we should allow the advertising of no encryption as an option.</t>
  </si>
  <si>
    <t>A repeat and clarification from my previous comment (1507) about the definition of RSN version 1, which was rejected: in the commenter's opinion, this definition needs to mention the 4-way handshake somewhere. Bullet 5) about supporting EAPOL-Key updates solely implies key updates, without mentioning the other (important) goals of the 4-way handshake.</t>
  </si>
  <si>
    <t>Incorporate required support for the 4-way handshake in the definition of RSNv1 instead of or in addition to only mentioning  'EAPOL-Key updates'.</t>
  </si>
  <si>
    <t>Bullet 6 in the definition of an RSN now states that pairwise key support is mandatory (because CCMP is mandatory I assume). Very good, but then the need for a 'Use group key' pairwise cipher suite seems to have become unnecessary. If support for pairwise keys is mandatory, the commenter sees no use in allowing the STA (in the AP) to not configure support for it at any time. Even if CCMP is not configured, it seems mandatory now for the architecture to support it.</t>
  </si>
  <si>
    <t>Remove 'Use group key' from the possible pairwise cipher suites.</t>
  </si>
  <si>
    <t>Section mentions WRAP</t>
  </si>
  <si>
    <t>Remove WRAP</t>
  </si>
  <si>
    <t>Either re-word or make normative.</t>
  </si>
  <si>
    <t>page 71, line 37, "802.1aa" not defined</t>
  </si>
  <si>
    <t>3.0</t>
  </si>
  <si>
    <t>Action Taken</t>
  </si>
  <si>
    <r>
      <t>R</t>
    </r>
    <r>
      <rPr>
        <b/>
        <sz val="10"/>
        <rFont val="Arial"/>
        <family val="2"/>
      </rPr>
      <t xml:space="preserve">eject or </t>
    </r>
    <r>
      <rPr>
        <b/>
        <sz val="10"/>
        <color indexed="10"/>
        <rFont val="Arial"/>
        <family val="2"/>
      </rPr>
      <t>A</t>
    </r>
    <r>
      <rPr>
        <b/>
        <sz val="10"/>
        <rFont val="Arial"/>
        <family val="2"/>
      </rPr>
      <t>ccept</t>
    </r>
  </si>
  <si>
    <t>Intro, TOC, 2, 3, 4, 7 &amp; A
Dave H.</t>
  </si>
  <si>
    <t>Dave H.</t>
  </si>
  <si>
    <t>Dorothy S.</t>
  </si>
  <si>
    <t>Marty L.</t>
  </si>
  <si>
    <t>Tim M.</t>
  </si>
  <si>
    <t>Paul L.</t>
  </si>
  <si>
    <t>5, 8.5.2, 8.5.3, 8.5.4
Dorothy S.</t>
  </si>
  <si>
    <t>8-8.2, 8.3.1
Marty L.</t>
  </si>
  <si>
    <t>8.3.3, F
Paul L.</t>
  </si>
  <si>
    <t>9, 10, 11, C, D
Mike M.</t>
  </si>
  <si>
    <t>Either write loads of text to resolve the discrepancy, or remove the requirement that CCMP be mandatory if RSNA is supported.</t>
  </si>
  <si>
    <t>"handshake"</t>
  </si>
  <si>
    <t>should be "handshake".</t>
  </si>
  <si>
    <t>The title says that this paragraph is about identifying RSNA-capable STAs.  The requirement to support CCMP is hence in the wrong place.</t>
  </si>
  <si>
    <t>Delete it.</t>
  </si>
  <si>
    <t>The definition of RSNA capable is different from that given in 8.1 - i.e. TKIP only devices are now excluded.</t>
  </si>
  <si>
    <t>The requirement for RSNA capable equipment to support CCMP is fundamentally a marketing requirement that only makes the document more complex.  Either the group has to write bucket loads of text adding a third category to RSNA capable, and pre-RSNA capable, or they need to dump the requirement to make CCMP mandatory.</t>
  </si>
  <si>
    <t>"WRAP or CCMP"</t>
  </si>
  <si>
    <t>Should be "CCMP".</t>
  </si>
  <si>
    <t>"This protocol uses WEP." - this is clear from the following sentence.</t>
  </si>
  <si>
    <t>In the interests of brevity, remove "This protocol uses WEP."</t>
  </si>
  <si>
    <t>This is a general comment, but according to the rules I'm not allowed to put "general" in the "Clause" column:  This amendment makes frequent use of the term "packet" instead of the correct "frame".</t>
  </si>
  <si>
    <t>Replace all "packet" with "frame" except where part of the expression "packet error rate".  Change the CCMP PN to FN.</t>
  </si>
  <si>
    <t>"TKIP uses a packet TKIP sequence counter" - doesn't make a lot of sense.</t>
  </si>
  <si>
    <t>Change to "TKIP uses a frame counter called the "TKIP sequence counter".</t>
  </si>
  <si>
    <t>"TKIP uses a cryptographic mixing function to combine a temporal key, TA, and the TSC into the WEP seed, which includes the WEP IV" - why both the WEP IV and the TSC?</t>
  </si>
  <si>
    <t>Delete "which includes the WEP IV".</t>
  </si>
  <si>
    <t>The receiver has no way of determining the value of the priority at the sender (needed for the MIC check) as this value is not included in the frame format.</t>
  </si>
  <si>
    <t>Define numerical mappings for the current text string priorities, and use some of the TKIP reserved bits to carry these numerical values in the frame.</t>
  </si>
  <si>
    <t>"The priority field shall be 0 and reserved for future use for the IEEE 802.11 traffic class. The MIC calculation includes the priority field from the MA-UNITDATA Request." - these two sentences contradict each other.</t>
  </si>
  <si>
    <t>Delete the first sentence.</t>
  </si>
  <si>
    <t>"The MIC calculation includes the priority field from the MA-UNITDATA Request." - the two currently defined values for this field are text strings.</t>
  </si>
  <si>
    <t>Define numerical mappings for these text strings.</t>
  </si>
  <si>
    <t>Unneeded text</t>
  </si>
  <si>
    <t>Remove the first informative note, lines 1-3, page 22</t>
  </si>
  <si>
    <t>Wrong name</t>
  </si>
  <si>
    <t>Change "WEP" to "WEP-40"</t>
  </si>
  <si>
    <t>Wrong terminology</t>
  </si>
  <si>
    <t>Delete LSB and MSB inFigure 10, Change Title of Figure from "RSN Capabilities" to "RSN Capability Information Field"</t>
  </si>
  <si>
    <t>Incomplete or incorrect text</t>
  </si>
  <si>
    <t>Change "non-AP STAs" to "STAs"</t>
  </si>
  <si>
    <t>Consistent terminology needed</t>
  </si>
  <si>
    <t>Change "instead execute the following sequence of procedures" to "establishes an RSNA as follows", line 17, page 25</t>
  </si>
  <si>
    <t>Terminology</t>
  </si>
  <si>
    <t>Change "peer" to "AP" in line 19, page 25</t>
  </si>
  <si>
    <t>Duplicate terminology</t>
  </si>
  <si>
    <t>Remove "whatsoever" in lin 37, page 26</t>
  </si>
  <si>
    <t>8.2.3.1.3</t>
  </si>
  <si>
    <t>Incorrect sentence</t>
  </si>
  <si>
    <t>Remove the sentence "This shared key is contained…in an attempt to keep the key value internal to the MAC" Whether or not the key value is intenal to the MAC, or is stored in the registry, or somewhere else is implementation dependent. S</t>
  </si>
  <si>
    <t>WRAP is historical only</t>
  </si>
  <si>
    <t>Remove reference to WRAP in line 12.</t>
  </si>
  <si>
    <t>Spelling</t>
  </si>
  <si>
    <t>Change "deign" to "design"</t>
  </si>
  <si>
    <t>The first octet of the IV/keyed/Extended  IV field should be TSC1 not TSC0</t>
  </si>
  <si>
    <t xml:space="preserve"> Revise 
 “TSC5 is the most significant octet of the TSC and TSC0 the least significant.  Octets TSC0 and TSC1 form the IV sequence number part and are used with the  TKIP phase 2 key hashing. Octets TSC2 – TSC5 are used in the TKIP phase 1  key hashing and are the Extended IV field. When the lower 16 bit sequence  number rolls over (0xFFFF ® 0x0000), the extended IV value—i.e., the upper 32  bits of the entire 48-bit TSC—must be incremented by 1.”
 To:
 “TSC5 is the most significant octet of the TSC and TSC0 the least significant.  Octets TSC1 and TSC0 form the first octet and third octet of the  IV/keyed/Extended IV field respectively and are used with the TKIP phase 2 key  hashing. Octets TSC2 – TSC5 are used in the TKIP phase 1 key hashing and are  the Extended IV field. When the lower 16 bit sequence number rolls over  (0xFFFF ® 0x0000), the extended IV value—i.e., the upper 32 bits of the entire  48-bit TSC—must be incremented by 1.”
</t>
  </si>
  <si>
    <t>E</t>
  </si>
  <si>
    <t>Change to: "A STA shall ignore suite selectors which contain OUI values it does not recognize."</t>
  </si>
  <si>
    <t>The word "historical" is rather confusing to people who don't know the history</t>
  </si>
  <si>
    <t>Suggest change to "deprecated"</t>
  </si>
  <si>
    <t>This section is long and could benefit from subheadings</t>
  </si>
  <si>
    <t>Add subheadings</t>
  </si>
  <si>
    <t>Typo WPE-104</t>
  </si>
  <si>
    <t>Should be WEP-104</t>
  </si>
  <si>
    <t>The line "When RSN is enabled, non-AP STAs shall include the RSN IE in their Beacons," doesn't  seem right. Non-AP STAs only send beacons in IBSS. It is confusing</t>
  </si>
  <si>
    <t>Change to "When RSN is enabled the RSN IE shall be included in Beacons,…."</t>
  </si>
  <si>
    <t>There is no "open authentication" exchange used in IBSS</t>
  </si>
  <si>
    <t>Remove bullets 3(b) &amp; 4(b)</t>
  </si>
  <si>
    <t>I think you mean "802.1X authenticator" not "802.1X server"</t>
  </si>
  <si>
    <t>change text</t>
  </si>
  <si>
    <t>Reference to WRAP but it says only TKIP and CCMP are supported</t>
  </si>
  <si>
    <t>Remove reference to WRAP</t>
  </si>
  <si>
    <t>"higher in the MAC" is meaningless. MAC==Medium Access Control. What defines "higher".</t>
  </si>
  <si>
    <t>delete second part of last sentence to become: "This defends against forgery attacks"</t>
  </si>
  <si>
    <t>Since TKIP is part of RSNA then "send data unprotected" should not be an option</t>
  </si>
  <si>
    <t>Delete the words ", or to send further traffic unprotected"</t>
  </si>
  <si>
    <t>The comments about WEP should be present tense - it is still part of the standard!</t>
  </si>
  <si>
    <t>Make the phase 1 and 2 definitions separate clauses.</t>
  </si>
  <si>
    <t>In the first paragraph of the Phase 1 definition, "and all 128 bits of TK" is a bit reptitive.</t>
  </si>
  <si>
    <t>"TK0..TK12"  Shouldn't it be "TK15"?</t>
  </si>
  <si>
    <t>The input line for phase 1 includes "TSC0..TSC5" - shouldn't it be "TSC2..TSC5"?</t>
  </si>
  <si>
    <t>I think the parameters in "PHASE1-KEY-MIXING(TA0…TA5, TK0..TK12, TSC0..TSC1)" are wrong.</t>
  </si>
  <si>
    <t>Change to "PHASE1-KEY-MIXING(TA0…TA5, TK0..TK15, TSC2..TSC1)"</t>
  </si>
  <si>
    <t>In the phase 2 definition "Seed0…Seed15" should be "WEPSeed0..WEPSeed15".</t>
  </si>
  <si>
    <t>For consistancy with the Phase1 defiinition, in the phase2 definition change "The TSC is 48 bits." to "Only the least significant 16 bits of the TSC are used in Phase 2."</t>
  </si>
  <si>
    <t>The input line for the Phase2 definition says that all the TSC is used.  I think it's only the 16 lsb.</t>
  </si>
  <si>
    <t>Change  "TKIP sequence counter TSC" to "and TSC0..TSC1" for consistancy with phase1.</t>
  </si>
  <si>
    <t>Phase2 parameter lists indicates all of TSC is used.</t>
  </si>
  <si>
    <t>Change to "PHASE2-KEY-MIXING(TTAK0…TTAK4, TK, TSC0..TSC1)</t>
  </si>
  <si>
    <t>The informative note about the S-box near the end of the section needs to be moved up to the description of the S-box, and rephrased now that the definition is no longer in Annex F.</t>
  </si>
  <si>
    <t>The described method for replay protection does not work where the CFP is in use, as the receiver can not determine which transmit queue the frame was placed in.</t>
  </si>
  <si>
    <t>Add indication of traffic class to the TKIP frame format.  (The draft will never get through sponsor ballot without it, and given it doesn't do any harm, you might as well bite the bullet and do it now.)</t>
  </si>
  <si>
    <t>The informative note justifying the per-address condition in clause 5 seems a bit strange.  Isn't this equally true for an AP?</t>
  </si>
  <si>
    <t>Delete the (not very) informative note.</t>
  </si>
  <si>
    <t>"is repeated or not greater than" - "not greater than" implies "repeated".</t>
  </si>
  <si>
    <t>Replace with "is less than or equal to"</t>
  </si>
  <si>
    <t>The use of open authentication means that a legacy device that is preauthenticating would not know it could not associate with an RSN device until the point of reassociation, so causing disruption to the user.</t>
  </si>
  <si>
    <t>Define a new authentication algorithm number to indicate RSN.</t>
  </si>
  <si>
    <t>Page 69: 
bullet 3, informative note says:
Pre-authetication ends when the first message of the 4-way handshake is sent.</t>
  </si>
  <si>
    <t>Remove "Note" in section title</t>
  </si>
  <si>
    <t>Page 61, Line 16
 Revise
 “Nonce; the nonce is 13 octets, and it is constructed as described in clause  8.3.3.4.3.”
 To
 “Nonce; the nonce is 13 octets, and it is constructed as described in clause  8.3.3.4.2.”</t>
  </si>
  <si>
    <t>T</t>
  </si>
  <si>
    <t>Y</t>
  </si>
  <si>
    <t xml:space="preserve">In Table 7 on cipher suite key length, the last column WEP-104: 12 is wrong.
</t>
  </si>
  <si>
    <t>Correct it to 13.</t>
  </si>
  <si>
    <t>Maa-Yeong-Chang</t>
  </si>
  <si>
    <t>", as defined in  http://www.webopedia.com/TERM/b/big_endian.html" - webopedia is not a recognised standards body, and we should not be referring to their site. (two occurrences).</t>
  </si>
  <si>
    <t>Remove the indicated text - the rest of the explanation is quite adequate.</t>
  </si>
  <si>
    <t>"across all key hierarchies that it is the Key Owner for"</t>
  </si>
  <si>
    <t>"across all key hierarchies for which it is the key owner"</t>
  </si>
  <si>
    <t xml:space="preserve">"Nonce: a value that is never reused with a key. “Never reused within a context”".  I though we changed this?  The text is no longer a correct quotation of the first part.  </t>
  </si>
  <si>
    <t>Change "within a context" to "with a key".</t>
  </si>
  <si>
    <t>Ali G grammar: "two entities that is associated"</t>
  </si>
  <si>
    <t>Change "is" to "are".</t>
  </si>
  <si>
    <t>Pairiwse is defined as a noun, but it is always used as an adjective in the rest of the document.</t>
  </si>
  <si>
    <t>Change definition to "Describes a key that is used to secure traffic between a pair of STAs (either an AP and an associated STA, or in an IBSS two STAs) and is in general unknown to other STAs.</t>
  </si>
  <si>
    <t>On page 37, lines 2-4, the text reads: "RSNA devices should only use TKIP when communicating with devices that are unwilling to communicate with WRAP or CCMP.."  However, WRAP has been deleted from this standard.</t>
  </si>
  <si>
    <t>Remove the reference to WRAP and remove the redundant period at the end of the sentence.</t>
  </si>
  <si>
    <t>On page 46, line 30, reference is made to Figures 23 and 24; however the proper figures are 21 and 22.</t>
  </si>
  <si>
    <t>Change the references to Figures 21 and 22.</t>
  </si>
  <si>
    <t>On page 49, line 16, reference is made to Figures 26, 27 and 28; however the proper figures are 24, 25 and 26.</t>
  </si>
  <si>
    <t>Change the references to Figures 24, 25 and 26.</t>
  </si>
  <si>
    <t>The text describing the operation of CCMP was present in the last revision of this draft amendment (D3.1).  Draft 4.0 has removed the CCMP text and replaced it with a reference to an IETF Internet-Draft document ('draft-housley-ccm-mode-02.txt').  CCMP is mandatory to implement and is a core requirement of the security protocol necessary for a RSN.  However, the IETF document explicitly states in the "Status of this Memo" (first section following the title): "Internet-Drafts are draft documents valid for a maximum of six months and may be updated, replaced, or obsoleted by other documents at any time.  It is inappropriate to use Internet-Drafts as reference material or to cite them other than as "work in progress"."   It is utter folly to entrust the correct functioning of an IEEE standard to this kind of draft IETF document.  Doing so violates the explicit IETF prohibition on reference and citation.  Furthermore, 802.11i implementers critically depend on this protocol and expect a robust, implementable standard under IEEE 802.11 control.  I see no reason why the text in section 8.3.3 of draft 802.11i/D3.1 should have been removed.</t>
  </si>
  <si>
    <t>Restore the text from Draft 3.1 in section 8.3.3.1 and following providing normative description of CCMP and remove all references to the Internet-Draft document (including the reference in section 2 that has a different name with the same title).</t>
  </si>
  <si>
    <t>On page 79, line 29, the text reads: " … or PRF-256 (for TKIP to …".  There appears to be a missing parenthesis.</t>
  </si>
  <si>
    <t>Change the text to: " … or PRF-256 (for TKIP) to …"</t>
  </si>
  <si>
    <t xml:space="preserve">On page 82 at line 11, RFC 2104 and FIPS-180-1 are referenced.  However, only FIPS-180-1 appears in section 2, RFC 2104 does not. </t>
  </si>
  <si>
    <t>Add a reference to RFC 2104 in section 2.</t>
  </si>
  <si>
    <t xml:space="preserve">On page 86, line 30, this section describes behavior for STAs operating in direct link protocol.  This text defines interoperable behavior for stations and actually describes normative behavior.  </t>
  </si>
  <si>
    <t>Remove " (Informative)" from the text.</t>
  </si>
  <si>
    <t>2nd informative note implies that rekeying may occur on a Michael failure, when the failure really causes a disassociation.</t>
  </si>
  <si>
    <t>Remove the sentence: "This is required only after a TKIP data integrity failure."</t>
  </si>
  <si>
    <t>Typo in formula: TK1 should be TK</t>
  </si>
  <si>
    <t>TK is 128bits for CCMP and 256bits for TKIP.</t>
  </si>
  <si>
    <t xml:space="preserve">Rewrite the TK bullet as: "Temporal Key (TK) shall be computed as:  bits 256-511 for TKIP, TK &lt;- L(PTK, 256, 256)  and bits 256-383 for CCMP, TK &lt;- L(PTK, 256, 128) </t>
  </si>
  <si>
    <t>Figure 36 does not reflect the presence of the TKIP (extra 128 bits) of the TK.</t>
  </si>
  <si>
    <t>Add text in the blank box: "For TKIP only (Temporal Key uses another 128 bits)"</t>
  </si>
  <si>
    <t>Figure 37 does not reflect the presence of the TKIP (extra 128 bits) of the TK.</t>
  </si>
  <si>
    <t>Typo in Figure 37, TK1 should be TK</t>
  </si>
  <si>
    <t>"CCMP and WEP use X = 128" is incorrect.  Should be "CCMP uses X=128 and WEP uses X = 40 or X=104"</t>
  </si>
  <si>
    <t>The Install flag description references TK1 and TK2 whereas the 8.5.1.2 and 8.5.1.3 have collapsed it into a single TK.  Since there is an actual semantic difference based on this flag, it appears that the refinement between TK1 and TK2 must be made and clarified in the respective clauses 8.5.1.2 and 8.5.1.3</t>
  </si>
  <si>
    <t>Either remove TK2 references in this clause and rename TK1 to TK; or clarify the differences between TK1 and TK2 in the key hierarchy clauses.</t>
  </si>
  <si>
    <t>DL is not defined anywhere in this draft (it's not even in the acronyms nor definitions.  The implications of DL binds the TGi draft to the ratification of TGe as well.  It is unclear how group keys are to be used to secure a direct link as 'group' implies a many (to one or many) relationship.  Since keys are not properly named, it is unclear whether the key is intended to be used only for the DL.</t>
  </si>
  <si>
    <t xml:space="preserve">Remove support for DL from TGi.  </t>
  </si>
  <si>
    <t>The WEP-104 key length should be 13 (not 12)</t>
  </si>
  <si>
    <t>The comment resolution spreadsheet did not provide adequate information on why the committee rejected technical comments. Of the first 20 rejected comments I examined, 11 had an inadequate explanation of why the comment was rejected, ranging from no explanation at all to the equivalent of "The Group decided not to do this" to cryptic references (such as to something done in January, with no references to motions or minutes).  It is difficult enough to adequately review a new draft with extensive changes: please make an effort to provide some feedback to the voters, particularly the NO voters, so they have a clue whether they should change their vote to YES.  I realize that the committee is under time pressure and had thousands of comments to consider, but that is really not a good excuse.  We're trying to make a good standard here; lack of feedback is a hindrance, not a help and serves only to delay the process. The comment resolutions presented for this letter ballot are inadequate for a Working Group ballot, let alone for a sponsor ballot.  Every rejected technical comment DESERVES a response that is clear, concise, and at a technical level that addresses commenter's issue and explains WHY the committee chose to reject the comment.</t>
  </si>
  <si>
    <t xml:space="preserve">It's implied by 8.4.4: some stations can have a security association within an IBSS, but not all. 
That implies that it's normal operating procedure for there to exist at least one proper subset of  STAs in an IBSS to have an RSNA. Would this not also imply the existence of multiple disjoint proper subsets having a RSNA in an IBSS? 
</t>
  </si>
  <si>
    <t>I think you left out some of the normative behaviors; e.g., 8.4.10.2 is obvious and it seems also 8.4.6.1,  p. 70 lines 17-19 does as well. 
In addition, I suspect the rest of section 8.4 also prescribes normative behaviors that overall, determine how RSNA management is done..</t>
  </si>
  <si>
    <t>Please fix.</t>
  </si>
  <si>
    <t xml:space="preserve">p. 11, sentence beginning w/ "All that is required is that possession of the PMK must not provide an attacker…"
This should be a little further divorced from any implication that a normative requirement is being imposed.   </t>
  </si>
  <si>
    <t>Change the sentence to read something like, "Regardless of how the PMK is generated, when it is properly generated,  the PMK does not provide the attacker with information useful in recovering the EAP Master Key."</t>
  </si>
  <si>
    <t>I know, other folks will mention this, but "&lt;note soon to be RFC xxxx&gt;?"</t>
  </si>
  <si>
    <t>If it's not an RFC by Sponsor Ballot, nuke the reference.  If it IS an RFC change it. Ditto for Clause 2.</t>
  </si>
  <si>
    <t>8.5.7</t>
  </si>
  <si>
    <t xml:space="preserve">"Random number should be the best possbile…"  I assume that means in terms of independence from any other mechanism, process, or sequence that might compromise security. Could you please say so? </t>
  </si>
  <si>
    <t>According to Clause 8.3.3.5.1 priority is coded in bit0..bit3</t>
  </si>
  <si>
    <t>Have b0..b3 with the priority field and b4..b7 with the reserved field.</t>
  </si>
  <si>
    <t>"octets 8 through 13" must be "octets 9 through 13"</t>
  </si>
  <si>
    <t>Wrong reference</t>
  </si>
  <si>
    <t>Change Figure 26 into Figure 29.</t>
  </si>
  <si>
    <t>The text "The encrypted frame body includes an 8 octet encrypted MIC" defines a double encrypted MIC</t>
  </si>
  <si>
    <t>Delete the second word "encrypted"</t>
  </si>
  <si>
    <t>How exact is "exactly 8 byte less"? ;-)</t>
  </si>
  <si>
    <t>Delete the word "exactly"</t>
  </si>
  <si>
    <t>The text "the PN in the MPDU is greater than the received PN…." refer to the same, received value</t>
  </si>
  <si>
    <t>Change "received" into "receive"</t>
  </si>
  <si>
    <t>The PN must be initialized to 1 instead of 0</t>
  </si>
  <si>
    <t>Change "to zero" into "to one"</t>
  </si>
  <si>
    <t>SC is used partly, rest is muted</t>
  </si>
  <si>
    <t>Change "SC" into "SC with muted Sequence Number" like Fig 31</t>
  </si>
  <si>
    <t>Add "with QoS" to the title to highlight the difference with the previous replay detection clause 8.3.3.4.5</t>
  </si>
  <si>
    <t>Add  "AP" after "rogue"</t>
  </si>
  <si>
    <t>It is unclear which primitive is meant in this sentence</t>
  </si>
  <si>
    <t>Add "MLME-DELETKEYS" before primitive</t>
  </si>
  <si>
    <t>Change "may" into "shall"</t>
  </si>
  <si>
    <t>Should either change initial request to be an EAP-Request/ID (which is no longer required), or change the response indication to be generic.  I prefer changing EAP-Response/ID to simply EAP-Response.</t>
  </si>
  <si>
    <t>Unclear what an 802.1X server is</t>
  </si>
  <si>
    <t>Are you talking about the AS that optionally is co-resident in the AP or are you talking about the Authenticator.  Clarify what the 802.1X Server is.</t>
  </si>
  <si>
    <t>A similar situation exists for the re-authentication case.  You don’t want to filter frames during re-auth even if you are re-authing to the same AP.  Needs to be said somewhere, but perhaps not here.</t>
  </si>
  <si>
    <t>Include a discussion of filtering during re-authentication that is similar to this note.  There may be a more appropriate location for this text.</t>
  </si>
  <si>
    <t>Good assumption, but I think it needs to be some other entity that does this.  The 802.1X parts don’t know if this is the case</t>
  </si>
  <si>
    <t>This is one of many general comments I'll have.  Basically, there are several places where we say 802.1X does something, however, there is no such behavior within 802.1X that does this.  If one were to look for this in the 802.1X spec, they would not find anything.  So, it is really part of an implementation that also implements the 802.1X spec that is doing this.  Perhaps puttintg the word 'implementation of' in front of 802.1X will point to this ambiguity.</t>
  </si>
  <si>
    <t>Clumbsy sentence</t>
  </si>
  <si>
    <t>Consider the following version of this paragraph, "When pre-authentication is used, the STA’s IEEE 802.1X Supplicant must cache the PMK established with the new AP through pre-authentication for some period, in order to associate with the new AP"</t>
  </si>
  <si>
    <t>Unclear sentence.  I believe 'authentication' should be 'association'</t>
  </si>
  <si>
    <t>Change 'autnenticaion' to 'association'</t>
  </si>
  <si>
    <t>Technically again, it isn’t 802.1X that does this, but some software associated with it.  I only say this because if you pick-up a copy of 802.1X and read it you will see no mention olf MLME-SETKEYS</t>
  </si>
  <si>
    <t>on page 125, line 27, it said "the password-to-key algorithm defined in Annex F.7", and line 30, it said "the password-to-key algorithm specified in section F.8". But the password-to-key algorithm is in F.5</t>
  </si>
  <si>
    <t>F.7.2</t>
  </si>
  <si>
    <t>on page 170, line 14, it should be F.7.2, not F.6.2</t>
  </si>
  <si>
    <t>on page 64, line 43-45, it defines the group keys generation in IBSS. It looks like that each station will generate the pairwise group keys to new peer station. Why we need to create the pairwise froup keys? Why don't we just use default group keys to protect bc/mc packets? use default key as group keys can reduce the memory size in storing keys and replay counters, and simplify the group key handshske procedure, group key management. And, this pairwise group keys are only used in IBSS, and the legacy device may have trouble to support it. I think we should provide a simple bc/mc packets protection scheme in IBSS.</t>
  </si>
  <si>
    <t>remove the IBSS pairwise group keys text and use default keys to protect bc/mc packets</t>
  </si>
  <si>
    <t>8.4.6.2</t>
  </si>
  <si>
    <t xml:space="preserve">The cached PMK feature skips the 802.1X authentication procedure for the pre-authenticated STA or a returning authenticated STA to speed up the key negociation procedure. However, lack of 802.1X mutual authentication for a STA may demage the security of BSS. </t>
  </si>
  <si>
    <t>prefer to do 802.1X authentication for every new associating STA, don't use PMK cache mechanism</t>
  </si>
  <si>
    <t>8.3.2.1.1</t>
  </si>
  <si>
    <t>Again, a slight nit, but 802.1X does not specifiy how or where to generate these numbers.  It is some other software associated with the key machine that does it.  The main issue I have with saying 802.1X does this is only that you would find no mention of this in the 802.1X specification.</t>
  </si>
  <si>
    <t>consider something like 'an 802.11 implementation of 802.1X'</t>
  </si>
  <si>
    <t>This spec doesn't properly indicate that it is replacing the key frames and machines that exist in the 802.1X spec (either 802.1aa or classic 802.1X-2001).</t>
  </si>
  <si>
    <t>Recommend saying that this specification defines its own EAPOL-Key message to be used in replace of the EAPOL-Key message defined in 802.1X.  Same for the key-machines (e.g. 4-way handshake).  Could say something like 802.1X allows the key machines and EAPOL-Key messages to be replaced by this specification…</t>
  </si>
  <si>
    <t>In 802.1X we call these EAPOL-Key frames, not messages</t>
  </si>
  <si>
    <t>Global replace EAPOL-Key messages with EAPOL-Key frames.</t>
  </si>
  <si>
    <t>This hasn’t actually been allocated by 802.1X yet.  In 802.1aa/D6 it is still unknown – are you requesting the value?  Typically we don’t publish such values until going to Sponsor Ballot.</t>
  </si>
  <si>
    <t>replace 254 with a ?? Until agreement between 802.1 and 802.11 has occurred and sponsor ballot is reached.</t>
  </si>
  <si>
    <t>Again, no mention of the fact that this spec re-defines and replaces the stuff in 802.1aa.</t>
  </si>
  <si>
    <t>Again, suggest indicating that this definition is used in replace of the key machines defined in 802.1X, however, it adheres to the same interface.</t>
  </si>
  <si>
    <t>Is this really true in the pre-auth case and/or caching case?  Seems like the binding is done prior to this actually.</t>
  </si>
  <si>
    <t>remove this part of the sentence or further qualify when this binding is done as opposed to other bindings that may take place</t>
  </si>
  <si>
    <t>These machines do not adhere to the interface that was defined in 802.1aa/D6.  In particular the variables keyRun and keyDone are not used</t>
  </si>
  <si>
    <t>(Originally submitted as comment #1993 on LB #52) There used to be an informational note that indicated that the AP should include the SSID in beacons.  Several vendors consider this to be a security exposure, and do not "broadcast" the SSID in the beacon.</t>
  </si>
  <si>
    <t>I originally requested that some additional clarification be provided and do not feel the response provided was adequate.</t>
  </si>
  <si>
    <t>Comment Type (E or T)</t>
  </si>
  <si>
    <t>Part of No Vote? (Y or N)</t>
  </si>
  <si>
    <t>Comment / Explaination</t>
  </si>
  <si>
    <t>Recommended Change</t>
  </si>
  <si>
    <t>E&amp;T</t>
  </si>
  <si>
    <t>Y</t>
  </si>
  <si>
    <t>The current text in section 7 does not interwork well with existing WEP systems in that it does not provide a means to separate the negotiation of legacy encryption from RSN or TSN encryption.  In particular, it is not possible to support from a single AP both RSN encrypted and unencrypted traffic.  This is a proble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</si>
  <si>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</si>
  <si>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Table 4 descirbes "replay counter usage".  Mulitple Repaly counters are used to support QoS.  The negotiation of the number of unique streams is tied to the QoS negotiation.  No error handling or processing is described anywhere and how to use these limits.  THis is a QoS issue not a TGi issue.</t>
  </si>
  <si>
    <t>The Number of Replay Counters IE should be removed.</t>
  </si>
  <si>
    <t>Test Vectors should be normative.</t>
  </si>
  <si>
    <t>Make all included test vectors normative</t>
  </si>
  <si>
    <t>F.4</t>
  </si>
  <si>
    <t>The URL http://www.webopedia.com/TERM/b/big_endian.html is used as a definition reference for the term "Little Endian".</t>
  </si>
  <si>
    <t>(1) the incorrect URL is cited (big endian) and (2) is this URL a stable, long term reference? (see previous comment).</t>
  </si>
  <si>
    <t>Poor style.</t>
  </si>
  <si>
    <t>Replace "The Pairwise Master Key gets derived from the Master Key." With "The Pairwise Master Key is derived from the Master Key."</t>
  </si>
  <si>
    <t>Inaccurate text.</t>
  </si>
  <si>
    <t>Change "Pairwise Transient key (PTK): a value that is derived from the PRF…" to "Pairwise Transient key (PTK): a value that is derived from the PMK using a PRF…"</t>
  </si>
  <si>
    <t>Capitalization.</t>
  </si>
  <si>
    <t>Priority is not explicitly defined in the 1999 802.11 specification.  Thus, it is unclear how a reciever obtains this information.</t>
  </si>
  <si>
    <t>Can add a sentence at the end of item 3 to the following effect: "Priority is reserved for future implementations where a service priority class may be explicitly defined in the 802.11 frame.  In its absence, the priority value shall be set to 0."</t>
  </si>
  <si>
    <t xml:space="preserve">MPDU A2 and PN indeces are off/wrong. The PN is 6 octets but index 9 thru 13 is only 5 octets.  The indeces seem to be based on starting index of 1 (which is inconsistant with the rest of the draft).  </t>
  </si>
  <si>
    <t>Start at offset 0, modify MPDU octets to be 1 thru 6 and PN octets to be 7 thru 12.</t>
  </si>
  <si>
    <t>Figure 32 is confusing as the values above (I think) are meant to reference the field size in octets, however PN has been defined as a 6 octet field causing confusion on this last value of '13'?</t>
  </si>
  <si>
    <t>Please clarify the numeric values above the fields as being either field sizes or offsets and make sure they are consistant.  If needed, I am willing to update the figure.  Since the bulleted text refers to offsets, I suggest the numeric values be properly aligned and fixed to show offsets.</t>
  </si>
  <si>
    <t>There is no mention about PN size, ordering and use.</t>
  </si>
  <si>
    <t>Some sort of notion of a security association at the 802.1X level is also required. This is NOT an RSNA, but clearly it requires some name.</t>
  </si>
  <si>
    <t>Add the following sentences: "PN is a 48bit sequence counter that is represented as an array of 6 octets.  PN0 represents the least significant octet value and PN5 represents the most significant octet."</t>
  </si>
  <si>
    <t>Incorrect reference</t>
  </si>
  <si>
    <t>Change reference to Figure 25 to Figure 31</t>
  </si>
  <si>
    <t>It would be beneficial if Figure 31 reflected all of the bits rather than shortcutting the diagram to state "xyz with muted bits" in the FC and SC fields.  If needed, I can provide a better diagram.  Additionally, there is reference to the QC field but this is not reflected in the diagram.</t>
  </si>
  <si>
    <t>Update the diagram and consider removal of QC reference since it is not defined nor illustrated anywhere.</t>
  </si>
  <si>
    <t>The AAD is 28 (not 26) octets long when A4 field is present</t>
  </si>
  <si>
    <t>Is Qos-TC meant to be QoS-TCID?  But this field has not been defined in the TGi draft and is contingent on the ratification of TGe.</t>
  </si>
  <si>
    <t>At minimum, fix typo.  Otherwise, remove reference to the use</t>
  </si>
  <si>
    <t>8.3.3.3.4</t>
  </si>
  <si>
    <t xml:space="preserve">Ext IV field is not mentioned as a required value.  </t>
  </si>
  <si>
    <t>Change "The header encodes the PN and KeyId values…" to "The header encodes the PN, KeyId and ExtIV values…"</t>
  </si>
  <si>
    <t>"…CCM is the TK" should be "…CCMP is the TK"</t>
  </si>
  <si>
    <t>Figure 26 should be Figure 29</t>
  </si>
  <si>
    <t>8.3.3.4</t>
  </si>
  <si>
    <t>QC is not defined in the Tgi draft and is dependent on the ratification of Tge, which implicitly binds the ratification of Tgi to Tge.</t>
  </si>
  <si>
    <t>Remove reference to QC field in item 3.</t>
  </si>
  <si>
    <t>Item 5 is awkward.  Suggest removal of the word "processing" in the sentence.</t>
  </si>
  <si>
    <t>Incorrect reference.  It should be 8.3.3.3.3</t>
  </si>
  <si>
    <t>Change "Key; the key used for CCM is the TK" to "Key; the key used for CCMP is the TK"</t>
  </si>
  <si>
    <t>"The decapsulation process succeeds when the calculated MIC matches the MIC value received in the Encrypted MPDU. "  implies that the encrypted MAC is validated.  The MIC received in the encrypted MPDU must first be decrypted before it can be validated.</t>
  </si>
  <si>
    <t>Since this clause is about decryption, change the sentence to:  "The decapsulation process to create the plaintext MPDU involves concatenating the original MAC Header with the plaintext data resulting from the successful CCM recipient processing as described in 8.3.3.4.3"</t>
  </si>
  <si>
    <t>If priority is to be retained in Tgi, then Item 4 must reflect that a separate PN replay counter must be maintained by the reciever for each priority value. If priority is not discussed in Tgi, then this item is fine.</t>
  </si>
  <si>
    <t>Page 23, Line 19. Typo. WPE-104</t>
  </si>
  <si>
    <t>Replace WPE-104 with WEP-104</t>
  </si>
  <si>
    <t>There is no mechanism for fast roaming.  The current 4-way and group handshake mechanisms are insufficient.</t>
  </si>
  <si>
    <t>Adopt proposal as per document 003/241.</t>
  </si>
  <si>
    <t>Ophir-Lior</t>
  </si>
  <si>
    <t>Page 11: figure 1 shows security parameters in the association response suggesting the RSN-IE is included in association response</t>
  </si>
  <si>
    <t>remove "(security parameters)" from the bottom arrow in the diagram</t>
  </si>
  <si>
    <t>Page 11: text box in figure 1 spells …. open fro EAPOL ….</t>
  </si>
  <si>
    <t>change to … open for EAPOL …</t>
  </si>
  <si>
    <t>Page 12: bullet item e states the 4-wayhandshake includes a confirmation that the keys are installed</t>
  </si>
  <si>
    <t>If this is still true leave it there. If this is no longer true after the change of no longer encrypting the 4th message of the handshake, take it out.</t>
  </si>
  <si>
    <t>Page 13: figure 4</t>
  </si>
  <si>
    <t>put it at right size</t>
  </si>
  <si>
    <t>Page 17: there are two chapters numbered 5.9.4</t>
  </si>
  <si>
    <t>Fix with auto chapter numbering</t>
  </si>
  <si>
    <t>7.3.1.7</t>
  </si>
  <si>
    <t>Page 19: the reason codes table is part of section 7.3.1.7</t>
  </si>
  <si>
    <t>include reference to 7.3.1.7</t>
  </si>
  <si>
    <t>7.3.1.9</t>
  </si>
  <si>
    <t>Are there no new STATUS codes associated with RSN? I would figure that APs can deny association requests from ill behaving STAs with appropriate STATUS code information.</t>
  </si>
  <si>
    <t xml:space="preserve">If there are new STATUS codes add a section 7.1.3.9 to put an update of table </t>
  </si>
  <si>
    <t>Page 22: table 2 still refers to WRAP</t>
  </si>
  <si>
    <t>change text for suite type 3 to:   Reserved (historical)</t>
  </si>
  <si>
    <t>Page 23: the precise meaning and use of the "Pairwise Key subfield" bit by STA and AP is not given here. Chapter 8.5.1 describes specific AP bahaviour which does not rhyme with the understanding of the meaning of this bit here.</t>
  </si>
  <si>
    <t>Solution 1: get rid of this bit and all associated text
Solution 2: redefine the bit as follows:
A STA sets this bit to ONE if it cannot handle WEP default key at KeyID=0 simultaneously with a TKIP or CCMP pairwise key.
An AP checks this bit in case it wants to use the combination of WEP default key using KeyID=0 and TKIP or CCMP pairwise key.
Change text in 8.5.1 accordingly</t>
  </si>
  <si>
    <t>The text suggests that the ICV is calculated over ciphertext.</t>
  </si>
  <si>
    <t>remove the word "encrypted".</t>
  </si>
  <si>
    <t>remove WRAP reference</t>
  </si>
  <si>
    <t>Page 37: 
figure 14 shows in the accompanying text that MIC is calculated over SA+DA+priority+plaintext. This could be confusing as to the order of the SA and DA.</t>
  </si>
  <si>
    <t>Change the text to:  "DA + SA + priority + Plaintext"</t>
  </si>
  <si>
    <t>Page 38: figure 15 same comment on SA+DA+etc..</t>
  </si>
  <si>
    <t>same change suggestion</t>
  </si>
  <si>
    <t>Change lines 30-33, page 69 to regular text</t>
  </si>
  <si>
    <t>Add "IEEE 802.1X" before "authentication" in line 17, page 70</t>
  </si>
  <si>
    <t>pre-authentication has not been sufficiently defined in the Tgi draft .  The informational note provided after item #3 does not provide any substantive meaning, as pre-authentication in this context implies that a PMK has successfully been effectively cached at the AP to bypass the post (re)association 802.1X authentication.</t>
  </si>
  <si>
    <t>Why would cacheing be intertwined with pre-authentication?  Cacheing implies a re-use of a previously used PMK, where as pre-authentication may imply a fresh new PMK.   If the PMK was obtained through pre-authentication means, then the pre-authentication capability must be asserted along with the PMK cacheing as well.</t>
  </si>
  <si>
    <t>Remove the paragraph describing pre-authentication utilizing PMK cacheing.</t>
  </si>
  <si>
    <t>"It is the responsibility of the associated AP to forward the data frame to the targeted AP via the DS." Implies more complexity at the AP to maintain the list of other APs a may roam to….this requirement seems either restrictive or overly complex from a scalability standpoint as it demands the AP to act as a full bridge; this will not scale beyond intra-domain roaming.  The descriptions in this clause are insufficient to make pre-authentication work.  The 802.1X state machines and protocols must be modified to allow for the authentication of a port to be established from either it's typical ingress and egress points (in our instance wireless and wired).  The state flow for this protocol is not sufficiently defined in this clause or wholly captured in the TGi draft.</t>
  </si>
  <si>
    <t>"A STA may omit the RSN IE from (Re)association Requests it transmits to APs that fail to include the RSN IE in their Beacon and Probe Response messages, and the STA shall not use RSNA methods with such an AP." - such a BSS is not a TSN, so this sentence is out of place in a section on TSN policy selection.</t>
  </si>
  <si>
    <t>Delete it (it goes without saying…).</t>
  </si>
  <si>
    <t>The third paragraph says that a TSN AP should reject WEP associations if it doesn't have the WEP key.  But shouldn't it equally reject RSNA's (as they use WEP for broadcasts in a TSN)?</t>
  </si>
  <si>
    <t>Remove this paragraph.  Instead, extend the restriction in 8.4.3 on not advertising cipher suites that are not enbled etc. to also include suites for which the STA does not have appropriate credentials.</t>
  </si>
  <si>
    <t>Doesn't mention that there are two such handshakes, and that only one of them negotiates the pairwise cipher suite (as indicated in 8.4.9).</t>
  </si>
  <si>
    <t>Mention it.</t>
  </si>
  <si>
    <t>"selected the pairwise"</t>
  </si>
  <si>
    <t>delete "the".</t>
  </si>
  <si>
    <t>"IEEE 802.1X can extract this information from IEEE 802.11." - there is no API to do this.</t>
  </si>
  <si>
    <t>Replace with "The SME is responsible for passing this information to the 802.1X implementation."</t>
  </si>
  <si>
    <t>Figure 43 is either incomplete or incorrect.  It implies that an 802.1X port is only enabled in the RekeyEstablished state for the group key which seems incorrect as 802.1X ports correspond to independent STAs and not to multicast domains</t>
  </si>
  <si>
    <t>Please update the Figure 43 to correctly reflect state flow.  The state flow needs to correctly reflect how each independent 802.1X port is enabled and the group key distributed whence a port is enabled.</t>
  </si>
  <si>
    <t xml:space="preserve">If PMK cacheing is now supported.  How does the AP know whether the STA wants to bypass the 802.1X authentication mechanism? If PMK cacheing is enabled, then an optional field naming the PMK must be included in the RSN IE.  In addition, a new AKM value must be defined to distinguish the use of PMK and bypass 802.1X EAP authenticaiton must also be defined.  </t>
  </si>
  <si>
    <t>At the end of this clause, add the following paragraph: " CCMP STAs in a TSN shall support a single Pairwise key with a key mapping key.   Since key mapping keys must be supported for CCMP, it is invalid for either STA or AP to negotiate the "Pairwise Key Subfield."</t>
  </si>
  <si>
    <t>CCMP must use X=384.  After the PTK formula, change "CCMP and WEP" to "CCMP uses X = 384 and WEP"</t>
  </si>
  <si>
    <t>DL is not defined in this draft .  The implications of DL binds the TGi draft to the ratification of TGe as well.  It is unclear how group keys are to be used to secure a direct link as 'group' implies a many (to one or many) relationship.  Since keys are not properly named, it is unclear whether the key is intended to be used only for the DL.</t>
  </si>
  <si>
    <t>Remove DL support from TGi draft.</t>
  </si>
  <si>
    <t>Typo: "Message 3 f " should be "Message 3 of "</t>
  </si>
  <si>
    <t>there's an extra "not be" in the last sentence of Key Data 2nd paragraph description</t>
  </si>
  <si>
    <t>Typo: secnd should be second</t>
  </si>
  <si>
    <t xml:space="preserve">DLP is not sufficiently defined in TGi in either how the link is established nor secured.  Further, while the AP has delivered the group key to the STAs, there is no liveness proof between the STAs to acknowledge that the link has in fact received the same key.  There is no description for the rekey protection of the DLP keys as well.    </t>
  </si>
  <si>
    <t>Remove this clause from the TGi draft.</t>
  </si>
  <si>
    <t>T: is the install flag, not the Tx/Rx Flag bit.  Replace "Tx/Rx Flag" to "Install Flag"</t>
  </si>
  <si>
    <t>Key length is dependent on the cipher suite negotiated as described in 8.5.2</t>
  </si>
  <si>
    <t>Modify key length from 16 to "16 for CCMP and 32 for TKIP".</t>
  </si>
  <si>
    <t>Key data length should be the total length of the RSN IEs included in Key Data. Change "RSN IE" to "RSN IEs"</t>
  </si>
  <si>
    <t>8.5.3.6</t>
  </si>
  <si>
    <t>Figure 40 refers to SSN IE instead of RSN IE. Change to RSN IE.</t>
  </si>
  <si>
    <t>Key data length is cipher and description type specific (e.g. using RC4 or the NIST key wrapping algorithm).</t>
  </si>
  <si>
    <t>Replace 32 with "cipher suite and key description type specific."</t>
  </si>
  <si>
    <t>Figure 42 is either incomplete or incorrect.  It demonstrates the initialization of variables, such as 802.1X::portValid and 802.1X::portEnable to False.  But they are never enabled (or set to TRUE)</t>
  </si>
  <si>
    <t>Typo: PM should be PMK</t>
  </si>
  <si>
    <t>The TK2 bits 64-127 description is inconsistant to the assignment used for bits 0-63.  If the first 64 bits are assigned to the Authenticator, the latter should be assigned to the supplicant and not the STA with the larger MAC address.</t>
  </si>
  <si>
    <t>Modify description to state "A STA shall use bits 64-127 of TK2 as the Michael key for MSDUs from the Supplicant's STA to the Authenticator's STA"</t>
  </si>
  <si>
    <t>8.5.1.2 only includes a single TK.  Since there is an actual semantic difference based on this flag, it appears that the refinement between TK1 and TK2 must be made and clarified in the respective clauses 8.5.1.2 and 8.5.1.3</t>
  </si>
  <si>
    <t>Clarify the differences between TK1 and TK2 in the key hierarchy clauses.</t>
  </si>
  <si>
    <t>8.6.3</t>
  </si>
  <si>
    <t>CCMP does not use a TK2.  If 8.5.1.3 is clarified to distinguish TK1 and TK2, then remove "and TK2".  Otherwise, change "TK1 and TK2" to "TK" and remove the last sentence in this clause.</t>
  </si>
  <si>
    <t>8.6.4</t>
  </si>
  <si>
    <t>8.6.5</t>
  </si>
  <si>
    <t>WEP-40 does not use a TK2.  If 8.5.1.3 is clarified to distinguish TK1 and TK2, then remove "and TK2".  Otherwise, change "TK1 and TK2" to "TK" and remove the last sentence in this clause.</t>
  </si>
  <si>
    <t>8.6.6</t>
  </si>
  <si>
    <t>WEP-104 does not use a TK2.  If 8.5.1.3 is clarified to distinguish TK1 and TK2, then remove "and TK2".  Otherwise, change "TK1 and TK2" to "TK" and remove the last sentence in this clause.</t>
  </si>
  <si>
    <t>Remove DL as a key type</t>
  </si>
  <si>
    <t>10.3.15.2</t>
  </si>
  <si>
    <t>The TGi draft has not sufficiently specified how DL links are established and managed.  This belongs in the TGe draft.</t>
  </si>
  <si>
    <t>Remove DL establishment MLME from this draft.</t>
  </si>
  <si>
    <t>10.3.16.1.1</t>
  </si>
  <si>
    <t>The description implies that the MAC address shall be protected as opposed to its data frames.</t>
  </si>
  <si>
    <t>Suggest rewording to: "This primitive causes the data frames of the MAC address identified to be set for protection in the MAC as defined in the primitie parameters."</t>
  </si>
  <si>
    <t>10.3.16.1.4</t>
  </si>
  <si>
    <t>"to protection data frame" should be "to protect data frames"</t>
  </si>
  <si>
    <t>Since CCMP protects MPDUs, it would be more illustrative to use non-zero MoreFrag bit anda  non-zero fragment number in at least one test case to illustrate that they are not to be masked out.</t>
  </si>
  <si>
    <t>f.8.1.2</t>
  </si>
  <si>
    <t>What is small to large MIC key?  Is this intended for Authenticator and Supplicant keys?</t>
  </si>
  <si>
    <t>Label the keys as Authenticator and Supplicant.</t>
  </si>
  <si>
    <t>f.8.2.2</t>
  </si>
  <si>
    <t xml:space="preserve"> Says that in the RSN IE in messages 2 &amp; 3 "the unicast ciphers may be different" from those in the beacon - but they MUST be different as the beacon is required not to include the pairwise cipher suite selector.</t>
  </si>
  <si>
    <t>Rephrase as "the pairwise cipher suite selector is not included in Beacons and Probe Responses".</t>
  </si>
  <si>
    <t>8.4.4.1</t>
  </si>
  <si>
    <t>Append after the sentence ending in: "…constructed from the PN, ExtIV and KeyID fields."                       with: "PN is a 48bit sequence counter represented as an array of 6octets.  PN5 is the most significant octet of the PN and PN0 is the least significant."</t>
  </si>
  <si>
    <t>Since Figure 29 shows the KeyID as being a 2bit field, it is misleading to reference the ExtIV bit as bit 5 of KeyID.  Start the sentence with "The ExtIV field, bit 5, of the KeyID octet…."</t>
  </si>
  <si>
    <t>Incorrect reference.</t>
  </si>
  <si>
    <t>Reject.  From a technical point of view it's difficult justifying making a change for only one order of granularity, and while the use of TimeTicks might  be more conventional, it would also make the MIB less easy to read for non-experts.</t>
  </si>
  <si>
    <t>Accept in principle.  The suggested text doesn't take account of the non-RSNA case.  Also we need to tie the DS update to a primitive.</t>
  </si>
  <si>
    <t>Accept in principle with same comments as#276.</t>
  </si>
  <si>
    <t>Reject.  Broadcast keys in a STA are used for reception only.</t>
  </si>
  <si>
    <t>Accepted.  Need to generate text.</t>
  </si>
  <si>
    <t>Accepted in principle.  Believe that the correct way to clarify this text is to change the parameter into a TruthValue.</t>
  </si>
  <si>
    <t>Accepted in principle - delete section 8.3.2.3.</t>
  </si>
  <si>
    <t>Accepted.  Note that in scan.confirm, RSN IE is added as a parameter as well as part of the BSSdescription.  Only need the latter.</t>
  </si>
  <si>
    <t xml:space="preserve">Reject - the current intention of the group is to include DL security.  Whether this is still the inetntion will be validated by the vote on whether to accept this resolution. </t>
  </si>
  <si>
    <t>Addressed.  "This primitive indicates whether protection is required for frame sent to and received from the indicated MAC address."  Similar change required to 10.3.16.1.3</t>
  </si>
  <si>
    <t>Accepted</t>
  </si>
  <si>
    <t>Accept.  Need to generate suitable text.</t>
  </si>
  <si>
    <t>Reject.  It really is meant to be sent after the ACK has been received, so that the SME knows that it is now safe to disassociate.</t>
  </si>
  <si>
    <t>Accept.  Need to provide suitable text.</t>
  </si>
  <si>
    <t>Accept.</t>
  </si>
  <si>
    <t>Accept (need to change RSN to RSNA in this object name, for consistancy with others in the same table, and delete the extra e "States".)</t>
  </si>
  <si>
    <t>Accepted in principle.  Should be DEFVAL {604800} -- once per week</t>
  </si>
  <si>
    <t>Accept.  1 day, and 90%</t>
  </si>
  <si>
    <t>Accept.  There are a total of four occurances.</t>
  </si>
  <si>
    <t>Accept. (In dot11RSNAStatsTKIPCounterMeasuresInvoked)</t>
  </si>
  <si>
    <t>Accept.  (dot11RSNPMKLifetime, dot11RSNPMKReauthThreshold, dot11RSNConfigMulticastCipherSize, "dot11RSNConfigEntry 17", dot11RSNPMKLife, "dot11RSNConfigEntry 18", "dot11RSNConfigEntry 19", 8.4.6.2)</t>
  </si>
  <si>
    <t>Accept.  INTEGER</t>
  </si>
  <si>
    <t>Add a section, either 8.4.6.2 or .3 that covers the AS pushing PMKs to the AP and optionally to the STA.  This is informative text.  See 11-03-411r0-I-PMK_Plumbing_for_Fast_Roaming.doc as an example.  This example COULD be provided in an Annex.</t>
  </si>
  <si>
    <t>PMK cache negotiation is in Association, when it should be in Authentication.</t>
  </si>
  <si>
    <t>Create a new Auth Algorithm to negotiate PMK caching.  The advantage of this is the 4-way can be moved to the Authentication and this makes a cleaner approach to managing the 802.1x control port (set to forced-valid).  It also saves 1/2 round trip for fast roaming.</t>
  </si>
  <si>
    <t>Moskowitz-Robert</t>
  </si>
  <si>
    <t>There is no mechanism for fast roaming in draft 4.0.  A technically viable solution has been presented to the group in document 003/241.  Key new applications classes such as VoIP over WLAN require fast handoffs from one AP to while still maintaining a secure connection.  The current mechanism (4-way group handshake) does not solve this problem.</t>
  </si>
  <si>
    <t>Adopt the fast roaming proposal in document 11-03-241.</t>
  </si>
  <si>
    <t>Wilhoyte-Mike</t>
  </si>
  <si>
    <t>Missing Contributor</t>
  </si>
  <si>
    <t>Add Sandy Turner to the list</t>
  </si>
  <si>
    <t>Inconsistent date format</t>
  </si>
  <si>
    <t>Change "2001 November 26" to "November 26, 2001", or change the format on all of the other references</t>
  </si>
  <si>
    <t>Missing Reference</t>
  </si>
  <si>
    <t>Add RFC reference if available, for CCM</t>
  </si>
  <si>
    <t xml:space="preserve">MIC can apply to either MSDU or MPDU </t>
  </si>
  <si>
    <t>In "Associated Data" definition, change "MSDU" to "MSDU or MPDU"</t>
  </si>
  <si>
    <t>Extra word</t>
  </si>
  <si>
    <t>Remove "pro" in Cipher Suite definition</t>
  </si>
  <si>
    <t>Unneeded Word</t>
  </si>
  <si>
    <t>Remove "both" in CCM Mode defiition</t>
  </si>
  <si>
    <t>Lack of Consistent initial capitalization and end punctiation in Clause 3.0</t>
  </si>
  <si>
    <t>Capitalize all first letters of definitions, and add periods at the end of each definition</t>
  </si>
  <si>
    <t>Incorrect Field Name</t>
  </si>
  <si>
    <t>Change "Key Material" to "Key Data" in EAPOL-Key Encryption Key definition</t>
  </si>
  <si>
    <t>Consistent capitaliztion</t>
  </si>
  <si>
    <t>Change "key" to "Key" in EAPOL-Key Key definition</t>
  </si>
  <si>
    <t>Lack of consistent rference to 802.1X</t>
  </si>
  <si>
    <t>Change "See 802.1X for this concept" to "See the IEEE 802.1X specification for a complete definition.</t>
  </si>
  <si>
    <t>Awkward wording</t>
  </si>
  <si>
    <t>In Group Transient Key defintion, remove "for use by the rest of the system", remove parentheses, add "a" before Temporal, and "the" before two.</t>
  </si>
  <si>
    <t>Wording clarity</t>
  </si>
  <si>
    <t xml:space="preserve">In the "Key Counter" defintion, remove the word "Session", replace "it" with "the STA" in the last line </t>
  </si>
  <si>
    <t>Change "exactly that" to "that the calue is never re-used" in the None definition.</t>
  </si>
  <si>
    <t>Incorrect grammar</t>
  </si>
  <si>
    <t>Pairwise definition: Change "is" to "are". Remove "in a pairwise" at the end of the definition</t>
  </si>
  <si>
    <t>Unnecessary text</t>
  </si>
  <si>
    <t xml:space="preserve">In PTK defintion, remove"for use by the rest of the system" </t>
  </si>
  <si>
    <t>Clarity</t>
  </si>
  <si>
    <t>In PRF definition, change "inputs; in our case the Key Counter provides nonce" to "inputs. In an RSN, the Key Counter provides the nonce."</t>
  </si>
  <si>
    <t>In RSNA definition, break the last sentence into 2, period after "provide robust security", and change "for that all devices" to "Robust security is provided when all devices"</t>
  </si>
  <si>
    <t>Grammar</t>
  </si>
  <si>
    <t>First sentence, change "A" to "An". Add "an" after "and" on page 7, line 2. Change "Mutual" to "mutual" on page 7, line 13.</t>
  </si>
  <si>
    <t>5.4.2.3</t>
  </si>
  <si>
    <t>Change " until the IEEE 802.1X signals it has completed successfully" to "until IEEE 802.1X authentication and key management complete successfully". Change "allows" to "allow"</t>
  </si>
  <si>
    <t>Add IEEE prior to 802.1X in last line of suggested change, page 8, line 3.</t>
  </si>
  <si>
    <t>Approved Changes not adopted</t>
  </si>
  <si>
    <t>Remove last 2 sentences. The "weakness" of TKIP is not defined, and the recommendation to use CCMP is made elsewhere. "Unwilling" is more likely to actually be "unable".</t>
  </si>
  <si>
    <t>Insufficient definition</t>
  </si>
  <si>
    <t>Replace first sentence of bullet 2 with something to the effect that "Because Michael has a design strength of 28 bits".</t>
  </si>
  <si>
    <t>Incomplete description</t>
  </si>
  <si>
    <t>Change "weak form" to "form". Replay protection is provided adequately.</t>
  </si>
  <si>
    <t>Line 12-13, page 37. Add the expanded acronym by the first usage of the term. Remove the phrase after the semicolon.</t>
  </si>
  <si>
    <t>Acronym</t>
  </si>
  <si>
    <t>Change "Extended IV" to "ExtIV" in line 6, page 39</t>
  </si>
  <si>
    <t>Missing Figure Name and Number</t>
  </si>
  <si>
    <t>Add the figure Name and number "Fields covered by TKIP MIC"</t>
  </si>
  <si>
    <t>Duplicate</t>
  </si>
  <si>
    <t>Remove word "normative" in the title. This is implied.</t>
  </si>
  <si>
    <t>Completeness</t>
  </si>
  <si>
    <t>Add the word "Clause" before 7.1.1, line 8 page 42</t>
  </si>
  <si>
    <t>Change "is" to "are" line 26, page 44</t>
  </si>
  <si>
    <t>Clarify how 'select the unicast cipher suite specified in the second RSN IE' works.</t>
  </si>
  <si>
    <t>Page 134, line 1: previous comment 1533 accepted but not seen in the text. Maybe I read it differently. Comment was that this line says that message 4 is protected by the TK as well as the PTK. Thus, I read that it is encrypted, which isn't true.</t>
  </si>
  <si>
    <t>Edit text to reflect this or clarify to commenter.</t>
  </si>
  <si>
    <t>Page 121, line 16: this line still contains TK1 instead of TK (editorial). Technical comment is that it doesn't align with section 8.6 that still talks about TK1 and TK2.</t>
  </si>
  <si>
    <t>Update section 8.6</t>
  </si>
  <si>
    <t>Using TK instead of TK1 and TK2 does not align well with section 8.6 that still talks about TK1 and TK2.</t>
  </si>
  <si>
    <t>The 60-second rule has changed over time. This section says to wait for 60 seconds after two MIC failures were detected within 60 seconds. The old rule is slightly different (wait till 60 seconds past after the first MIC failure) and still reflected in WaitUpTo60() of the Authenticator state machine in section 8.5.6.3.</t>
  </si>
  <si>
    <t>Update definition of WaitUpTo60() in section 8.5.6.3 to reflect current practice.</t>
  </si>
  <si>
    <t>Start of section, bullet 3: "3. STAs protect IEEE 802.1X messages only with a key that is stored in the dot11KeyMappings MIB variable." This table is only for manually entering WEP keys; keys entered through MLME-SetKeys are not exposed in the MIB but maintainted internal in the MAC.</t>
  </si>
  <si>
    <t>Change 'keys in the dot11KeyMappings variable' to 'pairwise keys'. The next sentence also talks about group keys, so pairwise keys makes perfect sense.</t>
  </si>
  <si>
    <t>Dot11WEPKeyMappingsTable is a MIB-exposed table to manually enter WEP keys through network management. This is deprecated. Keys configured through MLME-SetKeys are not exposed here, but maintained internal in the MAC.</t>
  </si>
  <si>
    <t>E</t>
  </si>
  <si>
    <t>N</t>
  </si>
  <si>
    <t xml:space="preserve">In Figure 15, Revise “Key mixing” and “Michael”to “Phase 2 key mixing” and “MIC”respectively.
</t>
  </si>
  <si>
    <t>E</t>
  </si>
  <si>
    <t>N</t>
  </si>
  <si>
    <t>Numerous occurrences of "MDPU" should be corrected to "MPDU"</t>
  </si>
  <si>
    <t>Do global replacement of MDPUs with MPDUs.</t>
  </si>
  <si>
    <t>T</t>
  </si>
  <si>
    <t>Y</t>
  </si>
  <si>
    <t>The definition of supplicant appears to contain some partial definition of the supplicant, then refers to 802.1X for a more complete definition.  The definition of Authenticator simply referred the reader to the 802.1X specification.  These appear to be inconsistent.</t>
  </si>
  <si>
    <t>Either remove the partial definition of supplicant, and simply refer to 802.1X for a complete definition, or go back to the definition of Authenticator and provide a more explicit definition.</t>
  </si>
  <si>
    <t>The text has replaced the term "RSN" with "RSNA" in a number of instances.  As I read through the text I found a number of these instances that seemed incorrect.</t>
  </si>
  <si>
    <t>Review the usage of "RSN" and "RSNA", and correct as needed.</t>
  </si>
  <si>
    <t>In the text that is to be added between paragraphs six &amp; seven of this clause it states "IEEE 802.1X requires use of EAP authentication algorithms".  I believe this is only true in the case of an ESS.</t>
  </si>
  <si>
    <t>Add the text "In an ESS" at the beginning of the sentence.</t>
  </si>
  <si>
    <t>In the text that is to be added between paragraphs six &amp; seven of this clause it states "…among them being that the supported authentication mechanisms cannot achieve mutual authentication".  This indicates that this standard does not mandate at least one mandatory authentication definition/mode that can ensure interoperability.</t>
  </si>
  <si>
    <t>Define at least one mandatory authentication definition/mode that all devices shall support.</t>
  </si>
  <si>
    <t>MLME-ASSOCIATE.confirm should be MLME-REASSOCIATE.confirm</t>
  </si>
  <si>
    <t>change</t>
  </si>
  <si>
    <t>English</t>
  </si>
  <si>
    <t>authenticating -&gt; authenticated</t>
  </si>
  <si>
    <t>authentication upon association has complete -&gt; authenticating after association has completed</t>
  </si>
  <si>
    <t>add clarifying remark</t>
  </si>
  <si>
    <t>Add 'Instead, it is recommended that the non-AP STA discards the data packet and sends an unprotected packet to the AP. The AP will disassociate; the non-AP STA can then request Reassociation.'</t>
  </si>
  <si>
    <t>add (KCK) to Figure 65</t>
  </si>
  <si>
    <t>error</t>
  </si>
  <si>
    <t>TK1 -&gt; TK</t>
  </si>
  <si>
    <t>missing )</t>
  </si>
  <si>
    <t>(for TKIP -&gt; (for TKIP)</t>
  </si>
  <si>
    <t>Clarify TK for GK Hierarchy</t>
  </si>
  <si>
    <t>Add "clause" before "7.1.1" and before "8.2.2.3".</t>
  </si>
  <si>
    <t>In the Informative Note, add "clause" before "8.2.2.4.3".</t>
  </si>
  <si>
    <t>8.2.2.4.1</t>
  </si>
  <si>
    <t>Add "clause" before "7.1.3.6".</t>
  </si>
  <si>
    <t>Add "clause" before "7.1.1".</t>
  </si>
  <si>
    <t>8.2.2.4.4</t>
  </si>
  <si>
    <t>Change "…encodes the IV and key id…" to "…encodes the IV and Key ID.."</t>
  </si>
  <si>
    <t>8.2.3.1.2.2</t>
  </si>
  <si>
    <t>Add "clause" before "7.3.1.9".</t>
  </si>
  <si>
    <t>8.2.3.1.3.2</t>
  </si>
  <si>
    <t>Change "…was to degin an algorithm…" to "was to design an algorithm…".</t>
  </si>
  <si>
    <t>Remove WRAP.</t>
  </si>
  <si>
    <t>Delete "WRAP or" from the phrase "… to communicate with WRAP or CCMP.".</t>
  </si>
  <si>
    <t>8.3.2.4.1</t>
  </si>
  <si>
    <t>Change "…WEP flaws was it lack of…" to "…WEP flaws was it's lack of…".</t>
  </si>
  <si>
    <t>Grammar.</t>
  </si>
  <si>
    <t>Delete "The" in front of "IEEE 802.11 then applies…"</t>
  </si>
  <si>
    <t>Change "…WEP ICV helps prevent false positives…" to "…WEP ICV helps prevent false detection of MIC failures…".</t>
  </si>
  <si>
    <t>Change "…MSDU priority, Source address…" to " …MSDU priority, source address…".</t>
  </si>
  <si>
    <t>Phrasing.</t>
  </si>
  <si>
    <t>In the third bulleted list item, the word "will" ought to be either "should" or "must".  I recommend "should".</t>
  </si>
  <si>
    <t>it visits' seems inappropriate</t>
  </si>
  <si>
    <t>it visits -&gt; it associates</t>
  </si>
  <si>
    <t>Missing</t>
  </si>
  <si>
    <t>Provide printable Figure 70</t>
  </si>
  <si>
    <t>because of a data integrity failure occurs -&gt; because a data integrity failure occurred</t>
  </si>
  <si>
    <t>spelling</t>
  </si>
  <si>
    <t>Supplicant set -&gt; Supplicant sets</t>
  </si>
  <si>
    <t>From 8.5.1.3 I thought TK2 was removed from GTK yet it is referred to in these sections</t>
  </si>
  <si>
    <t>Clarify</t>
  </si>
  <si>
    <t>I assume lines 32 and 33 refer to an Infrastructure BSS while lines 34 and 35 refer to an IBSS? Why not just pick the approach where we identify the STAs by the size of their MAC address regardless of Infrastructure BSS or IBSS?</t>
  </si>
  <si>
    <t>Hillman-Garth</t>
  </si>
  <si>
    <t>On page 3, line 7, is "an" Robust Secure Network correct?</t>
  </si>
  <si>
    <t>Recommend using "a" instead of "an" and adding a period at the end of the sentence.</t>
  </si>
  <si>
    <t xml:space="preserve">On page 3, line 18 - 19, fix the subject/verb agreement and readability </t>
  </si>
  <si>
    <t xml:space="preserve">On line 18, recommend replacing "that is" with "that are" and ending the phase with a period after "IBSS Network" on line 19. Recommend inserting "It is" before "used ot describe .." on line 19. Recommned adding "group" after pairwise on line 20. </t>
  </si>
  <si>
    <t>On page 4, add period after the definition of Supplicant on line 17.</t>
  </si>
  <si>
    <t>See Comment.</t>
  </si>
  <si>
    <t>5.4.2.2</t>
  </si>
  <si>
    <t>On pag 7, the statements are true if authentication completes successfully. Authentication can complete unsuccessfully.</t>
  </si>
  <si>
    <t>On line 20, recommend adding "successfully" after "authentication procedure completes". Also on line 21 recommend adding "successfully" after "key management complete".</t>
  </si>
  <si>
    <t>5.4.3.1</t>
  </si>
  <si>
    <t>First paragraph, on page 8, add "the" between "802.1X requires" and "use of EAP" for readability.</t>
  </si>
  <si>
    <t xml:space="preserve">First paragraph, next to last line, on page 8, line 20, protocol usually does not flow. </t>
  </si>
  <si>
    <t xml:space="preserve">Recommend replacing "protocol to flow across the IEEE 802.11 association" with "messages to flow across the IEEE 802.11 association". </t>
  </si>
  <si>
    <t>5.4.3.3</t>
  </si>
  <si>
    <t>CCMP is not based upon RC4.</t>
  </si>
  <si>
    <t>Recommend replacing "WEP and CCMP are based …" with "WEP and TKIP are based …"</t>
  </si>
  <si>
    <t>5.4.3.4</t>
  </si>
  <si>
    <t>Improve the readibility of the last sentence.</t>
  </si>
  <si>
    <t>Informatal note and text about Snonce</t>
  </si>
  <si>
    <t xml:space="preserve">Merge contents of Informative Note about SNonce into paragraph about SNonce
Delete informative note
Informative Note: SNonce is a nonce
</t>
  </si>
  <si>
    <t>Change TK1 to TK</t>
  </si>
  <si>
    <t>Temporal key (TK) shall be configured as bits 256-383 or 256-511 of the PTK:</t>
  </si>
  <si>
    <t>Correct text</t>
  </si>
  <si>
    <t>Add sentence, the GTK should be re-initialized at a time interval configured into the AP.</t>
  </si>
  <si>
    <t>Change "Temporal Key 1 (TK) shall be bits 0-127 of the GTK"</t>
  </si>
  <si>
    <t>To "Temporal Key (TK) shall be bits 0-127 or 0-255 of the GTK"</t>
  </si>
  <si>
    <t>Delete second bullet Temporal key</t>
  </si>
  <si>
    <t>Change "Descriptor Type: This field is one octet and has a value of 254"</t>
  </si>
  <si>
    <t>To "Descriptor Type: This field is one octet and has a value of XX (See 802.1aa)"</t>
  </si>
  <si>
    <t xml:space="preserve">Key Type
Add to end of sentence
“when the DL bit is 0”
</t>
  </si>
  <si>
    <t xml:space="preserve">EAPOL Key ID
What is the value for DL keys?
</t>
  </si>
  <si>
    <t>Key ID should be 0</t>
  </si>
  <si>
    <t>What is the value of the Install bit</t>
  </si>
  <si>
    <t>Should be 1</t>
  </si>
  <si>
    <t>Delete mention of Gnonce</t>
  </si>
  <si>
    <t>Delete Gnonce</t>
  </si>
  <si>
    <t xml:space="preserve">Doesn't 802.1X allow both the Supplicant and the Authenticator to start the EAP authentication process? In this case, recommend that the EAPOL-Start message be added to Figure 2. In any event, these two sentences and the figure should be made consistent. </t>
  </si>
  <si>
    <t>In the first sentence after the list labeled 4 needs a few edits.</t>
  </si>
  <si>
    <t>Recommned replacing " Upon completion of the four way handshake, the AP changes the state of the IEEE 802.1X access port, opening the controlled port to permit general data traffic to pass onto the DS." with "Upon completion of the four way handshake, the state of the IEEE 802.1X control port is partially enabled, opening the controlled port to permit unicast data traffic to pass between the STA and the DS."</t>
  </si>
  <si>
    <t>In the paragraph labeled 2 after Figure 4, a minor edit is suggested.</t>
  </si>
  <si>
    <t>Recommend replacing "Authentication Server" with "802.1X Authenticaton".</t>
  </si>
  <si>
    <t>5.9.3.2</t>
  </si>
  <si>
    <t>In the fifth paragraph, a minor edit is suggested.</t>
  </si>
  <si>
    <t>Recommend adding "form S1" between "The 4-Way handshake" and "to S2".</t>
  </si>
  <si>
    <t>5.9.3.3</t>
  </si>
  <si>
    <t>The arrows are different sizes in Fgure 6.</t>
  </si>
  <si>
    <t xml:space="preserve">Recommend usng the same size arrows in Figure 6. If the larger arrow is intended to imply that the line represent more exchanges, use the same size arrows on both ends of these lines. </t>
  </si>
  <si>
    <t>5.9.3.4</t>
  </si>
  <si>
    <t>The arrows are different sizes in Fgure 7.</t>
  </si>
  <si>
    <t xml:space="preserve">Recommend usng the same size arrows in Figure 7. If the larger arrow is intended to imply that the line represent more exchanges, use the same size arrows on both ends of these lines. </t>
  </si>
  <si>
    <t>5.9.3</t>
  </si>
  <si>
    <t>In the last sentence before the next section, complete the last phrase.</t>
  </si>
  <si>
    <t>Recommend replacing "4-Way" at the end of the sentence with "4-Way Handshake.</t>
  </si>
  <si>
    <t>7.1.3.1.9</t>
  </si>
  <si>
    <t>Be consistent with the reaminder of the document re capitalization of association and reassociaton.</t>
  </si>
  <si>
    <t>Recommend not capitalizing association and reassociation because they are not capitalized in the text in the 1999 specification.</t>
  </si>
  <si>
    <t>7.2.3.9</t>
  </si>
  <si>
    <t>In the box on the right hand side, replace "thena" with "then a"</t>
  </si>
  <si>
    <t>This comment is a resubmission of comment #1674 in 03/33r10. The recommended disposition says, "We do provide protection for the MPDU for unicast traffic even when group ack is used."
When I check the text for replay protection it says that the MSDUs would be discarded if their PNs are not monotonically increasing. When you use Block Ack, the PNs will not be received in a monotonically increasing manner. I do not believe the mechanism in the draft is adequate for Block Ack.</t>
  </si>
  <si>
    <t>Clarify how it is adequate or allow a maintenance of a moving window of the size of the re-ordering buffer size and the packet being discarded only if the PN is outside this window.</t>
  </si>
  <si>
    <t>10.3.15</t>
  </si>
  <si>
    <t>From the reading of the subclause it appears that the primitive is generated only at the AP MAC.</t>
  </si>
  <si>
    <t>Please indicate as such in the text.</t>
  </si>
  <si>
    <t>Kandala-Srinivas</t>
  </si>
  <si>
    <t>F.1.2</t>
  </si>
  <si>
    <t>byte order after "transmitted as" is incorrect for both PN and IV32</t>
  </si>
  <si>
    <t>IV16 is transmitted MSB first, IV32 LSB first</t>
  </si>
  <si>
    <t>F.4.2</t>
  </si>
  <si>
    <t>TA and PN fields are swapped in nonce used for CBC and CTR</t>
  </si>
  <si>
    <t>swap</t>
  </si>
  <si>
    <t>Figure 32: PN field is not 13 octets</t>
  </si>
  <si>
    <t>PN field is 6 octets</t>
  </si>
  <si>
    <t>Figure numbering not consistent with references  in text</t>
  </si>
  <si>
    <t>fix</t>
  </si>
  <si>
    <t>Nitsche-Gunnar</t>
  </si>
  <si>
    <t>There is a need for some form of "fast hand-off" mechanism to facilitate smooth and consistent roaming for multi-media/voice/video type devices between access points…  As the draft is at present, the re-authentication interval would be relatively lengthy with respect to multi-media/voice/video 802.11 devices...</t>
  </si>
  <si>
    <t>In the discussion of the TKIP MPDU formats the text describes what the various fields should be set to.  It does not appear to define what the value of the "KeyId" field should be (first paragraph following figure 16).</t>
  </si>
  <si>
    <t>Add text to indicate how the "KeyId" field should be set for use in TKIP.</t>
  </si>
  <si>
    <t>the answer of "we don't want to deal with it right now" is not acceptable...  The group rejected it, but there is no indication as to why.  This is not a technically acceptable answer, and given the "straw polls" that were taken in May it appears the group DOES want a "fast-roaming" mechanism.  There may be debate on whether this is the appropriate place to address this.  I believe it is as this is the "place" where the delay(s) to appropriate and timely hand-off is being introduced, and therefore the "place" it should be addressed.  The "fast-roaming" mechanism introduced by Nancy Cam-Winget at the May IEEE 802.11 meeting answers my needs - unless a proposal can be made to utilize existing 802.11i mechansims to achieve the same result...</t>
  </si>
  <si>
    <t>The statements"A STA shall use bits 0-63 os TK2 as the Michael key for MSDUs from the Authenticator's STA to the Supplicant's STA" and "A STA shall use bits 64-127 of TK2 as the Michael key for MSDUs from the STA with the larger MAC address to the STA with the smaller MAC address" are inconsistent and appear to "collide" with each other...</t>
  </si>
  <si>
    <t>The second statement should read something like: A STA shall use bits 64-127 of TK2 as the Michael key
 for MSDUs from the Supplicant's STA to the Authenticator's STA.</t>
  </si>
  <si>
    <t>The statement is made "In a pure RSN - that is, one deploying only RSN security mechanisms - only Open System Authentication operates at the MAC sublayer itself".  It appears from this statement, and others made throughout the document, that the original 802.11 authentication mechanism has become deprecated.  The original mechanism was designed in such as way as to be extensible, but it appears that TG 802.11i has chosen not to utilize this extensibility, without justification for such a deviation.</t>
  </si>
  <si>
    <t>Provide justification for this change, and document it within the draft standard.</t>
  </si>
  <si>
    <t>5.9.1</t>
  </si>
  <si>
    <t>Add no encryption as a suite selector.</t>
  </si>
  <si>
    <t xml:space="preserve"> P=95, L=33</t>
  </si>
  <si>
    <t xml:space="preserve"> P=105, L=32-33</t>
  </si>
  <si>
    <t>On page 87, line 32, the text reads: "· SNonce is a nonce from the Supplicant. It assumes the same values in messages 2 and 4."  There is no Snonce present in message 4.  This comment duplicates my comment #1330 on the previous ballot that was indicated as accepted in the comment resolution file, but that was not implemented in draft 4.0.</t>
  </si>
  <si>
    <t>Remove the reference to message 4 in this line.</t>
  </si>
  <si>
    <t>On page 92, line 16, the text in Figure 40 shows characters running together, making them difficult to read.  Also the text within the second and third EAPOL key messages refer to "SSN IE".   This comment duplicates my comment #1331 on the previous ballot that was indicated as accepted in the comment resolution file, but that was not implemented in draft 4.0.</t>
  </si>
  <si>
    <t>Correct the text for the EAPOL messages so the chareacters don't run together and replace "SSN IE" with "RSN IE".</t>
  </si>
  <si>
    <t>page 58, line 27, QC is not part of AAD as shown in figure 31, but should add a note that the relevant section is 8.3.3.5.2 as is done in the next section for the nonce.</t>
  </si>
  <si>
    <t>page 59, line 14, "PN5" should be "PN13"</t>
  </si>
  <si>
    <t>Annex A, pics item PCX.1.2.2.1 references this clause, but it contains no SHALLs</t>
  </si>
  <si>
    <t>page 61, line 16, Nonce is described in "8.3.3.4.2" not "8.3.3.4.3"</t>
  </si>
  <si>
    <t>page 62, line 10 "that is received is less than the replay counter" should be "that is received with a PN value less than the replay counter"</t>
  </si>
  <si>
    <t>page 77, line7, the acronym "KCK" is not visible in the diagram, also the figure needs a figure number.</t>
  </si>
  <si>
    <t>edit.  In the diagram, change KCK to MK as defined in the text and KEK as EK as well.</t>
  </si>
  <si>
    <t>10.3.14.1.2</t>
  </si>
  <si>
    <t>page 115, line 26, in SA description "trasferred" is mispelled.  The DA description has an extra "t" at the end</t>
  </si>
  <si>
    <t>This section is listed as informative, but contains two SHALLs in the subsections</t>
  </si>
  <si>
    <t>make normative</t>
  </si>
  <si>
    <t>page 64, lines 6 &amp; 7, does "cryptographic keys" only mean the transient PTKs and GTK here and not the PMK too?</t>
  </si>
  <si>
    <t>page 65, line 4, "TSN STA" should be "TSN, a STA"</t>
  </si>
  <si>
    <t>page 65, line 35, remove extra period</t>
  </si>
  <si>
    <t>page 66, line 28, "In a TSN, RSN STAs" should be "In a TSN, an RSN STA"</t>
  </si>
  <si>
    <t>Page 69, line 4 change "association" to "Association" for consistency</t>
  </si>
  <si>
    <t>page 69, line 26, "fails the PMK" should be "fails, the PMK"</t>
  </si>
  <si>
    <t>page 125, line 60, "- 604800" should be "= 604800"</t>
  </si>
  <si>
    <t>page 126, line 50, dot11RSNPMKLife  and dot11RSNPMKReAuthThreshold do not have default values defined</t>
  </si>
  <si>
    <t>define default values</t>
  </si>
  <si>
    <t>page 126, line 3 and line 23, "mili" should be "milli"</t>
  </si>
  <si>
    <t>page 129, line 27, "dot11RSNStatesTKIPReplays" has an extra "e", should be "dot11RSNStatsTKIPReplays"</t>
  </si>
  <si>
    <t>page 130, line 41, "variables" should be "variable".  Also, replace "It counts" with "It increments"</t>
  </si>
  <si>
    <t>page 122, lines 10-12, using the format "0 - 1" makes it look like there are ranges being used</t>
  </si>
  <si>
    <t>change to "0 = 1", etc. or format as a table</t>
  </si>
  <si>
    <t>page 123, lines 47+48,  "dot11RSN" should be "dot11RSNAConfig" to match the rest of the table</t>
  </si>
  <si>
    <t>edit, also edit page 126, lines 42, 49, 50, 57, 58 and page 127 line 3.  Also page 70, line 39.</t>
  </si>
  <si>
    <t>page 131, line 11, OBJECT-GROUPS and MODULE-COMPLIANCE statements are still TBD</t>
  </si>
  <si>
    <t>determine</t>
  </si>
  <si>
    <t>page 122, line 2, "Integer" should either be "Integer32" or "INTEGER"</t>
  </si>
  <si>
    <t>page 70, line 27, "after some time interval" should have a defined MIB variable for use</t>
  </si>
  <si>
    <t>Add this variable to the MIB</t>
  </si>
  <si>
    <t>page 102, line 16, defining state machine states in alphabetical order would be helpful</t>
  </si>
  <si>
    <t>alphabetize terms in each subclause for clarity</t>
  </si>
  <si>
    <t>state machine state terms are not listed alphabetically in each sub clause</t>
  </si>
  <si>
    <t>page 70, line 33, "ASSOCIATED" is not defined as an authenticator state machine state in clause 8.5.6.1</t>
  </si>
  <si>
    <t>clarify if this is 802.11 associated or 802.1x associated</t>
  </si>
  <si>
    <t>page 71, line 6, "authentication upon association has complete" should be reworded</t>
  </si>
  <si>
    <t xml:space="preserve">edit to "authentication after association has completed" </t>
  </si>
  <si>
    <t xml:space="preserve">page 71, line 10, a SHALL occurs within an Informative section.  </t>
  </si>
  <si>
    <t>In the mixing function definition, the output is WEPseed, not RC4Key.</t>
  </si>
  <si>
    <t>Replace all "RC4Key" with "WEPseed".</t>
  </si>
  <si>
    <t>"The effect of this construction is the TSC is encoded in each TKIP MPDU as a little-Endian integer with TSC0 and TSC1 swapped in each TKIP MPDU." This is not true, as the field is in fact split up.  Making it accurate would probably add nothing over what is already there.</t>
  </si>
  <si>
    <t>Delete this sentence.</t>
  </si>
  <si>
    <t>These new variables are not (as claimed) described in Annex D, and quite rightly so as management access to these values is a security hole.</t>
  </si>
  <si>
    <t>These should be changed into MAC attributes (i.e. replace the "dot11" with "a", and remove the reference to annex D.)  Then need to add a definition of what actually goes in these variables.</t>
  </si>
  <si>
    <t>"To defend against active attacks, TKIP requires a MIC, named Michael".  So if, for example, it was called "Stewart" it wouldn't work any more???</t>
  </si>
  <si>
    <t>Replace "requires" with "includes".</t>
  </si>
  <si>
    <t>By definition, an informative section can not include a reference implementation.</t>
  </si>
  <si>
    <t>Replace "reference" with example, or preferably make annex F normative.</t>
  </si>
  <si>
    <t>This section says that the maximum size of the MSDU is reduced, 8.3.2.2 says it isn't.</t>
  </si>
  <si>
    <t>The maximum size should not be reduced.  Add note that as the maximum size of an MPDU should not be increased this will mean that maximum size MSDUs are always fragmented.</t>
  </si>
  <si>
    <t>This informative section appears to contain the only definition of how to generate the data over which Michael is applied.</t>
  </si>
  <si>
    <t>Make this section normative.</t>
  </si>
  <si>
    <t>Change: "since the authenticator is local to the authentication server" to ""since the authenticator is normally local to the authentication server in an IBSS"</t>
  </si>
  <si>
    <t>Grammar bad</t>
  </si>
  <si>
    <t>"Mutual authentication between the…"</t>
  </si>
  <si>
    <t>Delete the word "Provides"</t>
  </si>
  <si>
    <t>"Ability to pass the generated…"</t>
  </si>
  <si>
    <t>"A STA shall ignore OUI values it does not recognize." It is very unclear what "ignore" means in this context</t>
  </si>
  <si>
    <t>In the sentence: "The Supplicant and Authentication Server authenticate each other (e.g., EAP-TLS) and independently generate a Pairwise Master Key (PMK)." the word "independently" is confusing because it sounds like you mean independent from the authentication.</t>
  </si>
  <si>
    <t>Change word "independently" to "separately"</t>
  </si>
  <si>
    <t>What is the "EAP-Master KEY"? It is not defined. If it is the key generated by the authentication method (e.g. TLS) then this should be the PMK. You can't use a one way function to derive the PMK unless that one way function is defined in this standard (which it isn't)</t>
  </si>
  <si>
    <t>This whole paragraph seems to be wrong. It looks like some text hanging over from the fast roaming proposal</t>
  </si>
  <si>
    <t>You still need to do open authentication prior to association</t>
  </si>
  <si>
    <t>Add text to indicate open authentication (like the AS case earlier in the section)</t>
  </si>
  <si>
    <t>This says it is mandatory to send the broadcast key to all other stations in range. However the station should only send to those with which it wished to communicate</t>
  </si>
  <si>
    <t>Change "B1 must be sent to all the..." to "B1 may be sent to..."</t>
  </si>
  <si>
    <t>This example is very confusing. It says the the AS is local to the authenticator but this need not be the case</t>
  </si>
  <si>
    <t>"Flaws in the IEEE 802.11 WEP design cause it to fail to meet…"  Etc.</t>
  </si>
  <si>
    <t>"MIC failure events must be logged as a security-relevant matter." If this is normative you have to specifiy what should be logged and how the information is accessible. I think you would have to define a MIB variable and add to PICS. I propose you change this to "should"</t>
  </si>
  <si>
    <t>Change to "MIC failure events should be logged in a manner accessible to the system manager"</t>
  </si>
  <si>
    <t>"As and additional…." This should say "shall be changed" not "will be changed". 2nd sentence "This is not…" is superfluous</t>
  </si>
  <si>
    <t>Change "will" to "shall". Delete 2nd sentence</t>
  </si>
  <si>
    <t>The decision box does not indicate "yes" "no" on it outputs</t>
  </si>
  <si>
    <t>Correct diagram</t>
  </si>
  <si>
    <t>"1. The Packet Number (PN) values shall correspond to MPDUs." This is a very strange statement. Do you mean "there should be a different PN for each MPDU"?</t>
  </si>
  <si>
    <t>This says the same thing twice. The second sentence is much better and more consise</t>
  </si>
  <si>
    <t>Delete the first sentence</t>
  </si>
  <si>
    <t>Edney-Jon</t>
  </si>
  <si>
    <t>Cipher Suite: "… pro provide data privacy..."</t>
  </si>
  <si>
    <t>Delete the redundant word "pro".</t>
  </si>
  <si>
    <t>"… the existance of a ..."</t>
  </si>
  <si>
    <t>existance should be replaced by existence</t>
  </si>
  <si>
    <t>PRF should be replaced in the text</t>
  </si>
  <si>
    <t>by "Pseudo-Random Function"</t>
  </si>
  <si>
    <t>"Pseudo-Random Function:" should be replaced by</t>
  </si>
  <si>
    <t>"Pseudo-Random Function (PRF)"</t>
  </si>
  <si>
    <t>All acronyms after each term in the definition clause, should be all removed or all added to be consistent.</t>
  </si>
  <si>
    <t>Acronyms, such as PMK, etc, should be removed.</t>
  </si>
  <si>
    <t>E</t>
  </si>
  <si>
    <t>N</t>
  </si>
  <si>
    <t xml:space="preserve">In Figure 15, Revise “Key mixing” and “Michael”to “Phase 2 key mixing” and “MIC”respectively.
</t>
  </si>
  <si>
    <t>E</t>
  </si>
  <si>
    <t>N</t>
  </si>
  <si>
    <t>Numerous occurrences of "MDPU" should be corrected to "MPDU"</t>
  </si>
  <si>
    <t>Do global replacement of MDPUs with MPDUs.</t>
  </si>
  <si>
    <t>T</t>
  </si>
  <si>
    <t>Y</t>
  </si>
  <si>
    <t>The first octet of the IV/keyed/Extended  IV field should be TSC1 not TSC0</t>
  </si>
  <si>
    <t xml:space="preserve"> Revise 
 “TSC5 is the most significant octet of the TSC and TSC0 the least significant.  Octets TSC0 and TSC1 form the IV sequence number part and are used with the  TKIP phase 2 key hashing. Octets TSC2 – TSC5 are used in the TKIP phase 1  key hashing and are the Extended IV field. When the lower 16 bit sequence  number rolls over (0xFFFF ® 0x0000), the extended IV value—i.e., the upper 32  bits of the entire 48-bit TSC—must be incremented by 1.”
 To:
 “TSC5 is the most significant octet of the TSC and TSC0 the least significant.  Octets TSC1 and TSC0 form the first octet and third octet of the  IV/keyed/Extended IV field respectively and are used with the TKIP phase 2 key  hashing. Octets TSC2 – TSC5 are used in the TKIP phase 1 key hashing and are  the Extended IV field. When the lower 16 bit sequence number rolls over  (0xFFFF ® 0x0000), the extended IV value—i.e., the upper 32 bits of the entire  48-bit TSC—must be incremented by 1.”
</t>
  </si>
  <si>
    <t>E</t>
  </si>
  <si>
    <t>N</t>
  </si>
  <si>
    <t>Page 53, line 21:
 Revise
“PHASE1-KEY-MIXING(TA0…TA5, TK0..TK12, TSC0..TSC1)”
  To
 “PHASE1-KEY-MIXING(TA0…TA5, TK0..TK12, TSC0..TSC5)”</t>
  </si>
  <si>
    <t>E</t>
  </si>
  <si>
    <t>N</t>
  </si>
  <si>
    <t>Revise
 “The CCMP encapsulation process is depicted in Figure 26.”
 To:
 “The CCMP encapsulation process is depicted in Figure 30.”</t>
  </si>
  <si>
    <t>E</t>
  </si>
  <si>
    <t>N</t>
  </si>
  <si>
    <t>Page 58, Line 28
 Revise
 “The format of the AAD is shown in Figure 25.”
 To:
 “The format of the AAD is shown in Figure 31.”</t>
  </si>
  <si>
    <t>T</t>
  </si>
  <si>
    <t>Y</t>
  </si>
  <si>
    <t>In Figure 32, the ordering of Priority/Reserved field in the first octet of the Nonce is not consistent with what is defined in Section 8.3.3.5.1 CCM Nonce with QC-TID (Page 62). Also the length of PN should be 6, rather than 13, octets. 13 octets is total length.</t>
  </si>
  <si>
    <t>Swap the positions of Priority/Reserved fields as well as Change PN length to 6 octets in Figure 32. Also a text should be added: "The reserved bits are set to zero (0) and the priority bits are set to QoS-TCID if QC is present in the MPDU. "</t>
  </si>
  <si>
    <t>8.3.3.4.2</t>
  </si>
  <si>
    <t>E</t>
  </si>
  <si>
    <t>N</t>
  </si>
  <si>
    <t>Change "it" to "the PMK" in line 39, page 70</t>
  </si>
  <si>
    <t>"The Pairwise Master Key gets derived from the Master Key."  The "master key" isn't mentioned in the key hierarchy, and may not exist for all EAP methods.</t>
  </si>
  <si>
    <t>Remove this sentence.</t>
  </si>
  <si>
    <t xml:space="preserve"> "The Master Key is derived by the EAP method, and is used as one of the inputs into the PRF to derive the Pairwise Transient Keys ".  It's the Pam that gets derived by the EAP method.</t>
  </si>
  <si>
    <t>Replace "Master Key" with "Pairwise Master Key".</t>
  </si>
  <si>
    <t>"Group Transient Key: a value that is derived from the Pseudo-Random Function using the Group Nonce".  A derivation of a function would be another function (not a key), and the relationship to the PMK is not mentioned.  Same problems in PTK description.</t>
  </si>
  <si>
    <t>"Group Transient Key:  A value that is derived from the PMK and the Group Nonce using a defined pseudo-random function".</t>
  </si>
  <si>
    <t>"Passphrase: A secret text string supposedly known only by a particular user, employed to prove the user’s identity." - also proves the AP's identity.  Doesn't mention that in this document it is generally shared.</t>
  </si>
  <si>
    <t>"Passphrase: A secret text string supposedly only known to the STAs that are allowed to use a network, and from which a pre-shared key can be derived."</t>
  </si>
  <si>
    <t>"The AS is an entity residing in the DS".  The AS doesn't have to be in the DS - it can be several subnets away, or it could in principle be a member of the same BSS.</t>
  </si>
  <si>
    <t>Delete "residing in the DS,".</t>
  </si>
  <si>
    <t>"The AS is an entity residing in the DS that participates in the authentication of all STAs (including APs) in the ESS"  Implies that there can only be one AS per ESS rather than per BSS, and doesn't cover the IBSS case.</t>
  </si>
  <si>
    <t>"The AS is an entity that participates in the authentication of two or more STAs (including APs)."</t>
  </si>
  <si>
    <t>"In certain applications, the AS may be integrated into the same physical device as the AP."</t>
  </si>
  <si>
    <t>", or a STA in an IBSS".</t>
  </si>
  <si>
    <t>All occurrences of RSN should be changed to RSNA in this paragraph.</t>
  </si>
  <si>
    <t>See comment.</t>
  </si>
  <si>
    <t>"In an RSNA—that is, a security association using only RSN security mechanisms—IEEE 802.11 Open System Authentication is required in an ESS." - This is rubbish (largely my fault…)</t>
  </si>
  <si>
    <t>"In an RSNA, if MAC layer authentication is used it will be Open System Authentication."</t>
  </si>
  <si>
    <t>In the next to last paragraph, there are many uses of "ESS" in a way that implies that security policy must be uniform for all BSSes in an ESS.  It also doesn't cover the IBSS case.</t>
  </si>
  <si>
    <t>Change all "ESS" in this paragraph to "BSS".</t>
  </si>
  <si>
    <t>"WEP and CCMP are based on the RC4 algorithm"</t>
  </si>
  <si>
    <t>"WEP and TKIP" surely?</t>
  </si>
  <si>
    <t>"uses a IEEE 802.1X"</t>
  </si>
  <si>
    <t>Delete the "a".</t>
  </si>
  <si>
    <t>TGi can not provide data origin authentication as the origin may be on e.g. a public Ethernet port.</t>
  </si>
  <si>
    <t>Change first sentence to "The data origin authenticity mechanism defines a means by which a STA that receives a data frame from another STA can determine that the MSDU was transmitted by the indicated STA, and that the indicated original origin of the frame has not been changed since that transmission."</t>
  </si>
  <si>
    <t>A clause with a high persistence factor. According to a motion of Clint is should be deleted</t>
  </si>
  <si>
    <t>Delete whole clause</t>
  </si>
  <si>
    <t>In "derive session specific session key" the 2nd session is superfluous</t>
  </si>
  <si>
    <t>Delete 2nd session</t>
  </si>
  <si>
    <t>This figure has no number and caption</t>
  </si>
  <si>
    <t>Add "(MK)" after L(PTK,0,128)</t>
  </si>
  <si>
    <t>Change "Key Confirmation Key" into "MIC Key"</t>
  </si>
  <si>
    <t>Change "KEK" into (EK)"</t>
  </si>
  <si>
    <t>We lost the TK2 information, while TK2 is needed for TKIP MIC keys</t>
  </si>
  <si>
    <t>Add "Temporal Key 2 L(PTK,384,128) (TK2)" in the empty rightmost box. Change existing "Temporal Key" into "Temporal Key 1" and existing "(TK)" into "(TK1)"</t>
  </si>
  <si>
    <t>Change 1st sentence into "TKIP uses X = 512, CCMP uses X = 384 and WEP uses X = 40 or X = 104"</t>
  </si>
  <si>
    <t>The large Temporal Key must be split into TK1 and TK2, since these terms are used in the rest of the document.</t>
  </si>
  <si>
    <t xml:space="preserve">Change "Temporal Key (TK)" into "Temporal Key 1 (TK1)". Change "bits 256-511" to "bits 256-383". Change TK1 &lt;- L(PTK,256,256)" into "TK1 &lt;- L(PTK,256,128)" Add bullet " Temporal Key 2 (TK2) shall be computed as bits 384-511 of the PTK: TK2 &lt;- L(PTK,384,128) </t>
  </si>
  <si>
    <t>Add bracket after (TKIP</t>
  </si>
  <si>
    <t>Change "L(PTK…" into L(GTK…"</t>
  </si>
  <si>
    <t>No TK2 info in empty box</t>
  </si>
  <si>
    <t xml:space="preserve">Add "Temporal Key 2 L(GTK,128,128) (TK2)" in the empty rightmost box. </t>
  </si>
  <si>
    <t>This Temporal key must be TK2</t>
  </si>
  <si>
    <t>Add "2" after Temporal Key". Change "TK" into "TK2". Change "bits 0-255" into bits 128-255". Change "L(GTK,0,256)" into "L(GTK,128,128)"</t>
  </si>
  <si>
    <t>Add bit numbering to the drawing</t>
  </si>
  <si>
    <t>Missing (8)</t>
  </si>
  <si>
    <t>Add "(8)" after eight</t>
  </si>
  <si>
    <t>Spaces missing in "valueshall" and "beused"</t>
  </si>
  <si>
    <t>Spaces missing in "RSNIE"</t>
  </si>
  <si>
    <t>Change "SSN" in messages 2 and 4 into "RSN"</t>
  </si>
  <si>
    <t>Change "TKIP data integrity failure" into " TKIP MIC failure"</t>
  </si>
  <si>
    <t>First parameter is missing in the frame</t>
  </si>
  <si>
    <t>Add "0," directly after the "("</t>
  </si>
  <si>
    <t>Last letter of dot11RSNAConfigGroupUpdateTimeOut is in italic font</t>
  </si>
  <si>
    <t>Change the text starting at "from the STA with the larger…" into "from the Supplicant's STA to the Authenticator's STA"</t>
  </si>
  <si>
    <t>Letanche-Onno</t>
  </si>
  <si>
    <t>Tsai-Allen</t>
  </si>
  <si>
    <t>Adopt latest revision of document 11-03/241 (compromise proposal for fast roaming).</t>
  </si>
  <si>
    <t>Coffey-Sean</t>
  </si>
  <si>
    <t>Hosur-Srinath</t>
  </si>
  <si>
    <t>There is no mechanism for fast roaming in draft 4.0.  I believe that it is crucial that 11i addresses this issue. The current 4-way and group handshake mechanisms are insufficient.</t>
  </si>
  <si>
    <t>Gummadi-Srikanth</t>
  </si>
  <si>
    <t>Solomon-Yoram</t>
  </si>
  <si>
    <t>Shoemake-Matthew</t>
  </si>
  <si>
    <t>Struhsaker-Paul</t>
  </si>
  <si>
    <t>CARNEY-BILL</t>
  </si>
  <si>
    <t>Figure 4 is missing in the only copy I could eventually print out- the unmarked up PDF.</t>
  </si>
  <si>
    <t xml:space="preserve">Please replace figure 4. </t>
  </si>
  <si>
    <t xml:space="preserve"> Open System Authentication serves no purpose in an RSN.</t>
  </si>
  <si>
    <t>Remove Open Authentication requirement in RSN</t>
  </si>
  <si>
    <t>Typo: "WEP and CCMP are based on the RC4 algorithm, and CCMP is based on the Advanced Encryption Standard (AES)."</t>
  </si>
  <si>
    <t>Should be: "WEP and TKIP are based on the RC4 algorithm, and CCMP is based on the Advanced Encryption Standard (AES)."</t>
  </si>
  <si>
    <t>Figure 3 is incorrect. As stated in Clause 8.4.1 and 8.5, the port is Unblocked only after the *both* the 4-way and group key handshakes have succeeded.</t>
  </si>
  <si>
    <t>Change "Un-blocked" to "Blocked" in bottom box of Figure 3.</t>
  </si>
  <si>
    <t>Either the functional model needs to be updated or TGi has not fully specified the IBSS state machine.    Clause 5.4.3.2 states that open authentication is optional for an IBSS, yet this clause implies that it is mandated.</t>
  </si>
  <si>
    <t>security association establishment and management for an IBSS must be consistant and better clarified.  Remove IBSS reference in 5.9.2</t>
  </si>
  <si>
    <t>Figure 4 should be  referenced.</t>
  </si>
  <si>
    <t>Add reference to the end of numbered item 5.</t>
  </si>
  <si>
    <t xml:space="preserve">Why must there be 2 4-way handshakes between 2 STAs in an IBSS?  This implies that 2 PTKs are derived when only 1 is needed. It is true that each STA has it's own broadcast key and must engage in 2 gtk handshakes, but each is initiated by each STA.    Many race conditions can occur in the PTK establishment as there are now two independent handshakes between each STA pair.  Who initiates the 4-way handshake?  Which of the 4-way handshakes will take precedence? </t>
  </si>
  <si>
    <t>A single 4-way handshake between each STA pair is necessary.  If each STA commences a 4-way handshake then specify an ordering (for example: the STA with the highest MAC address) shall be the initiator of the 4-way handshake.</t>
  </si>
  <si>
    <t>p.31, line 43: "legacy equipment"</t>
  </si>
  <si>
    <t>Replace with "pre-RSN devices"</t>
  </si>
  <si>
    <t>p.31, line 46: "authentication relationship shall exist" seems a little heavy-handed, since it is not true</t>
  </si>
  <si>
    <t>Replace "shall exist" with "exists"</t>
  </si>
  <si>
    <t>p.36, line 9</t>
  </si>
  <si>
    <t>Insert a space between "." and "Because"</t>
  </si>
  <si>
    <t>p.36, Line 10</t>
  </si>
  <si>
    <t>General description</t>
  </si>
  <si>
    <t>Frame formats</t>
  </si>
  <si>
    <t>MAC sublayer functional description</t>
  </si>
  <si>
    <t>Layer management</t>
  </si>
  <si>
    <t>MLME</t>
  </si>
  <si>
    <t>(PICS)</t>
  </si>
  <si>
    <t>MIB</t>
  </si>
  <si>
    <t>Formal description of MAC operation</t>
  </si>
  <si>
    <t>RSNA reference implementations and test vectors</t>
  </si>
  <si>
    <t>The sentence "Thus the STA sets the ToDs subfield in the Frame Control field" suggests that this is a special case. However the STA always will set the ToDs subfield for all frames sent to the AP. (From a STA perspective the DS not only is the 'other side' of the AP but also includes the other STA connected to that AP)</t>
  </si>
  <si>
    <t>Delete the sentence</t>
  </si>
  <si>
    <t>"It is invalid in an RSNA to specify “Use Group Key” as the Pairwise cipher." - should be "..in an RSN to specify…"</t>
  </si>
  <si>
    <t>"...the AP shall, to secure this association, use the authentication and pairwise key cipher suites the RSN IE in the (Re)Association Request specifies" - see sugested resolution</t>
  </si>
  <si>
    <t>Add to the end "unless the pairwise cipher suite is overridden in message 3 of the 4-way handshake."</t>
  </si>
  <si>
    <t>On page 81, line 27-28, it defines the install flag (bit 6) for the temporal keys. Set to 1 means the temporal keys are used tx and rx, set to 0 means the temporal keys are for reception only. Why we need the temporal keys for reception only? For this purpose, we need tx enable and rx enable MIB to control.</t>
  </si>
  <si>
    <t>Suggest to delete this reception only settng.</t>
  </si>
  <si>
    <t>10.3.11.1.2</t>
  </si>
  <si>
    <t>On page 112, line 13 table, row 6, "Tx" parameter indicates the key is used for tx and rx or just rx. No need for this paramtere if all key are used for both tx and rx. See comment 21</t>
  </si>
  <si>
    <t>Suggest to delete this tx parameter and let all keys be used in tx and rx</t>
  </si>
  <si>
    <t>10.3.16.1</t>
  </si>
  <si>
    <t>on page 117, it defines the MLME-SETPROTECTION.request. But there is no MLME-SETPROTECTION.confirm defined.</t>
  </si>
  <si>
    <t>suggest to add MLME-SETPROTECTION.confirm</t>
  </si>
  <si>
    <t xml:space="preserve">on page 124, line 2, it defines the dot11RSNAConfigPairwiseKeysSupported MIB. In the description, it said "This object indicates how many pairwise keys the entity supports for RSNA. ..". However, it doesn't mention how many pairwise key is allowed for a peer STA, and it is no way to figure out how many peer STA the entity can afford. </t>
  </si>
  <si>
    <t>Suggest to add descriptiopn to clarify that one pairwise key per peer STA or MAC address.</t>
  </si>
  <si>
    <t>Suggest to replace "dot11WEPDefaultKeys[dot11WEPDefaultKeyID]" with dot11WEPKeyMappingValue, no need for key ID since only one mapping key</t>
  </si>
  <si>
    <t>In the fourth information note after Figure 21, replace "to force" in the first sentence with "from forcing"</t>
  </si>
  <si>
    <t>Add Yes/No to the output of the decision box in Figure 20 for clarity.</t>
  </si>
  <si>
    <t>In the first bullet item after Figure 22, add "frame" after "multicast" at the end of the sentence.</t>
  </si>
  <si>
    <t>In the first bullet item after Figure 22, the second numbered sentence correct the spelling of "Failure"</t>
  </si>
  <si>
    <t>Add Yes/No to the output of the decision box in Figure 23 for clarity.</t>
  </si>
  <si>
    <t>8.3.2.4.3</t>
  </si>
  <si>
    <t>In the Phase 1 Definition paragraph recommend using the same font for the "dot11KeyMappingValue" as used for other MIB objects. Also reocmmend using a single "t" in "dott"</t>
  </si>
  <si>
    <t>In the first paragraph after the Phase 1 Definition paragraph, should the subscript on the TK octets extend to 15 rather than 12 because it states in the paragraph above that all 128 bits of TK are used in Phase 1?</t>
  </si>
  <si>
    <t>In the second paragraph after the Phase 2 Definition paragraph, recommend replacing "are used the specification" with " are used in the specification"</t>
  </si>
  <si>
    <t>In the first paragraph after Figure 28, recommend replacing "first and third" with "third and first" to reflect the order of the TSC octets in the frame.</t>
  </si>
  <si>
    <t>8.3.2.4.4</t>
  </si>
  <si>
    <t>In the first numbered sentence, it implies that IV were required to be incremented per MPDU. Is this correct? If not, recommend removing "As with WEP IVs"</t>
  </si>
  <si>
    <t>8.3.3.1</t>
  </si>
  <si>
    <t>In the third paragraph, three CCM parameters are identified, their values stated, but the corresponding defintions are not given. Later in this section the definitions of two of the parameters are given multiple times. For example, see 8.3.3.3.5.</t>
  </si>
  <si>
    <t>Recommend defining these parameters when they are first introduced.</t>
  </si>
  <si>
    <t>8.3.3.3.2</t>
  </si>
  <si>
    <t xml:space="preserve">on page 37, line 8-11 said that" Reuse of any TSC value compromises already sent traffic." It is not clear that TSC value can use reuse in retransmission or not. </t>
  </si>
  <si>
    <t>Add "TSC value should never to reuse, even in retransmission."</t>
  </si>
  <si>
    <t>on page 57, line 16-17, item 1 said "The packet number shall never repeat for the same temproal key (TK)". But it is not clear in retransmission condition. Can PK number be reused in retransmission?</t>
  </si>
  <si>
    <t>Add "Packet Number should never to reuse, even in retransmission."</t>
  </si>
  <si>
    <t>chen-yiming</t>
  </si>
  <si>
    <t>There is no mechanism for fast roaming in draft 4.0.  The current 4-way and group handshake mechanisms are insufficient.</t>
  </si>
  <si>
    <t>Adopt latest revision of document 003/241 - Compromise proposal for fast roaming.</t>
  </si>
  <si>
    <t>Jie-Liang</t>
  </si>
  <si>
    <t>(Comment was previously #1978 from LB#52, which was rejected with no reason or justification) This clause allows for the use of "Vendor Specific" cipher suite selection.  This introduces a potential compatibility issue between products, and does not define a "standard".</t>
  </si>
  <si>
    <t>Remove the ability to use "Vendor Specific" options.</t>
  </si>
  <si>
    <t>The TKIP counter measures as defined are overly aggressive.  The approach will result in a complete shutdown a node for 60 seconds.  Wireless equipment in use today is being used for critical applications, such as the medical profession.  To have a key piece of equipment not report logging information for 60 seconds to a heart monitor, or some other safety critical application, would appear to severely limit the usefulness of 802.11 equipment in many markets.
One argument that someone may wish to make through here is, "Well, those types of applications should use a different security mechanism".  Before that argument is used please consider that the response is "well, then why do we need this standard, because it obviously isn't meeting the needs of the market".</t>
  </si>
  <si>
    <t xml:space="preserve">Change the TKIP counter measures to be less aggressive.  If an AP initiates counter measures, it may disassociate all STAs, but should not disallow new associations.  If a STA is disassociated for counter measures, or initiates counter measures itself, it should be allowed to associate with another AP.
</t>
  </si>
  <si>
    <t>if yes, please make explicit. Is an IBSS not the only place where a non-AP STA can take on Authenticator and Authentication Server roles?</t>
  </si>
  <si>
    <t>fro misspelled</t>
  </si>
  <si>
    <t>fro-&gt;for</t>
  </si>
  <si>
    <t>clarify</t>
  </si>
  <si>
    <t>integrity -&gt; message integrity</t>
  </si>
  <si>
    <t>clarify meaning of "EAP Authentication Protocol Exchange" in point #3</t>
  </si>
  <si>
    <t>Add an informative statement to #3</t>
  </si>
  <si>
    <t>include</t>
  </si>
  <si>
    <t>Correct Figure number?</t>
  </si>
  <si>
    <t>4 -&gt; 5 (I think but don't know for sure since the figure did not print</t>
  </si>
  <si>
    <t>hHandshakes misspelled</t>
  </si>
  <si>
    <t>hHandshakes -&gt; Handshakes</t>
  </si>
  <si>
    <t>awkward sentence</t>
  </si>
  <si>
    <t>Rplace with "A STA sets the Privacy bit in the same way it is set for WEP"</t>
  </si>
  <si>
    <t>after 'default keys' add a reference to the clause describing key mapping keys (presumably in Chapter 8)</t>
  </si>
  <si>
    <t>both TKIP and CCMP protocols can be used in a RSNA (see 8.3)</t>
  </si>
  <si>
    <t>shall implement CCMP -&gt; shall implement CCMP and may implement TKIP</t>
  </si>
  <si>
    <t>misselled word</t>
  </si>
  <si>
    <t>an -&gt; a</t>
  </si>
  <si>
    <t>suires -&gt; suites</t>
  </si>
  <si>
    <t>too complicated; will it ever get implemented?</t>
  </si>
  <si>
    <t>simplify</t>
  </si>
  <si>
    <t>common key -&gt; PMK</t>
  </si>
  <si>
    <t>attributes, -&gt; attributes of a RSN,</t>
  </si>
  <si>
    <t>typo</t>
  </si>
  <si>
    <t>deign -&gt; design</t>
  </si>
  <si>
    <t>Define a pairwise RSN Security Association (RSNA) as a data structure shared between two communicating parties that consists of at least the following information: (1) PTK, (2) MAC address of both STAs sharing the RSNA, (3) ANonce, (4) SNonce, (5) expiry condition, and (6) cipher suite. A pairwise RSNA is created by the 4-way handshake. Define a group RSNA as consisting of (1) GTK, (2) MAC address of the GTK owner, (3) GNonce, (4) expiry condition, and (5) group key cipher suite. A group RSNA is established when the GTK owner completes the Group Key Handshake with at least one other STA. An RSNA terminates when its expiry condition is fulfilled. All class 3 data frames among the STAs participating in the RSNA are protected by the PTK or GTK and the cipher suite for the duration of the RSNA. Rewrite the text of clause 8.4.1 to incorporate this information.</t>
  </si>
  <si>
    <t>CCM is not documented in this specification.  It is an externally defined algorithms.</t>
  </si>
  <si>
    <t>Remove CCM code and test vectors from section F.  Interoperability would be ensured by CCMP test vectors.</t>
  </si>
  <si>
    <t>"Optionally, the Authenticator may also insert a second RSN IE." -&gt; Second RSN IE in EAPOL.  Not needed. Not documented well, why is it required.  Potentially dangerous (changes STA requested services)</t>
  </si>
  <si>
    <t>Only one RSN IE in all EAPOL messages . Remove optional second IE</t>
  </si>
  <si>
    <t>Inadiquate text.</t>
  </si>
  <si>
    <t>NEeds a little more clarity ... does this mean that the STAs are using the group key, or is this a new key for DLP?</t>
  </si>
  <si>
    <t>Two IEs in message.  Not needed. no use case, seems insecure.</t>
  </si>
  <si>
    <t>Remove optional 2nd IE.</t>
  </si>
  <si>
    <t>Lambert-Paul</t>
  </si>
  <si>
    <t>Annex B is missing</t>
  </si>
  <si>
    <t>Edit table of contents</t>
  </si>
  <si>
    <t>Annex EW is missing</t>
  </si>
  <si>
    <t>RFC 2104</t>
  </si>
  <si>
    <t>Require a more detailed and complete reference</t>
  </si>
  <si>
    <t>RFC 3394</t>
  </si>
  <si>
    <t>RFC 2548</t>
  </si>
  <si>
    <t>RFC 2284</t>
  </si>
  <si>
    <t>RFC 2716</t>
  </si>
  <si>
    <t>RFC tbdSoon</t>
  </si>
  <si>
    <t>Not acceptable at this late stage - need a detailed and complete reference</t>
  </si>
  <si>
    <t>RFC 1750</t>
  </si>
  <si>
    <t>RFC 2202</t>
  </si>
  <si>
    <t>FIPS Pub 197</t>
  </si>
  <si>
    <t>RFC xxx</t>
  </si>
  <si>
    <t>Annex ?? describing AES removed</t>
  </si>
  <si>
    <t>Replace informative text</t>
  </si>
  <si>
    <t>Green-Patrick</t>
  </si>
  <si>
    <t>11.3.2</t>
  </si>
  <si>
    <t>This higher layer SA notion needs to be defined. It clearly includes the PMK. We must also specify some unambigous notion to name the SA. Perhaps we could name the SA as the &lt;STA1 MAC Addr, STA2 MAC Addr, AES(PMK, 0)&gt; in analogy with what we have tried to do in the fast roaming proposal, although this does not work when PMK is a static key such as a PSK. The establishment conditions for this SA are also obscure, because there is no explicit protocol between the STAs that marks its beginning; it may not be possible to verify its existence until the second or third messages in the 4-Way Handshake are successful. Similarly, the expiry conditions are not clear, and neither are all of its uses or functions. For instance, it seems like this higher layer SA exists to control the 4-Way Handshake, but does it do anything else? Is the state needed to know which variant of the 4-Way Handshake part of this higher level SA? Much more work is required before we understand the concepts involved and can reason about them in a systematic way.</t>
  </si>
  <si>
    <t>p.63 lines 13-15. This language is not quite right.</t>
  </si>
  <si>
    <t>Replace the last two sentences of the first informative note, beginning "When the AP is not authorized…" with "If the STA cannot guess the ESS it is dealing with, then it may have to present all of its authentication credentials to find one that allow it to authenticate. Alternately, this can allow unintended identity or credentials exposure if the AP is not actually authorized."</t>
  </si>
  <si>
    <t>p.63, line 23.</t>
  </si>
  <si>
    <t>Insert "IEEE 802.11" between "the" and "state machine"</t>
  </si>
  <si>
    <t>p.63, lines 40-42</t>
  </si>
  <si>
    <t>Delete the final sentence in bullet 4, as it specifies functionality that TGi has moved into 802.1X</t>
  </si>
  <si>
    <t>If priority is retained, add the following sented at the end of this item:  "If more than one priority service class exists, the reciever shall maintain a separate PN replay counter for each MAC address' priority service class."</t>
  </si>
  <si>
    <t>Page 21, Line 3. “An AP shall not specify the selector 00:00:00:0 “None” as the group key cipher suite selector.”. This raises a problem. The previous text allows an AP to specify ‘none’ as the cipher suite for pairwise keys but this disallows it for group keys. Elsewhere in 8.4.2 it is required that the pairwise key cipher suite must be equal to or stronger than the group cipher suite. Thus if the group cipher suite cannot be ‘none’ and the pairwise cipher suite can not be weaker than the group key cipher suite, then the pairwise cipher suite can also never be ‘none’. This comment was rejected, but I have seen no rebuttal text or explaination as to why the substance of the comment is not correct.</t>
  </si>
  <si>
    <t>Permit ‘none’ as a group key cipher suite or disallow ‘none’ as a pairwise key cipher suite.</t>
  </si>
  <si>
    <t>Page 21. Figure 8. Figure 8 is not visible in my print out. This comment was accepted but the change not implemented. IEEE 802 editing rules indicate that Adobe Framemaker is the tool for creating IEEE 802 specification documents. Adopting this would address comment, the technical problem and the IEEE 802 Rules.</t>
  </si>
  <si>
    <t>1. Blame Microsoft. 2. Switch to Latex or some other document representation with an openly published and well defined file format so that this sort of problem can be fixed.</t>
  </si>
  <si>
    <t>Page 21, Final Paragraph and subsequent numbered list. I thought we had chosen not to accommodate multiple replay counters and instead protect the TID. Also, there is no section 8.3.2.2.4 that is referenced in this paragraph. Comment was accepted yet the is change not adopted into draft 4.0</t>
  </si>
  <si>
    <t>Strike the paragraph and numbered list relating to the number of replay counters.</t>
  </si>
  <si>
    <r>
      <t xml:space="preserve">Page 35, Line 14. List item 3. “TKIP uses a packet </t>
    </r>
    <r>
      <rPr>
        <i/>
        <sz val="9"/>
        <rFont val="Times New Roman"/>
        <family val="1"/>
      </rPr>
      <t>TKIP sequence counter</t>
    </r>
    <r>
      <rPr>
        <sz val="9"/>
        <rFont val="Times New Roman"/>
        <family val="1"/>
      </rPr>
      <t xml:space="preserve">, or </t>
    </r>
    <r>
      <rPr>
        <i/>
        <sz val="9"/>
        <rFont val="Times New Roman"/>
        <family val="1"/>
      </rPr>
      <t>TSC</t>
    </r>
    <r>
      <rPr>
        <sz val="9"/>
        <rFont val="Times New Roman"/>
        <family val="1"/>
      </rPr>
      <t>,”. To eliminate confusion, we should eliminate use of TSC and replace with PN (packet number) to make consistent with the CCMP text. Comment was accepted yet the is change not adopted into draft 4.0.</t>
    </r>
  </si>
  <si>
    <t>Replace use of TSC (TKIP Sequence Counter)  with PN (Packet Number), both here and in other parts of the document.</t>
  </si>
  <si>
    <t>Page 38, Figure 14. Use of RC4Key[0-2] and TSC2-TSC5 is confusing in terms of endianess and data origin. Comment was accepted yet the is change not adopted into draft 4.0.</t>
  </si>
  <si>
    <t>Replace the labels in Figure 14 as follows RC4Key[0] becomes PN[0] / RC4Key[1] remains / RC4Key[2] becomes PN[1] / TSC2 becomes PN[2] / TSC3 becomes PN[3] / TSC4 becomes PN[4] / TSC5 becomes PN[5]</t>
  </si>
  <si>
    <t>Page 38, Paragraph 2, Lines 8-12. IV[n] is not defined. Comment was accepted yet the is change not adopted into draft 4.0.</t>
  </si>
  <si>
    <t>Replace use of IV[n] in this paragraph and elsewhere with PN[n], so that the transmission order of the octets of the packet number counter can be determined from Figure 14.</t>
  </si>
  <si>
    <t>Page 38, Line 25. Use of TSC is confusing and overloaded. Comment was accepted yet the is change not adopted into draft 4.0.</t>
  </si>
  <si>
    <t>Replace “TSC = TSC0 TSC1 TSC2 TSC3 TSC4 TSC5” With “PN = PN[0] PN[1] PN[2] PN[3] PN[4] PN[5]” and change text in following paragraph to match.</t>
  </si>
  <si>
    <t>Page 38, Line 28. “RC4Key[0] = TSC0 and RC4Key[2] = TSC1” This is missing a description of RC4Key[1] and uses TSC which is an overloaded term. Comment was accepted yet the is change not adopted into draft 4.0.</t>
  </si>
  <si>
    <t>Replace with three lines:“RC4Key[0] = PN[0] / RC4Key[1] = (PN[1] | 0x20) &amp; 0x7f / RC4Key[2] = PN[1]”</t>
  </si>
  <si>
    <t>Page 40, Figure 15. This diagram is wrong. It implies that MSDUs exist only in ‘Upper Layers/LLC’. They exist in the MAC. The LLC is the layer above.Comment was accepted yet the is change not adopted into draft 4.0.</t>
  </si>
  <si>
    <t>"An Authenticator should only accept an IEEE 802.1X EAPOL-Start frame if the source MAC address is not currently ASSOCIATED and IEEE 802.1X Authenticated to the AP".   
I sniff another layer violation. Is this normative behaviour for the MAC or the 802.1X entity above the MAC?  If the latter, it needs to go in a different place and reference it here.</t>
  </si>
  <si>
    <t>A state flow of how pre-authentication works including the 802.1X modifications must be explicitly defined.  Given that 802.1aa has eluded to not addressing it in it's PAR, Tgi must either wholly define it in this draft or remove pre-authentication via old AP 802.1X to new AP from its draft.</t>
  </si>
  <si>
    <t xml:space="preserve">If the 4-way handshake fails, then the STA and AP disassociates and the entire process begins again.  </t>
  </si>
  <si>
    <t>Change: "association has completed; otherwise it begins a full IEEE 802.1X authentication upon association has complete"                                      To: "association has completed.  If the 4-way handshake fails, the STA may retry to associate and complete a full IEEE 802.1X authentication with the same AP or try with a different AP."</t>
  </si>
  <si>
    <t xml:space="preserve">Since authentication precedes 802.1X key management even in an IBSS, there should be clarification of what should occur should 2 STAs engage in (near) simultaneous authentications and this may result in 2 different PTKs being established.  </t>
  </si>
  <si>
    <t>A resolution can be to assign the STA with the highest MAC address as the Supplicant, and subsequent authentications are discarded.</t>
  </si>
  <si>
    <t>"The first message of the 4-way handshake is also utilized to signal the successful completion of a pre-authentication exchange."  This is only valid if the pre-authentication capability is enabled by all parties.  But if pre-authentication is to be used, then a new AKMP should be defined to distinguish it as not requiring the 802.1X authentication.</t>
  </si>
  <si>
    <t>Define a new AKMP value that defines no 802.1X authentication required due to either PMK cacheing or pre-authentication.  In addition, append the following sentence to the one starting with 'The first message of the 4-way….':   "802.1X authentication is bypassed since the &lt;new&gt; AKMP value was negotiated and the pre-authentication capability was set in both the STAs (re)association request and the APs beacon and/or probe response."</t>
  </si>
  <si>
    <t>There is no mention of CCMP.</t>
  </si>
  <si>
    <t>p.71, line 37. It is a violation of the 802 rules to reference an unapproved standard, such as 802.1aa. Unfortunately 802.11i is dependent on 802.1aa, so we are in a bind.</t>
  </si>
  <si>
    <t>Procedurally we have screwed ourselves. We are stuck until 802.1aa is approved, and there is nothing anyone can do about this, unless we abandon all of the key management in clause 8.5. I am not willing to do this. Hence, we cannot progress to sponsor ballot until 802.1aa is done.</t>
  </si>
  <si>
    <t>p.72, line 1</t>
  </si>
  <si>
    <t>Capitalize "4-way handshake" and "group key handshake" as "4-Way Handshake" and "Group Key Handshake" throughout the document (both are proper names!)</t>
  </si>
  <si>
    <t>p.72, line 17.</t>
  </si>
  <si>
    <t>Capitalize "group key update message" as "Group Key Update Message" throughout the document. Also indicate that this is the first message of the Group Key Handshake</t>
  </si>
  <si>
    <t>p.72, lines 20-22. Each side has to do the 4-Way Handshake? How to sort out the interoperability and security problems this causes is nowhere specified. This would not be the case if 802.11 were like IPsec, which uses different keys in different directions of data flow, but it isn't, and so we reap the consequences in the key management design.</t>
  </si>
  <si>
    <t>The easiest and best solution would be to stop treating the exception as the norm and have one side initiate the 4-way handshake as the norm. Of course, one always has to worry about simultaneous 4-way handshakes, but it is not evident that this happens often enough that we should bother worrying about it. If we have to worry about the simultaneous 4-way handshake problem, and we are always going to require both, then at the very least the specification needs to spell out (a) what a STA does if it initiates a 4-way handshake and its target peer STA does not, (b) what a STA does if its target peer STA initates MORE than 1 4-way handshake in the time when the local peer is initiating 1, (c) how to relate the 4-way handshake we initiate to the one our peer initiates to form a well-defined notion of this session as distinct from every other session in the world (including the cryptographic relationship between the two). If we do not do these things, it will not be possible for the key management to be either interoperable or secure.</t>
  </si>
  <si>
    <t>p.75, lines 17-25. This is the group key as pairwise key nonsense again</t>
  </si>
  <si>
    <t>Delete this paragraph.</t>
  </si>
  <si>
    <t>p.76, line 12: "session specific session keys"?</t>
  </si>
  <si>
    <t>Delete one of the two "session"</t>
  </si>
  <si>
    <t>p.76, lines 16-19. This is where KCK, KEK, and TK should be introduced</t>
  </si>
  <si>
    <t>p.76, line 30</t>
  </si>
  <si>
    <t>p.77, lines 31-33. Elsewhere in the document the "MK" is designated "KCK" and "MK" is reserved for "Master Key"</t>
  </si>
  <si>
    <t>p.78, lines 1-3. Elsewhere in the document the "EK" is designated as the "KEK"</t>
  </si>
  <si>
    <t>p.78, lines 5-6. The TK should be computed as L(PTK, 256, X-256), so is bits 256 through (X-256) of the PTK. It should be called TK and not TK1</t>
  </si>
  <si>
    <t>There are horrible layer violations here.  The EAPOL PDUs are defined by 802.1X and exchanged between 802.1X entities above the MAC.  The MAC should have no understanding of them.
I believe I can make this new comment in a recirculation ballot because this section has added new normative behaviour to the MAC: "EAPOL-Key messages containing invalid field values shall be silently discarded.".</t>
  </si>
  <si>
    <t>If MAC entities need to exchange protocol to manage the MAC-related state of an association, it should be through management MPDUs.
Otherwise the MAC will have to parse Data MSDU contents to demultiplex EAOPOL-Key messages intended for itself.
Or,  if I've got this wrong, and it is the 802.1X entities that are exchanging these PDUs,  then they need to be defined by 802.1X.  Also,  the MAC management interface needs to be validated in that it exposes all the fields required to format these messages.</t>
  </si>
  <si>
    <t>p.83, lines 35-36.</t>
  </si>
  <si>
    <t>Format like the other fields</t>
  </si>
  <si>
    <t>p.83, lines 35-36. The KeyID field is too small to provide any benefit. Regardless the value we insert here, we can expect collisions after 2^32 associations, so we lose unicity of any possible key identifier. We really need it to grow to at least 96 bits or, better, 128 bits. We also need to use it to make any possible roaming solution work, but that is another matter.</t>
  </si>
  <si>
    <t>Grow the KeyID field to 12 or 16 octets.</t>
  </si>
  <si>
    <t>p.83, lines 35-36. "In all other cases, this field is reserved and set to zero." This is a very bad idea. It would do TGi (and its customers) a world of good if we always included an identifier for the key we are using. We are locked into a non-roaming solution without this. There is no way to trouble shoot and find out what has gone wrong if we don't even know what key the two parties are using.</t>
  </si>
  <si>
    <t>Any cryptographic method to name the PMK will be acceptable. For instance, PMK-ID = AES(PMK, 0). Or truncate this to 96 bits. Or set PMK-ID to the first 128 or 96 bits of SHA1(SHA1(PMK || "pmk id"))</t>
  </si>
  <si>
    <t>F.4.1</t>
  </si>
  <si>
    <t>I don't like the way that a station falls back to WEP if it gets a broadcast data frame before getting a beacon from a remote STA.</t>
  </si>
  <si>
    <t>Two options - (1) say that RSNA capable STAs must probe the remote STA before starting to associate.  (2) (preferably) add a new authentication algorithm number "RSNA" and say that RSNA capable STAs must always try this first.</t>
  </si>
  <si>
    <t>Moreton-Mike</t>
  </si>
  <si>
    <t>8.5.1.1</t>
  </si>
  <si>
    <t>In the hmac equation on line 11 you have:
H-SHA-1(K, A, B, X)  HMAC-SHA-1(K, A || Y || B || X)</t>
  </si>
  <si>
    <t xml:space="preserve">Shouldn't that be::
H-SHA-1(K, A, Y, B, X)  HMAC-SHA-1(K, A || Y || B || X)
</t>
  </si>
  <si>
    <t>If PMK caching is available, then there should be an explaination here on how the 4-way is attempted, and only if it fails (AP has PMK, STA does not) does 802.1x auth start.</t>
  </si>
  <si>
    <t>Insert at the beginning of this section text that states that if PMK caching is available on the AP, the 4-way is attempted first and only if that fails, then enter 802.1x authentication.</t>
  </si>
  <si>
    <t>How does PMK caching impact on the 802.1x controled port ?  It would seem to me that if the AP has a PMK for the STA, it has to have the controled port valid, and proceed with the 4-way.</t>
  </si>
  <si>
    <t>Make the 802.1x authentication optional if PMK cache available.</t>
  </si>
  <si>
    <t>type: peform</t>
  </si>
  <si>
    <t>Change to: perform</t>
  </si>
  <si>
    <t>The 'cached PMK' bit in the association only says there is a PMK.  Not that it is the same key.  There is not challenge/Response here.  So the 4-way can still fail.  The last paragraph of this section is too brief on this point.</t>
  </si>
  <si>
    <t>Espand the last paragraph to something like: If both sides amy assert possession of a cached PMK and the 4-way handshake can still fail.  One example of the source for the failure if they have different PMKs. If the 4-way handshake fails both sides must delete the cached PMK and revert to a full IEEE 802.1X authentication.</t>
  </si>
  <si>
    <t>TOC</t>
  </si>
  <si>
    <t>Section 8.4.6.2 not properly indented.</t>
  </si>
  <si>
    <t>Fix indentation.</t>
  </si>
  <si>
    <t>No discussion on establishing PMK cache.  This is probably a more valuable method for fast roaming support than pre-authentication.</t>
  </si>
  <si>
    <t>page 81, line 10, the text uses Key ID, the diagram uses Key Index.  Similarly, diagram refers to Key Ack and Key MIC, but text only uses ACK and MIC.</t>
  </si>
  <si>
    <t>use identintical terms between text and diagram</t>
  </si>
  <si>
    <t>page 82, line 4, incomplete sentence "is the Supplicant considers the link secure when it has accepted enough keys to initialize the link. "</t>
  </si>
  <si>
    <t>page 82, line 6, wrong tense in "a unicast and multicast cipher is negotiated "</t>
  </si>
  <si>
    <t>change "is" to "are"</t>
  </si>
  <si>
    <t>page 80, line 11, "Group and Pairwise" should be "Group and Pairwise cipher"</t>
  </si>
  <si>
    <t>page 82, table 7, wep-104 has 13 octets, not 12</t>
  </si>
  <si>
    <t>page 82, line 38 "represented an" should be "represented as an"</t>
  </si>
  <si>
    <t>page 82, line 29 and page 83, line 33, Informative notes contain SHALLs</t>
  </si>
  <si>
    <t>reword or make text normative</t>
  </si>
  <si>
    <t>page 84, line 16 "f" should be "of"</t>
  </si>
  <si>
    <t>page 84, line 22, line 33 and line 34 "RSNIE" should be "RSN IE"</t>
  </si>
  <si>
    <t>page 84, line 27 "secnd" should be "second"</t>
  </si>
  <si>
    <t>page 85, line 10, "1to" should be "1 to"</t>
  </si>
  <si>
    <t>page 85, line 24, an Informative clause contains a SHALL</t>
  </si>
  <si>
    <t>reword or move text to a normative clause</t>
  </si>
  <si>
    <t>page 86, line 10, "8.5.2.1" should be "8.5.2.2"</t>
  </si>
  <si>
    <t>page 86, line 22, page 87, line 15, page 88, line 11, page 89, line 16, page 94, line 9, page 95, line 6 "Message 1 uses of the following" should be "Message 1 uses  the following"</t>
  </si>
  <si>
    <t>page 87, line 30, "knows" should be "know"</t>
  </si>
  <si>
    <t>page 89, line 2, "secnd" should be "second"</t>
  </si>
  <si>
    <t>8.5.3.7</t>
  </si>
  <si>
    <t>page 92, line 42, "PKT" should be "PTK"</t>
  </si>
  <si>
    <t>page 92, line 17, "This implies that a STA must negotiate a new PMK each time it visits an AP." should mention the case of preauthentication</t>
  </si>
  <si>
    <t>add "except in the case where preauthentication is successful"</t>
  </si>
  <si>
    <t>page 91, figure 40, in messages 2 and 3, "SSN IE" should be "RSN IE"</t>
  </si>
  <si>
    <t>page 112, line 13, the Valid Range for Type is missing DL</t>
  </si>
  <si>
    <t>add DL to the valid range of Type</t>
  </si>
  <si>
    <t>10.3.12.1.2</t>
  </si>
  <si>
    <t>page 113, line 25, the description for Address does not cover the case of DL</t>
  </si>
  <si>
    <t>replace Address Description with that used in clause 10.3.11.1.2</t>
  </si>
  <si>
    <t>10.3.11.1.4</t>
  </si>
  <si>
    <t>page 114, line 6, "1. Delete the appropriate keys, both group and pairwise and to cease using them. " does not mention DL keys</t>
  </si>
  <si>
    <t>change line to "1. Delete the appropriate keys, group,  pairwise and DL and to cease using them."</t>
  </si>
  <si>
    <t>page 93, line 36, reference "8.5.1" should be "8.5.1.2"</t>
  </si>
  <si>
    <t>page 94, line 34, for consistency make "Replay counter" into "Replay Counter"</t>
  </si>
  <si>
    <t>page 96, line 16, "AUTHENICATION " is missing a "T"</t>
  </si>
  <si>
    <t>page 96, line 18 "If the MIC on any" should be "If the MIC or any"</t>
  </si>
  <si>
    <t>page 97, figure 42, for consistency in the INITIALIZE block, add a 2nd ":" to  "802.1X:portValid".  In AUTHENTICATION  block, "CANonce" should be "ANonce"</t>
  </si>
  <si>
    <t>8.5.5.2</t>
  </si>
  <si>
    <t>pagd 98, line 2, "The Supplicant set this" should be "The Supplicant sets this"</t>
  </si>
  <si>
    <t>page 98, line 14, "MAC" should be "MIC"</t>
  </si>
  <si>
    <t>page 98, line 26, "variables" should be "variable"</t>
  </si>
  <si>
    <t>page 99, line 53, "State is used to decide to do" should be "State is used to decide how to do"</t>
  </si>
  <si>
    <t>page 100, line 34, remove extra "and" from "These states and handle"</t>
  </si>
  <si>
    <t>page 100, line 36, "These state machine handle" should be "These states handle"</t>
  </si>
  <si>
    <t>page 100, line39, "triggers" and "updates" should be "trigger" and "update"</t>
  </si>
  <si>
    <t>page 102, line 7, "current" should be "currently"</t>
  </si>
  <si>
    <t>8.5.6.1</t>
  </si>
  <si>
    <t>page 102, line 16, 2nd "is" should be "if"</t>
  </si>
  <si>
    <t>page 102, line 18 "messages is received" should be "messages are received"</t>
  </si>
  <si>
    <t>page 102, line 22, "authentication" should be "authenticate"</t>
  </si>
  <si>
    <t>page 103, line 6, "oppersite" should be "opposite"</t>
  </si>
  <si>
    <t>page 103, line 24, make "True" into "TRUE" for consistency</t>
  </si>
  <si>
    <t>page 104, line 1, "EAPOL_Key" should be "EAPOL-KEY" for consistency.  Also on line 10</t>
  </si>
  <si>
    <t>page 104, line 5, "Clause 8.6.5.3" does not exist</t>
  </si>
  <si>
    <t>reference correct clause</t>
  </si>
  <si>
    <t>page 106, line 27, "1. dott11PrivacyInvoked " has an extra "t"</t>
  </si>
  <si>
    <t>page 106, line 28, "receives" should be "receive"</t>
  </si>
  <si>
    <t>Karcz-Kevin</t>
  </si>
  <si>
    <t>Commenter</t>
  </si>
  <si>
    <t>Index</t>
  </si>
  <si>
    <t/>
  </si>
  <si>
    <t>Clause</t>
  </si>
  <si>
    <t>to "c) The AP shall inform the distribution system (DS) of the association and the MLME shall issue an MLME-ASSOCIATE.indication. The state of the DS shall not change until the 4-way handshake completes."</t>
  </si>
  <si>
    <t>11.3.4</t>
  </si>
  <si>
    <t>Change "c) The AP shall inform the DS of the Reassociation and the MLME shall issue an MLME-REASSOCIATE.indication."</t>
  </si>
  <si>
    <t>To "c) The AP shall inform the DS of the Reassociation and the MLME shall issue an MLME-REASSOCIATE.indication. The state of the DS shall not change until the 4-way handshake completes."</t>
  </si>
  <si>
    <t>8.7.1</t>
  </si>
  <si>
    <t>The Tx pseudo code uses the WEPDefault key mib for key mapping keys</t>
  </si>
  <si>
    <t>The TKIP and AES pseudo code shouldn't use WEP MIB variables and definitely shouldn't use group key MIB for a Pairwise key</t>
  </si>
  <si>
    <t>The RSN IE is included in the 4-way handshake message 2 and 3 but not the other Ies in assoicate req/res, the other Ies should be included for security reasons</t>
  </si>
  <si>
    <t>Change message 2 so data field includes the Fixed IE and Variable IEs from the (re-)associate request
 Variable IE including RSN IE, PMKID, Fixed IE
Change message 3 so data field includes the Fixed IE and Variable IE from the (re-)associate response, the RSN IE from Probe response or beacon and optionally the RSN IE containing the unicast cipher the STA should use.
 Variable IE, RSN IE, { RSN IE }, Fixed IE
The full text is supplied in a separate submission</t>
  </si>
  <si>
    <t>Change "TKIP uses X = 256, while CCMP and WEP use X = 128. "</t>
  </si>
  <si>
    <t>To "“TKIP uses X = 512, CCMP uses X = 384 and WEP uses X = 40 or X = 104.”"</t>
  </si>
  <si>
    <t>Change "• DL (bit 12). This bit is set if the Group Key is to be used to secure direct link communication. "</t>
  </si>
  <si>
    <t>To "• DL (bit 12). This bit is set if the Group Key is to be used to secure direct link communication. The Key type must be 0."</t>
  </si>
  <si>
    <t>The data field text doesn't describe the contents when a DL key is sent</t>
  </si>
  <si>
    <t>Correct data field text</t>
  </si>
  <si>
    <t>5.9.4</t>
  </si>
  <si>
    <t>2 sections 5.9.4</t>
  </si>
  <si>
    <t>Renumber one section</t>
  </si>
  <si>
    <t>Section on PMK caching doesn't describe what happens to 802.1X state</t>
  </si>
  <si>
    <t>remove ';'</t>
  </si>
  <si>
    <t>add TSC1 to RC4 Key [0] box and TSCO to RC4 Key [2] box</t>
  </si>
  <si>
    <t>misspelled</t>
  </si>
  <si>
    <t>it lack -&gt; its lack</t>
  </si>
  <si>
    <t>missing figure number and reference title</t>
  </si>
  <si>
    <t>add</t>
  </si>
  <si>
    <t>what does "MPDUs' IVs falling before the IV window" mean?</t>
  </si>
  <si>
    <t>misspelling</t>
  </si>
  <si>
    <t>computes -&gt; compute</t>
  </si>
  <si>
    <t>Figure #s, Captions and text are out of sync; for example, Figure 25 should be AP Michael Countermeasures and the text refers to Figure 23</t>
  </si>
  <si>
    <t>review entire section and fix</t>
  </si>
  <si>
    <t>dott -&gt; dot</t>
  </si>
  <si>
    <t>missing preposition</t>
  </si>
  <si>
    <t xml:space="preserve">used the -&gt; used in the </t>
  </si>
  <si>
    <t>does not reflect new definition of TSC1 and TSC0 (Figure 21)</t>
  </si>
  <si>
    <t>should read "by flip flopping the fist and third octets, ignoring the second octet, and concatenating them.</t>
  </si>
  <si>
    <t>this section on CCMP should not be replaced by a reference to an IETF document (and certainly not a 'soon to be RFCxxxx). This entire clause should be detailed as it was previously because the CCMP is for our wireless solution and it may be that the IETF defined it with a wireline or some other medium in mind. If it should be changed by the IETF in the future that change may not be appropriate for 802.11.</t>
  </si>
  <si>
    <t>It would be informative to note that 'there is no ICV in Figure 37 as there is for WEP and TKIP. For WEP the ICV acts as the MIC; for TKIP the MIC is calculated over the MSDU and the ICV spans the MPDU; for CCMP the MIC is calculated over the MPDU.' I am not a security person so this may not be correct; if it is not please add informative text saying why there is no ICV for CCMP.</t>
  </si>
  <si>
    <t>Add informative text</t>
  </si>
  <si>
    <t>sentence structure</t>
  </si>
  <si>
    <t>the security processing the CCMP Header -&gt; the CCMP Header</t>
  </si>
  <si>
    <t>where is 8.3.4.2</t>
  </si>
  <si>
    <t>change to 8.3.3.3.6</t>
  </si>
  <si>
    <t>Reversal</t>
  </si>
  <si>
    <t>MDPU -&gt; MPDU</t>
  </si>
  <si>
    <t>should be octets 8 through 13</t>
  </si>
  <si>
    <t>9 -&gt; 8</t>
  </si>
  <si>
    <t>too many verbs</t>
  </si>
  <si>
    <t>occupies is 13 -&gt; occupies 13</t>
  </si>
  <si>
    <t>incorrect Figure #</t>
  </si>
  <si>
    <t>26 -&gt; 37</t>
  </si>
  <si>
    <t>incorrect reference</t>
  </si>
  <si>
    <t>8.3.3.5 -&gt; 8.3.3.5.1</t>
  </si>
  <si>
    <t>8.3.3.3.2 -&gt; 8.3.3.3.3</t>
  </si>
  <si>
    <t>missing subject</t>
  </si>
  <si>
    <t>Main
Clause</t>
  </si>
  <si>
    <t xml:space="preserve">In list item (3) change "too expensive" to "computationally infeasible". </t>
  </si>
  <si>
    <t>8.2.2.2</t>
  </si>
  <si>
    <t>p.67-68. This text still has the STA filtering packets during 802.1X negotitions, not the Supplicant or Authenticator. This is not what we have agreed to.</t>
  </si>
  <si>
    <t>Delete the entire clause, as it no longer has any relevance</t>
  </si>
  <si>
    <t>p.69, line 10. What does "access the association" means?</t>
  </si>
  <si>
    <t>Clarify this text</t>
  </si>
  <si>
    <t>p.69, lines 11-14, 23-24. To be interoperable and non-proprietary, pre-authentication requires changes to the 802.1X state machines that the IEEE 802.1 WG has not agreed to undertake until they complete 802.1aa.</t>
  </si>
  <si>
    <t>Either prevail on 802.1aa to undertake the pre-authentication work now, or else remove pre-authentication from the draft; either solution will satisfy me.</t>
  </si>
  <si>
    <t>p.69, lines 17-22. This informative note is no longer relevant due to PMK caching</t>
  </si>
  <si>
    <t>Delete this informative note.</t>
  </si>
  <si>
    <t>p.69, line 25. "A STA (including an AP) shall pass IEEE 802.1X data frames".  It is unclear what normative requirements are being created here.</t>
  </si>
  <si>
    <t>The STA MAC cannot tell the difference between 802.1X frames and any other MSDU.   If it is required that some MSDUs are transmitted in the clear and others are not,  this must be controlled through the MAC data SAP.  If some MSDUs must be filtered or not,  this is the job for 802.1X, and out of scope of the MAC.</t>
  </si>
  <si>
    <t>p.69, line 25. PMK caching is applicable to any back-end method that results in the PMK to be cached, not just pre-authentication. The current language implies that pre-authentication is the only mechanism that can be used to provision the PMK on the AP.</t>
  </si>
  <si>
    <t>Replace the opening conditional phrase in line 25 with "If the STA believes the AP has cached its PMK,"</t>
  </si>
  <si>
    <t>Same comment on pre-authentication as before</t>
  </si>
  <si>
    <t xml:space="preserve">Pairwise Transient Key
Change EAPOL-Key MIC Key to EAPOL-Key Confirmation Key
</t>
  </si>
  <si>
    <t xml:space="preserve">Figure 10
Remove the cached PMK bit
Replace with
PMKID definition and 2 octet count of PMKID and list of PMKIDs on end of RSN IE
</t>
  </si>
  <si>
    <t>Originally
9.5.6.3</t>
  </si>
  <si>
    <t>Change ; in bullet 1 and 2 to .</t>
  </si>
  <si>
    <t>Change figure 16 to use TC?</t>
  </si>
  <si>
    <t>accept</t>
  </si>
  <si>
    <t>In the sentence below Figure 25, change "…depict and information (non-normative)…" to "…depict an informational (non-normative)…".</t>
  </si>
  <si>
    <t>Add "clause" before 7.1.1".</t>
  </si>
  <si>
    <t>Designation.</t>
  </si>
  <si>
    <t>In the Informative Note, change "…address condition in 5 is needed…" to "…address condition in item 5, above, is needed…".</t>
  </si>
  <si>
    <t xml:space="preserve">The text in numbered list item (7) seems to contradict provisions of clause 7.3.2.  To resolve this,  add to the end of the first sentence of item (7) "subject to the limitations on the number of replay counters supported, as advertised in the RSN Capability Information Field, as described in clause 7.3.2.". </t>
  </si>
  <si>
    <t>Duplicate text.</t>
  </si>
  <si>
    <t>The second sentence in the third paragraph (starting with "CCMP must") duplicates the second sentence of the second paragraph (starting with "All AES").  Delete the second sentence of the third paragraph.</t>
  </si>
  <si>
    <t>8.3.3.3</t>
  </si>
  <si>
    <t>Confusing text.  It  is not my impression that the AAD fields are variable length, so the word "exclude" is confusing.</t>
  </si>
  <si>
    <t xml:space="preserve">In item (2) of the numbered list, change "…by either being set to zero or being excluded from the AAD." to …by either being set to zero or being masked to zero in the AAD." </t>
  </si>
  <si>
    <t>8.3.3.4.3</t>
  </si>
  <si>
    <t>At the end of this clause the phrase ""generate an error condition" is fairly vague.</t>
  </si>
  <si>
    <t>2</t>
  </si>
  <si>
    <t>5.9</t>
  </si>
  <si>
    <t>To "IEEE 802.1X key management as defined in 8.5 or using PMK caching as defined in 5.9.5"</t>
  </si>
  <si>
    <t>Change “in a BSS” to “in a ESS” in bullet 1 and 2</t>
  </si>
  <si>
    <t>Change 2a peer’s Beacon to AP’s Beacon</t>
  </si>
  <si>
    <t>Delete use of WRAP</t>
  </si>
  <si>
    <t>Delete "WRAP"</t>
  </si>
  <si>
    <t>8.3.2.3</t>
  </si>
  <si>
    <t>We have voted to remove section</t>
  </si>
  <si>
    <t>Delete section</t>
  </si>
  <si>
    <t>8.3.2.4.1.1</t>
  </si>
  <si>
    <t>Change “First, it detects attacks against MPDUs” to “First, it detects attacks against MSDUs”</t>
  </si>
  <si>
    <t xml:space="preserve">Phase 1 pseudo code arguments
TK0..TK15 and TSC0..TSC5
</t>
  </si>
  <si>
    <t xml:space="preserve">Phase 2 pseudo code arguments
TK0..TK15 and TSC0..TSC5
</t>
  </si>
  <si>
    <t>Figure small</t>
  </si>
  <si>
    <t>increase size</t>
  </si>
  <si>
    <t>Voted to remove section</t>
  </si>
  <si>
    <t>Change "TKIP uses X = 512, while CCMP and WEP use X = 40 or X = 104. "</t>
  </si>
  <si>
    <t>To "TKIP uses X = 512, CCMP uses X = 256, and WEP use X = 40 or X = 104. "</t>
  </si>
  <si>
    <t>Key length value is incorrect</t>
  </si>
  <si>
    <t>Correct</t>
  </si>
  <si>
    <t>8.5.3.2</t>
  </si>
  <si>
    <t>8.5.3.4</t>
  </si>
  <si>
    <t>Key descriptor of 254 incorrect</t>
  </si>
  <si>
    <t>Sentence "“Note that it is protected by the” is incorrect</t>
  </si>
  <si>
    <t>Delete sentence</t>
  </si>
  <si>
    <t>8.5.4</t>
  </si>
  <si>
    <t>Change RSC</t>
  </si>
  <si>
    <t>To Key RSC</t>
  </si>
  <si>
    <t>8.5.4.1</t>
  </si>
  <si>
    <t>Key data length of 32 incorrect</t>
  </si>
  <si>
    <t>Cipher specific</t>
  </si>
  <si>
    <t>Figure unreadable</t>
  </si>
  <si>
    <t>correct</t>
  </si>
  <si>
    <t>8.5.5.3</t>
  </si>
  <si>
    <t>Change GkeyReady -&gt; GKeyReady</t>
  </si>
  <si>
    <t>Fix for change of TK1 and TK2 to TK</t>
  </si>
  <si>
    <t>WPE-104</t>
  </si>
  <si>
    <t>WEP-104</t>
  </si>
  <si>
    <t xml:space="preserve">Cipher suite:
“pro provide”
To
“provide”
</t>
  </si>
  <si>
    <t xml:space="preserve">Bullet d
Change
the encryption and integrity keys
To
the unicast encryption and integrity keys
</t>
  </si>
  <si>
    <t xml:space="preserve">Change 
Derive GTK, GNonce
To
Generate GTK
</t>
  </si>
  <si>
    <t xml:space="preserve">Example 3
Change
”No Pairwise key cipher suite”
To
“Use Group cipher”
</t>
  </si>
  <si>
    <t>Reference to section 8.3.4.4.8 should be 8.3.3.4.5</t>
  </si>
  <si>
    <t>Multiple use of dot11DefaultKeyValue and dot11KeyMappingValue</t>
  </si>
  <si>
    <t>L(PTK, 256, 128) should be L(PTK, 256, 256)</t>
  </si>
  <si>
    <t>Delete GNOne</t>
  </si>
  <si>
    <t>Change PM to Pairwise Master</t>
  </si>
  <si>
    <t>7.3.1.4</t>
  </si>
  <si>
    <t xml:space="preserve">Table 18
Last row should be 25-65535
</t>
  </si>
  <si>
    <t>Table 18 values incorrect</t>
  </si>
  <si>
    <t>F.6.2</t>
  </si>
  <si>
    <t>F.6.2 has wrong number should be F.7.2</t>
  </si>
  <si>
    <t>F.7.5</t>
  </si>
  <si>
    <t xml:space="preserve">Rename title from
“The PRF Function – PRF(key, prefix, data, length)
to
“PRF test vectors”
</t>
  </si>
  <si>
    <t xml:space="preserve">Figure 29
Merge two Rsvd
</t>
  </si>
  <si>
    <t>RNS</t>
  </si>
  <si>
    <t>RSN</t>
  </si>
  <si>
    <t>Add reference to draft-housley-ccm-mode-02.txt used elsewhere indocument</t>
  </si>
  <si>
    <t xml:space="preserve">Change Bijective definition to
A function is Bijective if there is an output value for all input values and for each different input value there is a different output value.
</t>
  </si>
  <si>
    <t xml:space="preserve">EAPOL-Key Encryption Key
To
EAPOL-Key Encryption Key (KEK)
</t>
  </si>
  <si>
    <t xml:space="preserve">Change
EAPOL-Key MIC Key
To
EAPOL-Key Confirmation Key (KCK)
</t>
  </si>
  <si>
    <t>Delete gnonce</t>
  </si>
  <si>
    <t>Description</t>
  </si>
  <si>
    <t>General</t>
  </si>
  <si>
    <t>References</t>
  </si>
  <si>
    <t>Table of Contents</t>
  </si>
  <si>
    <t>Definitions</t>
  </si>
  <si>
    <t>Abbreviations and acronyms</t>
  </si>
  <si>
    <t>Recommend removing "global" in list number 2, item d because "global" is not used elsewhere in the context of pre-shared keys in this 802.11i amendment.</t>
  </si>
  <si>
    <t>In list number 2, item e, replace "suires" with "suites"</t>
  </si>
  <si>
    <t>In list number 4, item f, remove "transfer"</t>
  </si>
  <si>
    <t>8.1.5</t>
  </si>
  <si>
    <t>In paragraph number 2, insert "the design of the RSN for the" between "This assumption is intrinsic to" and "IEEE 802.11 LANs …)</t>
  </si>
  <si>
    <t>In paragraph number 2, use the same font size in the following paragraph.</t>
  </si>
  <si>
    <t>In paragraph number 3, replace "RSN" at the end of the sentence with "the design of RSN"</t>
  </si>
  <si>
    <t>In paragraph number 8, remove "every" near the end of the sentence. Also insert "of" between "enable compromise" and "all the data …"</t>
  </si>
  <si>
    <t>8.2.2.1</t>
  </si>
  <si>
    <t>In the third sentence, add "key" after "104-bit" and add "a" between "instead of" and "40-bit key"</t>
  </si>
  <si>
    <t>8.2.2.3</t>
  </si>
  <si>
    <t>In the first paragraph, replace " WEP(-40)" with "WEP-40" to be consistent with usage in other places.</t>
  </si>
  <si>
    <t>8.2.2.4.3</t>
  </si>
  <si>
    <t>8.2.3.1.1</t>
  </si>
  <si>
    <t xml:space="preserve">In the second paragraph, recommend inserting "IEEE 802.11" in front of the second sentence to make it clear which authentication is being required. </t>
  </si>
  <si>
    <t>8.3.1</t>
  </si>
  <si>
    <t>Correct the spelling of "design" in the second sentence in the second paragraph</t>
  </si>
  <si>
    <t>In the second pargraph, place a period after the fourth sentence</t>
  </si>
  <si>
    <t>In the second paragraph, remove "WRAP or". Also remove the second period.</t>
  </si>
  <si>
    <t>8.3.2.2</t>
  </si>
  <si>
    <t>In the note on Figure 16, recommend that we use "encapsulation" instead of "encipherment"</t>
  </si>
  <si>
    <t>8.3.2.1</t>
  </si>
  <si>
    <t>Recommend  adding TSC0 and TSC1 to the Figure 16 for clarity.</t>
  </si>
  <si>
    <t>Recommend that we add an informative note explaining the placement of TSC1 and TSC0 since the order is not what the uninitiated would expect.</t>
  </si>
  <si>
    <t>8.3.2.4.1.2</t>
  </si>
  <si>
    <t>In the second paragraph, use lower case for "Source" to be consistent.</t>
  </si>
  <si>
    <t>8.3.2.4.2</t>
  </si>
  <si>
    <t>In the first numbered paragraph, the second bullet item, replace "bits in the Key Information bit" with "Key Information field bits"</t>
  </si>
  <si>
    <t>The text states "RC4Key[0]=TSC1 and RC4Key[2]=TSC0".  This is a change from the previous text.  I believe this change was made because there was an error in the reference code of annex F (an INFORMATIVE annex) that no one recognized.  Since then, several people/companies have blindly taken the code in annex F and implemented using it.  Once this error was detected these pre-implementors were adamantly opposed to changing this ordering, even though the standard had not yet been finalized (but did have 75% acceptance), but rather chose to change the normative text of the standard to match the reference code.  The normative text of the standard should not be impacted by someone's presumptions regarding the direction, or stability, of the standard.</t>
  </si>
  <si>
    <t>Revert this statement to the previous byte ordering, and adjust all other text (including informative annexes) as needed to comply with the normative nature of the text.</t>
  </si>
  <si>
    <t>The statement is made "RC4Key[1] is not used to construct the TSC", but there is no indication of what RC4Key[1] should be set to in order to ensure compatibility or possible future changes.</t>
  </si>
  <si>
    <t>Provide text stating what the default value of RC4Key[1] should be set to, or that this is a reserved field in this context (I believe reserved fields are supposed to default to 0, if that is not clear then define this as a reserved field that is defaulted to 0).</t>
  </si>
  <si>
    <t>This clause appears to be missing several updates to MIB variables that are explicitly called out in the normative text.  Specifically, clause 8.3.2.3 describes several MIB variable updates that do not appear to be present, or are non-existent variables in Annex D.</t>
  </si>
  <si>
    <t>Add the missing values/updates as defined by clause 8.3.2.3, and validate that all other MIB changes are correctly reflected in this draft specification.</t>
  </si>
  <si>
    <t>The given justification for the "inclusion of different authentication types" is extremely vendor specific. I can think of several other reasons for doing this.</t>
  </si>
  <si>
    <t>Remove the informative note.</t>
  </si>
  <si>
    <t>"The group key cipher suite selector in the Associate Request and the Reassociate Request shall match the value the STA received in the Probe Response or the Beacon." - As written this is a requirement on the AP never to change the group key cipher suite (even across resets).</t>
  </si>
  <si>
    <t>If this is meant to be a requirement on the STA to check that they are the same, then I think that it's covered elsewhere.  So either delete this sentence, or at least move it out of a paragraph on group-key only operation.</t>
  </si>
  <si>
    <t>"Informative Note: The selector 00:00:00:0 “Use Group Key” informs STAs that the AP is not configured to support pairwise key cipher suites." duplicates info from last paragraph.</t>
  </si>
  <si>
    <t>Change into all upper case so that it's clear that we're going to carry on repeating the same stuff at ever louder volume until the reader understands it.      Or alternatively just delete it.</t>
  </si>
  <si>
    <t>(1) Define globally within the 802.11 specification a function 802_ADDRESS_TO_INT(addr) that converts an 802 address to an integer value, treating the first transmitted octet of an address as the least significant octet and the first transmitted bit of an octet to be the least significant bit. (2) Everywhere that a magnitude comparison is performed between 802 addresses, this function must be invoked. (3) Change the PMK to PTK algorithm vectors to match the new address magnitude comparison algorithm.</t>
  </si>
  <si>
    <t>Page 80, Lines 33-34. “shall filter all non-IEEE 802.1X class 3 MPDUs”. This describes a layer violation whereby the MAC is asked to inspect the LLC-SNAP header to determine filtering behaviour. This may work in certain homogeneous network environments but it certainly doesn’t work in the general case and it is very bad practice for a specification to mandate layer-violating behaviour. This comment was rejected. I maintain my position that such unnecessary, dangerous and easily fixed and layer violations are unnaceptable in a specification such as this.</t>
  </si>
  <si>
    <t>Introduce a mechanism where the MAC can unambiguously differentiate 802.1X frames from data without looking within the payload. This should be achieved by carrying 802.1X frames over management authentication frames, consistent with the existing authentication mechanisms. This is also part of the solution to the pre-authentication problem.</t>
  </si>
  <si>
    <r>
      <t>Page 83, Lines 18-20. “It is the responsibility of the associated AP to forward the data frame to the targeted AP via the DS. An AP’s Authenticator that receives an EAP-Start message via the DS may initiate 802.1X authentication by sending an EAP-Request/Identity to the STA via the DS.”</t>
    </r>
    <r>
      <rPr>
        <sz val="12"/>
        <rFont val="Times New Roman"/>
        <family val="1"/>
      </rPr>
      <t xml:space="preserve">. </t>
    </r>
    <r>
      <rPr>
        <sz val="9"/>
        <rFont val="Times New Roman"/>
        <family val="1"/>
      </rPr>
      <t>This assumes (incorrectly) that the MAC address is sufficient to identify the candidate AP to be roamed to/pre-authenticated with. If not, then this fails. Also it makes a very unwise requirement on APs that support pre-authentication. They are required to accept that 802.1X traffic on one port (the DS portal) that is actually originating from traffic on another port (the PHY). A rogue on the wire gets a much easier point of attack, I.E. a port without encryption or filtering and on which spoofing is easy. Comment was accepted yet the is change not adopted into draft 4.0.</t>
    </r>
  </si>
  <si>
    <t>Change pre authentication to operate via the wireless link from the STA to the candidate AP to which the STA want to pre-authenticate.</t>
  </si>
  <si>
    <t>Add some statement. For example "This RSN IE is syntactically correct but shall not be used." It is also acceptable to change the group key cipher suite to TKIP.</t>
  </si>
  <si>
    <t>E</t>
  </si>
  <si>
    <t>N</t>
  </si>
  <si>
    <t>In Fig.32 Nonce Construction, PN length and priority bit assignment is wrong. See clause 8.3.3.5.1 CCM nonce with QC-TID and Tge draft.</t>
  </si>
  <si>
    <t>PN length is 6 octets. Priority bits are b0, b1, b2 and b3. Reserved bits are b4, b5, b6 and b7.</t>
  </si>
  <si>
    <t>E</t>
  </si>
  <si>
    <t>N</t>
  </si>
  <si>
    <t>First half of this pseudo-code should use dot11WEPKeyMappingValue rather than dot11WEPDefaultKeys[dot11WEPDefaultsKeyID].</t>
  </si>
  <si>
    <t>Correct them.</t>
  </si>
  <si>
    <t>10.3.2.1.2</t>
  </si>
  <si>
    <t>E</t>
  </si>
  <si>
    <t>N</t>
  </si>
  <si>
    <t>I don't think it is reasonable to add RSN IE as a parameter of  MLME-SCAN.request. Appropriate RSN IEs shall be chosen by SME rather than by MAC or MLME.</t>
  </si>
  <si>
    <t>Delete RSN IE parameter from MLME-SCAN.request.</t>
  </si>
  <si>
    <t>Takagi-Masahiro</t>
  </si>
  <si>
    <t>E</t>
  </si>
  <si>
    <t>N</t>
  </si>
  <si>
    <t xml:space="preserve">The way of TKIP counter measure in IBSS is not clear. </t>
  </si>
  <si>
    <t>Clarify.</t>
  </si>
  <si>
    <t>E</t>
  </si>
  <si>
    <t>N</t>
  </si>
  <si>
    <t xml:space="preserve">There seems to have no basis for this clause to be here. Wasn't the motion to insert this proposal rejected in the past meeting? I heard so. </t>
  </si>
  <si>
    <t>Delete this clause.</t>
  </si>
  <si>
    <t>Adachi-Tomoko</t>
  </si>
  <si>
    <t>The "definition" of PMK is inadequate. In fact it is not a definition at all but a series of random facts about how it is used and transported</t>
  </si>
  <si>
    <t>Pairwise Master Key (PMK) The Pairwise Master Key is the higest order key defined within this standard. The PMK may be derived from a master key via EAP methods or may be allocated directly from a pre-shared key.</t>
  </si>
  <si>
    <t>The definitions of "pre-robust security…" include future devices which are not RSNA compatible. Therefore the term should be "non-rebust security network" rather than "pre-robust security…"</t>
  </si>
  <si>
    <t>Change "Pre-robust security…." to "Non-robust security"</t>
  </si>
  <si>
    <t>AKMP - should this be KMP?</t>
  </si>
  <si>
    <t>Change to KMP</t>
  </si>
  <si>
    <t>The AS is not required in all circumstances (e.g. preshared keys)</t>
  </si>
  <si>
    <t>Text should indicate the AS is an optional component needed is only some circumstances</t>
  </si>
  <si>
    <t>This states that the reason data origin authenticity is not included in because of high computational rq for public key crypto. This is arbitrary speculation because the computational capabilities have not been defined anywhere.</t>
  </si>
  <si>
    <t>Change: "Data origin authenticity is only applicable to unicast data frames. Data origin authenticity is not provided for broadcast/multi-cast data frames, due to the high computational cost of the required public key cryptographic methods." to "Data origin authenticity is only provided for unicast frames."</t>
  </si>
  <si>
    <t>Note that Probe request / response are optional (beacon could be used)</t>
  </si>
  <si>
    <t>Add note</t>
  </si>
  <si>
    <t>Replace the referenced text with "The DS will forward…"</t>
  </si>
  <si>
    <t>Replace the word "begining" with "beginning".</t>
  </si>
  <si>
    <t>There is a phrase in the second paragraph that says "…upon association has complete".  This is awkward or incorrect.  I think it should read "…once association has completed".</t>
  </si>
  <si>
    <t>8.4.8</t>
  </si>
  <si>
    <t>This clause references 802.1aa, a standard that hasn't been developed, and is not called out in the references.</t>
  </si>
  <si>
    <t>Replace this reference with a correct one, remove it, or add 802.1aa to the list of references at the beginning of the document (which ever is most appropriate).</t>
  </si>
  <si>
    <t>The last paragraph of this clause states "The AP may queue a Group key update message it cannot immediately send.  If the AP later deletes this message prior to its transmission, the AP should disassociate the STA".  What should the AP do if the message cannot be successfully delivered due to channel interference, retries, etc.?</t>
  </si>
  <si>
    <t>Provide normative text describing how the AP should react in the specified circumstance.</t>
  </si>
  <si>
    <t>8.4.10</t>
  </si>
  <si>
    <t>The statement is made "If an AP receives a (Re)Association Request message from a STA that is already associated, it shall delete any PTKs associated with that STA".  Some STAs actually perform this function in order to change their capabilities with an AP (as defined in the capabilities field).  This seems inefficient and does not appear to provide any useful security.</t>
  </si>
  <si>
    <t>Remove the referenced statement, or provide explicit text describing why this behavior is required in a security context.</t>
  </si>
  <si>
    <t>In the first sentence of bullet 2 it states "…a unicast protected packet…".  I believe the intent here is to protect data packets.</t>
  </si>
  <si>
    <t>Replace the specified phrase with "…a unicast protected data packet…".</t>
  </si>
  <si>
    <t>Several of the figures appear to be messed up, both in the printed copy and the soft copy.</t>
  </si>
  <si>
    <t>received is less -&gt; received with its PN less</t>
  </si>
  <si>
    <t>8.3.4</t>
  </si>
  <si>
    <t>clause on CCMP  computations missing</t>
  </si>
  <si>
    <t xml:space="preserve">add as in previous draft </t>
  </si>
  <si>
    <t>extra article</t>
  </si>
  <si>
    <t>selected the pairwise -&gt; selected pairwise</t>
  </si>
  <si>
    <t>A</t>
  </si>
  <si>
    <t>C</t>
  </si>
  <si>
    <t>F</t>
  </si>
  <si>
    <t>F.7.4</t>
  </si>
  <si>
    <t>Fix all the figures, and reissue the letter ballot to the working group in a form that can actually be evaluated (PDF file would be my suggestion).</t>
  </si>
  <si>
    <t>The term "direct link" is used within this clause, but is never defined.</t>
  </si>
  <si>
    <t>Define the term "direct link".</t>
  </si>
  <si>
    <t>Amann-Keith</t>
  </si>
  <si>
    <t>Draft 4.0 does not specify a mechanism for fast roaming. Current mechanism (4-way and group handshake) is insufficient.</t>
  </si>
  <si>
    <t>Recommend using mechanism described in 03/241 (compromise proposal for fast roaming).</t>
  </si>
  <si>
    <t>Batra-Anuj</t>
  </si>
  <si>
    <t>p.2, lines 1-2. Reference to an IETF draft. This is a violation of the 802 rules.</t>
  </si>
  <si>
    <t>Replace this with a reference to another document that is not subject to revision. For instance, a reference to IEEE 802.11 doc 2-001 would satisfy me. Alternately, if the draft were promoted to an RFC an the reference replaced with one to the RFC, then that would also satisfy me</t>
  </si>
  <si>
    <t>p.3, Line 31. Inconsistent notation</t>
  </si>
  <si>
    <t>Replace the "." after the term being defined with a ":"</t>
  </si>
  <si>
    <t>p.2, lines 12-13. Revcom has rejected other drafts due to references in definitions. Revcom demands that all definitions are self-contained</t>
  </si>
  <si>
    <t>Replace the URL defining Big-Endian with text providing the definition</t>
  </si>
  <si>
    <t>p.3, lines 10-11. Revcom has rejected other drafts due to external references.</t>
  </si>
  <si>
    <t>Replace the URL defining Little-Endian with text providing the definition</t>
  </si>
  <si>
    <t>p.4, definition of supplicant.</t>
  </si>
  <si>
    <t>Remove the definition. Everyone reading this document must already understand 802.1X. Do the same with the definitions of Authenticator and Authentication Server on p.3. Revcom makes it a policy to reject documents whose definitions include outside references.</t>
  </si>
  <si>
    <t>KCK, KEK missing from the acronym list</t>
  </si>
  <si>
    <t>Add these to the acronym list</t>
  </si>
  <si>
    <t>RSNA and Robust Security Network Association are awkard and don't correspond to how we really use the terms</t>
  </si>
  <si>
    <t>Replace "Robust Security Network Association" with "Robust Security Network Security Association" and "RSNA" with "RSN SA". Do this throughout the document</t>
  </si>
  <si>
    <t>5.2.2.2</t>
  </si>
  <si>
    <t>p.6, line 29; reference to the 1999 standard. Folks who are not already familiar with the 1999 standard will not understand where the old leaves off and the new begin</t>
  </si>
  <si>
    <t>Replace "to the IEEE 802.11-1999 architecture" with "to WEP and IEEE 802.11 authentication". Again, this is meant to comply with Revcom policy.</t>
  </si>
  <si>
    <t>p.7 line 8; it is not clear from this that the AS is a logical concept, not necessarily a physical server.</t>
  </si>
  <si>
    <t>Replace "is an entity residing" with "is a logical entity residing"</t>
  </si>
  <si>
    <t>5.4.3</t>
  </si>
  <si>
    <t>p.7, line 35. Elsewhere we have been excising reference to TSN.</t>
  </si>
  <si>
    <t>Replace "that is not an TSN or RSN" with "that does not support RSNA's"</t>
  </si>
  <si>
    <t>p.8, line 12: "Key (PSK)s"</t>
  </si>
  <si>
    <t>Replace with "Keys (PSKs)"</t>
  </si>
  <si>
    <t>p.9, line 3 "Privacy" None of the mechanism defined in the 802.11i draft address privacy in any way, because none of them are designed explicitly to protect the identity of the parties involved from disclosure. What they do provide is confidentiality.</t>
  </si>
  <si>
    <t>Replace all usages of "privacy" in this sense with the technically correct term "confidentiality" throughout the entire draft.</t>
  </si>
  <si>
    <t>p.9, line 6 claims CCMP is based on RC4</t>
  </si>
  <si>
    <t>Change the text to indicate that WEP and TKIP are based on RC4, and the CCMP is based on AES.</t>
  </si>
  <si>
    <t>p.9, lines 20-25. The sentence beginning with "Data origin authenticity is not provided for broadcast/multicast…" is misleading, and the informative note following it is irrelevant</t>
  </si>
  <si>
    <t>Replace the offending sentence with "The protocols do not guarantee data origin autheniticity for broadcast/multicast traffic, as this cannot be accomplished using symmetric keys, and public key methods are too expensive computationally." and delete the informative note.</t>
  </si>
  <si>
    <t>Missing sentence about the inapplicability of replay protection for broadcast/multicast traffic</t>
  </si>
  <si>
    <t>Page 61, Line 10
 Revise
 “The CCM Nonce is constructed as described in clause 8.3.3.3.2.”
  To
 “The CCM Nonce is constructed as described in clause 8.3.3.3.3.”</t>
  </si>
  <si>
    <t>E</t>
  </si>
  <si>
    <t>N</t>
  </si>
  <si>
    <t>Page 71, line 6-7 unclear. Remove "upon association has complete"</t>
  </si>
  <si>
    <t>Change "Pairwise key" to "PTK" in lines 29 nd 30, page 71</t>
  </si>
  <si>
    <t>Reference</t>
  </si>
  <si>
    <t>Add reference to IEEE 802.1aa to reference list at the beginning of the document. Add "IEEE" before "802.1aa"</t>
  </si>
  <si>
    <t>Incomplete sentence</t>
  </si>
  <si>
    <t>Change "negotiated" to "is negotiated"</t>
  </si>
  <si>
    <t>Section was to be removed</t>
  </si>
  <si>
    <t>Remove section per previous motions</t>
  </si>
  <si>
    <t>Informative note indicates normative behavior</t>
  </si>
  <si>
    <t>Promote lines 20 -29, page 76 to regular text</t>
  </si>
  <si>
    <t>PSK often hashed prior to use as PMK</t>
  </si>
  <si>
    <t>Change the last sentence in lines 36-37, page 76 to reference hash of pass phrase.</t>
  </si>
  <si>
    <t>Pairwise Re-key race condition can occur</t>
  </si>
  <si>
    <t>Add" "802.1X re-authentication results in re-keying of the PTK. The STA should silently discard queued frames when a re-key is ocurrs.</t>
  </si>
  <si>
    <t>Incorrect Term</t>
  </si>
  <si>
    <t>Change "Key Description Version" to "Key Descriptor Version" This change was already approved.</t>
  </si>
  <si>
    <t>At the end of the first sentence in list item 1, add "For Key Descriptor 1, "</t>
  </si>
  <si>
    <t>At the end of the first sentence in list item 2, add "For Key Descriptor 2, "</t>
  </si>
  <si>
    <t>Cipher must be specified</t>
  </si>
  <si>
    <t>Add the following sentence to the last paragraph of section 8.5.2.1. " The cipher used to encrypt the DLP session is the cipher indicated in the key descriptor version field in the EAPOL-Key message: Veriosn 1 indicates TKIP and Version 2 indicates CCMP.</t>
  </si>
  <si>
    <t>Add "Clause" prior to "8.5.2.1" in line 10, page 86.</t>
  </si>
  <si>
    <t>Incorrect Figure</t>
  </si>
  <si>
    <t>A replacement figure was included in 03/301, and voted in.</t>
  </si>
  <si>
    <t>8.5.3.</t>
  </si>
  <si>
    <t>Changes didn’t get included</t>
  </si>
  <si>
    <t>See 03/301</t>
  </si>
  <si>
    <t>Add "Clause" prior to the clause numbers in lines 2,9,17,21 on page 106</t>
  </si>
  <si>
    <t>Incorrect list</t>
  </si>
  <si>
    <t>Change " Count" to "Address1, Address2"</t>
  </si>
  <si>
    <t>10.3.15.3</t>
  </si>
  <si>
    <t>spacing</t>
  </si>
  <si>
    <t>Change "whena" to "when a"</t>
  </si>
  <si>
    <t>Update agreed resolution</t>
  </si>
  <si>
    <t>The remark " with the FromDs and ToDs bits set to 0" is irrelevant since that is required for every IBSS data frame.</t>
  </si>
  <si>
    <t>Delete the first part, dealing with FrDs and ToDs, from the sentence.</t>
  </si>
  <si>
    <t>The latest revision of document 003/241, 'Compromise proposal for fast roaming', seemd to adequately cover this and should be adopted.</t>
  </si>
  <si>
    <t>Williams-Richard</t>
  </si>
  <si>
    <t>4-way handshake has different capitalizations</t>
  </si>
  <si>
    <t>Only use "4-way handshake"</t>
  </si>
  <si>
    <t>The terms KEK and KCK are not used in the rest of D4.0.</t>
  </si>
  <si>
    <t>Replace KEK by EK and KCK by MK</t>
  </si>
  <si>
    <t xml:space="preserve">In the text "obtain the EK and MK keys" the word "keys" is superfluous </t>
  </si>
  <si>
    <t>Delete the word "keys"</t>
  </si>
  <si>
    <t xml:space="preserve">hHandshakes </t>
  </si>
  <si>
    <t>0x14 = 20</t>
  </si>
  <si>
    <t>Change 18 into 20</t>
  </si>
  <si>
    <t>0x12 = 18</t>
  </si>
  <si>
    <t>Change 20 into 18</t>
  </si>
  <si>
    <t>Too small font</t>
  </si>
  <si>
    <t>Use standard font size</t>
  </si>
  <si>
    <t>Strange text "..are the same whether a…)</t>
  </si>
  <si>
    <t>Change to "..are the same regardless whether a.."</t>
  </si>
  <si>
    <t>Typo "deign"</t>
  </si>
  <si>
    <t>Typo "upgadable"</t>
  </si>
  <si>
    <t>change into "field upgradable"</t>
  </si>
  <si>
    <t>Reference to WARP</t>
  </si>
  <si>
    <t>Delete "WARP or"</t>
  </si>
  <si>
    <t>"key" is superfluous in "TTAK key"</t>
  </si>
  <si>
    <t>Delete the word "key"</t>
  </si>
  <si>
    <t>"Key mixing" is confusing</t>
  </si>
  <si>
    <t>Add "Phase 2" to "key mixing"</t>
  </si>
  <si>
    <t>No figure number or caption</t>
  </si>
  <si>
    <t>Add figure number and caption</t>
  </si>
  <si>
    <t>"Source address and destination address" have inconsistent capitalization</t>
  </si>
  <si>
    <t>Numerous times the term "Michael failure" is used where "MIC failure" is meant. The failure is, luckily, not in the Michael algorithm, the resulting MIC is incorrect.</t>
  </si>
  <si>
    <t>Either change "Michael failure" into "Michael MIC failure" or in "TKIP MIC failure".</t>
  </si>
  <si>
    <t>"Michael Mailure" is an 'undefined' term</t>
  </si>
  <si>
    <t>One box only shows "*"</t>
  </si>
  <si>
    <t>Have correct text in that box</t>
  </si>
  <si>
    <t>TK12 must be TK15</t>
  </si>
  <si>
    <t>TSC1 must be TSC5</t>
  </si>
  <si>
    <t>TSC0 must be TSC2</t>
  </si>
  <si>
    <t>Seed0..Seed15 must be WEPSeed0..WEPSeed15</t>
  </si>
  <si>
    <t>"PPK is 128 bits" must be "PPK is 96 bits"</t>
  </si>
  <si>
    <t>PPK7 must be PPK5</t>
  </si>
  <si>
    <t>This note isn't correct anymore since the s-box is included in this clause.</t>
  </si>
  <si>
    <t xml:space="preserve">Change "Annex F" into "the beginning of the clause". </t>
  </si>
  <si>
    <t>Informational Note must be Informative Note</t>
  </si>
  <si>
    <t>The text about block size and key size occurs twice</t>
  </si>
  <si>
    <t>Delete one of the sentences.</t>
  </si>
  <si>
    <t>The SC comes between A3 and A4</t>
  </si>
  <si>
    <t>Move sentence to between A3 and A4 sentences.</t>
  </si>
  <si>
    <r>
      <t>Page 45, Line 40 through Page 46, Line 2. Line 40 says “</t>
    </r>
    <r>
      <rPr>
        <i/>
        <sz val="9"/>
        <rFont val="Times New Roman"/>
        <family val="1"/>
      </rPr>
      <t>WEPSeed</t>
    </r>
    <r>
      <rPr>
        <vertAlign val="subscript"/>
        <sz val="9"/>
        <rFont val="Times New Roman"/>
        <family val="1"/>
      </rPr>
      <t>0</t>
    </r>
    <r>
      <rPr>
        <sz val="9"/>
        <rFont val="Times New Roman"/>
        <family val="1"/>
      </rPr>
      <t xml:space="preserve"> </t>
    </r>
    <r>
      <rPr>
        <sz val="9"/>
        <rFont val="Symbol"/>
        <family val="1"/>
      </rPr>
      <t>¬</t>
    </r>
    <r>
      <rPr>
        <sz val="9"/>
        <rFont val="Times New Roman"/>
        <family val="1"/>
      </rPr>
      <t xml:space="preserve">  </t>
    </r>
    <r>
      <rPr>
        <i/>
        <sz val="9"/>
        <rFont val="Times New Roman"/>
        <family val="1"/>
      </rPr>
      <t>Hi</t>
    </r>
    <r>
      <rPr>
        <sz val="9"/>
        <rFont val="Times New Roman"/>
        <family val="1"/>
      </rPr>
      <t>8(</t>
    </r>
    <r>
      <rPr>
        <i/>
        <sz val="9"/>
        <rFont val="Times New Roman"/>
        <family val="1"/>
      </rPr>
      <t>TSC</t>
    </r>
    <r>
      <rPr>
        <sz val="9"/>
        <rFont val="Times New Roman"/>
        <family val="1"/>
      </rPr>
      <t>)”. This is inconsistent with the vectors. The first seed byte is the first transmitted byte of the RSN header. These bytes are transmitted little endian. Also the term WEPSeed is misleading. It is the RC4 seed. WEP is an algorithm with a key. RC4 is a PRNG with a seed. The same naming problem exists with lines 41, 42, 45, 46 and Page 46, Line 2. Comment was accepted yet the is change not adopted into draft 4.0.</t>
    </r>
  </si>
  <si>
    <r>
      <t>Replace instances of WEPSeed with RC4Seed. Change Line 40 to “</t>
    </r>
    <r>
      <rPr>
        <i/>
        <sz val="9"/>
        <rFont val="Times New Roman"/>
        <family val="1"/>
      </rPr>
      <t>RC4Seed</t>
    </r>
    <r>
      <rPr>
        <vertAlign val="subscript"/>
        <sz val="9"/>
        <rFont val="Times New Roman"/>
        <family val="1"/>
      </rPr>
      <t>0</t>
    </r>
    <r>
      <rPr>
        <sz val="9"/>
        <rFont val="Times New Roman"/>
        <family val="1"/>
      </rPr>
      <t xml:space="preserve"> </t>
    </r>
    <r>
      <rPr>
        <sz val="9"/>
        <rFont val="Symbol"/>
        <family val="1"/>
      </rPr>
      <t>¬</t>
    </r>
    <r>
      <rPr>
        <sz val="9"/>
        <rFont val="Times New Roman"/>
        <family val="1"/>
      </rPr>
      <t xml:space="preserve">  </t>
    </r>
    <r>
      <rPr>
        <i/>
        <sz val="9"/>
        <rFont val="Times New Roman"/>
        <family val="1"/>
      </rPr>
      <t>PN[0]</t>
    </r>
    <r>
      <rPr>
        <sz val="9"/>
        <rFont val="Times New Roman"/>
        <family val="1"/>
      </rPr>
      <t>”. Change Line 41 to “</t>
    </r>
    <r>
      <rPr>
        <i/>
        <sz val="9"/>
        <rFont val="Times New Roman"/>
        <family val="1"/>
      </rPr>
      <t>RC4Seed</t>
    </r>
    <r>
      <rPr>
        <vertAlign val="subscript"/>
        <sz val="9"/>
        <rFont val="Times New Roman"/>
        <family val="1"/>
      </rPr>
      <t>1</t>
    </r>
    <r>
      <rPr>
        <sz val="9"/>
        <rFont val="Times New Roman"/>
        <family val="1"/>
      </rPr>
      <t xml:space="preserve"> </t>
    </r>
    <r>
      <rPr>
        <sz val="9"/>
        <rFont val="Symbol"/>
        <family val="1"/>
      </rPr>
      <t>¬</t>
    </r>
    <r>
      <rPr>
        <sz val="9"/>
        <rFont val="Times New Roman"/>
        <family val="1"/>
      </rPr>
      <t xml:space="preserve">  (</t>
    </r>
    <r>
      <rPr>
        <i/>
        <sz val="9"/>
        <rFont val="Times New Roman"/>
        <family val="1"/>
      </rPr>
      <t>PN[1] | 0x20) &amp; 0x7f</t>
    </r>
    <r>
      <rPr>
        <sz val="9"/>
        <rFont val="Times New Roman"/>
        <family val="1"/>
      </rPr>
      <t>”. Change Line 42 to “</t>
    </r>
    <r>
      <rPr>
        <i/>
        <sz val="9"/>
        <rFont val="Times New Roman"/>
        <family val="1"/>
      </rPr>
      <t>RC4Seed</t>
    </r>
    <r>
      <rPr>
        <vertAlign val="subscript"/>
        <sz val="9"/>
        <rFont val="Times New Roman"/>
        <family val="1"/>
      </rPr>
      <t>2</t>
    </r>
    <r>
      <rPr>
        <sz val="9"/>
        <rFont val="Times New Roman"/>
        <family val="1"/>
      </rPr>
      <t xml:space="preserve"> </t>
    </r>
    <r>
      <rPr>
        <sz val="9"/>
        <rFont val="Symbol"/>
        <family val="1"/>
      </rPr>
      <t>¬</t>
    </r>
    <r>
      <rPr>
        <sz val="9"/>
        <rFont val="Times New Roman"/>
        <family val="1"/>
      </rPr>
      <t xml:space="preserve">  </t>
    </r>
    <r>
      <rPr>
        <i/>
        <sz val="9"/>
        <rFont val="Times New Roman"/>
        <family val="1"/>
      </rPr>
      <t>PN[1]</t>
    </r>
    <r>
      <rPr>
        <sz val="9"/>
        <rFont val="Times New Roman"/>
        <family val="1"/>
      </rPr>
      <t>”.</t>
    </r>
  </si>
  <si>
    <t>Page 68. “the STA and AP shall initiate filtering of non-IEEE 802.1X class 3 MPDUs and the AP’s Authenticator shall initiate IEEE 802.1X authentication.”. This (1) Describes a layer violation. (2) Confuses AP filtering with 802.1X controlled and uncontrolled port behaviour. (3) Declares that the authentication is authenticator initiated, contrary to the 802.1X specification.</t>
  </si>
  <si>
    <t>Change “the STA and AP shall initiate filtering of non-IEEE 802.1X class 3 MPDUs and the AP’s Authenticator shall initiate IEEE 802.1X authentication.”. To: “the STA’s supplicant shall initiate IEEE 802.1X authentication.”.</t>
  </si>
  <si>
    <t>Page 68, List item 4, Line 19 “The authentication process creates cryptographic keys shared between the IEEE 802.1X AS and the STA.”. The key exchange is not an 802.1X function, it is an 802.11 defined function. It should have an 802.11 defined protocol.</t>
  </si>
  <si>
    <t>Remove key exchange from 802.1X state machines and introduce the 4 way handshake and group key exchange in a manner that works over 802.11 management frames using an 802.11 management protocol.</t>
  </si>
  <si>
    <t>AAD size = 28 octets when A4 is included</t>
  </si>
  <si>
    <t>Change 26 into 28</t>
  </si>
  <si>
    <t>Fig is too small and text is almost unreadable</t>
  </si>
  <si>
    <t>Enlarge figure</t>
  </si>
  <si>
    <t>The 13 above PN is incorrect</t>
  </si>
  <si>
    <t>Change 13 into 6</t>
  </si>
  <si>
    <t>I don't want to see this concept removed as that will only create additional problems for 802.11m, 802.11i, or 802.11e.  But, if this term is going to be used then I would suggest either referring to 802.11e in the statement "This supplement is based on the current edition of IEEE Std 802.11, 1999 Edition and the IEEE 802.11a and IEEE 802.11b supplements" on page 1,  or remove the text "for the IEEE 802.11 traffic class", leaving just "The priority field shall be 0, and reserved for future use". (I'm assuming that 802.11i will reach sponsor ballot ahead of 802.11e.)</t>
  </si>
  <si>
    <t>Second main paragraph of the clause states "…or with whose MPDUs' IVs falling before the IV window shall be…".  What is the definition of the IV window?</t>
  </si>
  <si>
    <t>Define the IV window (specifically, what does it need to cover).  Also, replace the word "falling" with "fall".</t>
  </si>
  <si>
    <t>The statement is made "…with the following bits in the Key Information bit set to 1…"  If the Key Information is a single (as the text implies), how do you set more than one bit?</t>
  </si>
  <si>
    <t>Replace the statement "…with the following bits set in the Key Information bit" with "with the following bits set in the Key Information field".</t>
  </si>
  <si>
    <t>Page 62, line 25: A4 and QC are defined as optional fields. However, A4 &amp; QC shall be used if present. Otherwise, if the usage is not mandatory additional information would be required on the AAD used to encrypt the MIC.</t>
  </si>
  <si>
    <t>Additional clarification required.</t>
  </si>
  <si>
    <t>Page 105, line 33-34: The definition of when to use the higher bit seems to be at odds with the definition in clause 8.6.2 (page 106, line 6 &amp; 7).</t>
  </si>
  <si>
    <t>Clarification required.</t>
  </si>
  <si>
    <t>Page 56, line 27: It is referred to the definition of CCM enryption in an not yet stable(?) document ("draft-housley-ccm-mode).</t>
  </si>
  <si>
    <t>Add the related definition to the draft.</t>
  </si>
  <si>
    <t>Meyer-Klaus</t>
  </si>
  <si>
    <t>E</t>
  </si>
  <si>
    <t>N</t>
  </si>
  <si>
    <t>Framework &amp; Pre-RSNA security methods</t>
  </si>
  <si>
    <t>RSNA data privacy protocols - Overview</t>
  </si>
  <si>
    <t>TKIP</t>
  </si>
  <si>
    <t>CCMP</t>
  </si>
  <si>
    <t>RSNA security association management</t>
  </si>
  <si>
    <t>Key hierarchy</t>
  </si>
  <si>
    <t>EAPOL-KEY messages</t>
  </si>
  <si>
    <t>4-way handshake</t>
  </si>
  <si>
    <t>Group key handshake</t>
  </si>
  <si>
    <t>Supplicant key management state machine</t>
  </si>
  <si>
    <t>Authenticator key management state machine</t>
  </si>
  <si>
    <t>Nonce generation</t>
  </si>
  <si>
    <t>Mapping EAPOL keys to 802.11 keys</t>
  </si>
  <si>
    <t>Temporal key processing</t>
  </si>
  <si>
    <t>Total</t>
  </si>
  <si>
    <t>Lead</t>
  </si>
  <si>
    <t>7.3.2.9</t>
  </si>
  <si>
    <t xml:space="preserve">In the second numbered item under "RSNA Version 1 shall indicate the following:" improve the readibility. </t>
  </si>
  <si>
    <t>Recommend replacing "A STA sets the Privacy bit set in the same way as WEP." with "A STA sets the Privacy bit in the same way as it sets it with WEP."</t>
  </si>
  <si>
    <t>In the fifth numbered item under "RSNA Version 1 shall indicate the following:" improve the readibility.</t>
  </si>
  <si>
    <t>Recommend inserting "the" between "A STA supports key updates using" and "EAPOL-Dey descriptor …"</t>
  </si>
  <si>
    <t>In the second paragraph after Table 2, added "-40" after WEP to match the entry in the table.</t>
  </si>
  <si>
    <t>In the informative note after the third paragraph after Table 2, use the same size font and spacing. Also insert "the"  before "suite selector"</t>
  </si>
  <si>
    <t>In the last sentence before Figure 10, insert "RSN" before "Capability Information field"</t>
  </si>
  <si>
    <t>In the last RSN IE example, replace "No pairwise key cipher suite" with " Use Group Key for unicast frames" to reflect the change in Table 2.</t>
  </si>
  <si>
    <t>8.1.2</t>
  </si>
  <si>
    <t>Replace "EAPOL Key ID" to "Key Index"</t>
  </si>
  <si>
    <t>On page 83, line 22, the "Key IV" shall be "EAPOL-Key IV", as shown in figure 38.</t>
  </si>
  <si>
    <t>replace "Key IV" to "EAPOL-Key IV"</t>
  </si>
  <si>
    <t>8.6.1</t>
  </si>
  <si>
    <t>The sentence (line 30-31) descrbes the bit 0-63 of TK2 as the Michael key usage rule is not related to the sentence (line 32-33) describing the bits 64-127 of TK2 usage rule. Paragraph need to be modified and make the usage rules fit in infrastructure BSS and Ad Hoc IBSS.</t>
  </si>
  <si>
    <t>correct the description</t>
  </si>
  <si>
    <t>on page 107, line 33, 39, 44, use "dot11WEPDefaultKeys[dot11WEPDefaultKeyID]" to find the key for protection. But at line 11 and 14, it describes that the key comes from "dot11WEPKeyMappings" entry. Why use default key (with key id) index to find a key mapping key, and set the KeyID=0?</t>
  </si>
  <si>
    <t>Change "algorithm" to "algorithm(s)"</t>
  </si>
  <si>
    <t>"supports two key distribution mechanisms" is inconsistent with rest of text in this paragraph</t>
  </si>
  <si>
    <t>change "distribution" to "management"</t>
  </si>
  <si>
    <t>"Data origin authenticity is only applicable to unicast data frames." is incorrect.  Data origin authenticity is applicable to all frames, but is not handled by Tgi for broadcast/multicast frames.</t>
  </si>
  <si>
    <t>Delete the sentence.  The 2nd sentence in the paragraph is sufficient.</t>
  </si>
  <si>
    <t>"CCMP of TKIP" should be "CCMP or TKIP"</t>
  </si>
  <si>
    <t>Change "of" to "or"</t>
  </si>
  <si>
    <t>"A Non-AP STA can take on the Supplicant, Authenticator and Authentication Server roles" is only true in an IBSS.</t>
  </si>
  <si>
    <t>Change the sentence to begin with "In an IBSS, a non-AP STA …" and add the sentence "In an ESS, a non-AP STA performs the Supplicant role."</t>
  </si>
  <si>
    <t>Reason code 24 used twice</t>
  </si>
  <si>
    <t>Correct the range of Reserved reason codes</t>
  </si>
  <si>
    <t xml:space="preserve">"A STA shall request the highest Version field value it supports among all those a peer STA advertises" implies that some mechanism exists to advertise a list of supported versions.  RSN IE only allows for a single version to be advertised. </t>
  </si>
  <si>
    <t>Either the STA must use exactly the version advertised in a received RSN IE, or the sending STA must support all versions from v1 through the advertised version, or a mechanism for advertising a range of versions must be provided.</t>
  </si>
  <si>
    <t>(Comment #1989 from LB#52, slightly modified to account for numbering and the adopted updates to the clause) This clause describes the procedure that should be followed in the event of a MIC failure.  This procedure indicates that on a peer-to-peer link ALL received data frames shall be dropped, and that a 60 second recovery timeout will occur.  This procedure will greatly hamper throughput, and the ability of any STA to transfer data as the AP will disassociate all devices, and the STAs are required to not associate with any AP during this window.</t>
  </si>
  <si>
    <t>Define a new procedure that allows stations to reassociate with an AP, as long as it isn't the compromised AP, and as long as the MIC failure did not occur on group addressed frames (I.e. an STA should be allowed to reassociate with another AP if the MIC failure was related to a directed frames).
Additionally, redefine the countermeasures such that the AP will only disassociate the STA whose address is associated with the frames that generated the MIC failure, unless it was a MIC failure as a result of a group addressed frame, in which case the AP shall disassociate all STAs.</t>
  </si>
  <si>
    <t>There is an informative note that states "It is an implementation decision whether an AP will continue to transmit Beacons and Probe Responses during the lock out period, and also whether those frames will indicate support for TKIP or not".  This should not be an implementation decision as this information is needed to determine how to build the STA side of the problem.</t>
  </si>
  <si>
    <t>good progress and much more readable however still obvious open issues which I predict will make passing very difficult</t>
  </si>
  <si>
    <t>don't issue until all obvious issues (missing figures, editorial comments still needign resolution) have been addressed.</t>
  </si>
  <si>
    <t>a 15 day ballot is too short</t>
  </si>
  <si>
    <t>use the 40 day ballot as this is a complex ammendment which takes many hours (at least for me) to properly review.</t>
  </si>
  <si>
    <t>E</t>
  </si>
  <si>
    <t>N</t>
  </si>
  <si>
    <t>I reviewed the .doc file with tracking turned on</t>
  </si>
  <si>
    <t>refer to that document to locate the line numbers I reference in this spread sheet.</t>
  </si>
  <si>
    <t>Key Encryption Key, Key Combination Key (or should this be Key Confirmation Key? See figure 65 and 5.9.3.1, line 20 page 22), Key MIC Key abbreviations missing</t>
  </si>
  <si>
    <t>add '(KEK)' on line 25, '(KCK)' on line 26 and '(KMK)' on line 27</t>
  </si>
  <si>
    <t>verb should be plural</t>
  </si>
  <si>
    <t>is -&gt; are</t>
  </si>
  <si>
    <t>AAD missing</t>
  </si>
  <si>
    <t>add AAD - Additional Authentication Data</t>
  </si>
  <si>
    <t>T</t>
  </si>
  <si>
    <t>first 'CCMP' is wrong</t>
  </si>
  <si>
    <t>CCMP -&gt; TYIP</t>
  </si>
  <si>
    <t>is IBSS implied here</t>
  </si>
  <si>
    <t>The definition for "associated data" indicates that it refers to data that "is to be cryptographically protected in an IEEE 802.11 MSDU".  I believe that the protection is at the MPDU level.</t>
  </si>
  <si>
    <t>Replace MSDU with MPDU.</t>
  </si>
  <si>
    <t>The definitions of the terms "decapsulate" and "encapsulate" imply that these terms only apply to packet protection, when in reality these terms can refer to scenarios other than cryptography.</t>
  </si>
  <si>
    <t>Replace the definitions with the online Webster's dictionary definition of "to enclose in or as if in a capsule", or an equivalent thereof.  Then add text to indicate that the context used in this document is with respect to packet protection.</t>
  </si>
  <si>
    <t>The definition of "Message Integrity Code" indicates that this is "usually called a Message Authentication Code, or MAC, in the literature…".  Which literature are we referring to?</t>
  </si>
  <si>
    <t>1. Be more specific about what literature is being referenced, or
2. Remove the phrase ", in the literature,", or
3. Replace the phrase ", in the literature," with ", in cryptographic circles,"</t>
  </si>
  <si>
    <t>Replace the word "is" with "are" in the definition of the term "Pairwise".</t>
  </si>
  <si>
    <t>The definition of the term "Pairwise" is not particularly clear, even though I think I understand the intent.</t>
  </si>
  <si>
    <t>Replace this definition with something that makes more sense (I can't suggest a solution at this time).</t>
  </si>
  <si>
    <t>The definition of the PMK seems to contain normative behavior ("…the PMK is contained within the MS-MPPE-Recv-Key attribute").</t>
  </si>
  <si>
    <t>Rewrite the PMK definition to exclude the normative behavior (and make it a real definition).  If the normative text is not already provide elsewhere in the 802.11i draft, add it back in an appropriate section.</t>
  </si>
  <si>
    <t>The end of the "Pseudo-Random Function" definition  indicates that "in our case the Key Counter provides nonce".  This implies that "nonce" is some kind of behavior.</t>
  </si>
  <si>
    <t>Replace "provides nonce" with "is the nonce".</t>
  </si>
  <si>
    <t>Device that only supports best effort should be allowed to implement a single replay counter.  Transmitter should confirm that receiver support multiple traffic classes before sending any class other than best effort, receiver should drop any traffic usin</t>
  </si>
  <si>
    <t>In third paragraph, "algorithm with with a 128 bit"</t>
  </si>
  <si>
    <t>Delete one "with"</t>
  </si>
  <si>
    <t>Rule 2 conflicts with clause 8.3.3.5.4.</t>
  </si>
  <si>
    <t>Merge clauses 8.3.3.4.5 and 8.3.3.5.4 into a single set of rules, with implementation of per-traffic class counters conditional on implementation of QoS support.</t>
  </si>
  <si>
    <t>8.3.3.5</t>
  </si>
  <si>
    <t>Clause should be normative, but optional.</t>
  </si>
  <si>
    <t>Make normative</t>
  </si>
  <si>
    <t>Ptasinski-Henry</t>
  </si>
  <si>
    <t>Second use of CCMP should be TKIP</t>
  </si>
  <si>
    <t>Change second use of CCMP to TKIP</t>
  </si>
  <si>
    <t>Please fix the diagrams so the document will print correctly.</t>
  </si>
  <si>
    <t>Define rules for giving diagrams to the Editor that are compatible with the tools being used on this document.</t>
  </si>
  <si>
    <t>An example is informative</t>
  </si>
  <si>
    <t>Make Cluase 5.9.3.2 - 5.9.3.4 informative</t>
  </si>
  <si>
    <t>line 28 says RSNA 1 shall indicate the following ; item 2 says "a STA sets the privacy bit the same way as WEP."  Currently an RSNA does not allow open and encrypted data in the same BSS as WEP does.</t>
  </si>
  <si>
    <t>Allow open and encrypted data in an RSN leave the decsion as to whether to block to an upper layer (outside the scope of the specification).</t>
  </si>
  <si>
    <t xml:space="preserve">8.3.2.1 </t>
  </si>
  <si>
    <t>Tell us how you really feel about TKIP!</t>
  </si>
  <si>
    <t>Change line starting with "A design aim for TKIP was to deign an algorithm…" to " A design aim for TKIP was to produce an algorithm…"</t>
  </si>
  <si>
    <t>8.2.3.1</t>
  </si>
  <si>
    <t>Upgadabe?</t>
  </si>
  <si>
    <t>Change Upgadable to upgradeable.</t>
  </si>
  <si>
    <t>two periods at the end of the paragraph</t>
  </si>
  <si>
    <t>Take a period out.</t>
  </si>
  <si>
    <t>Space needed between sentence 3 and 4</t>
  </si>
  <si>
    <t>Put two spaces to denote the beginning of a sentence.</t>
  </si>
  <si>
    <t>TSC0-3 is not in the diagram, but TSC0 is mentioned.  This makes this clause totally confusing especially since the bytes are reversed. (This was accepted as a previous comment by me.)</t>
  </si>
  <si>
    <t>WRAP has been deleted from the ammendment</t>
  </si>
  <si>
    <t>delete 'WRAP or'</t>
  </si>
  <si>
    <t>punctuation</t>
  </si>
  <si>
    <t>Page 61, Line 16
 Revise
 “Nonce; the nonce is 13 octets, and it is constructed as described in clause  8.3.3.4.3.”
 To
 “Nonce; the nonce is 13 octets, and it is constructed as described in clause  8.3.3.4.2.”</t>
  </si>
  <si>
    <t>T</t>
  </si>
  <si>
    <t>Y</t>
  </si>
  <si>
    <t xml:space="preserve">In Table 7 on cipher suite key length, the last column WEP-104: 12 is wrong.
</t>
  </si>
  <si>
    <t>Correct it to 13.</t>
  </si>
  <si>
    <t>Chen-HungKun</t>
  </si>
  <si>
    <t>T</t>
  </si>
  <si>
    <t>Y</t>
  </si>
  <si>
    <t>Relationship between primitives and messages is not described clearly.</t>
  </si>
  <si>
    <t>Please describe it.</t>
  </si>
  <si>
    <t>Takemoto-Minoru</t>
  </si>
  <si>
    <t>T</t>
  </si>
  <si>
    <t>N</t>
  </si>
  <si>
    <t>Description of There seems to be inconsistency between the descriptions of the Pairwise Master Key in sec.3 and 8.5.1.2.</t>
  </si>
  <si>
    <t>According to the figure in 8.5.1.2, it is not Master Key but PMK that is used to derive PTK. Which one is correct?</t>
  </si>
  <si>
    <t>E</t>
  </si>
  <si>
    <t>N</t>
  </si>
  <si>
    <t>What is IEEE 802.11 fragmentation and reassembly layer?</t>
  </si>
  <si>
    <t>Fragmentation and reassembly are functions of the MAC layer.</t>
  </si>
  <si>
    <t>E</t>
  </si>
  <si>
    <t>N</t>
  </si>
  <si>
    <t>"WEP and CCMP are based on the RC4 algorithm, …"</t>
  </si>
  <si>
    <t>"CCMP" will be "TKIP".</t>
  </si>
  <si>
    <t>5.9.3.1</t>
  </si>
  <si>
    <t>E</t>
  </si>
  <si>
    <t>N</t>
  </si>
  <si>
    <t>"KEK" and "KCK" should be defined in section 3 or section 4.</t>
  </si>
  <si>
    <t>Add new definitions or abbreviations.</t>
  </si>
  <si>
    <t>E</t>
  </si>
  <si>
    <t>N</t>
  </si>
  <si>
    <t>Meaning of 00:00:00:3 in the Table 2 should be reserved.</t>
  </si>
  <si>
    <t>Change it.</t>
  </si>
  <si>
    <t>E</t>
  </si>
  <si>
    <t>N</t>
  </si>
  <si>
    <t>WRAP</t>
  </si>
  <si>
    <t>Remove it.</t>
  </si>
  <si>
    <t>E</t>
  </si>
  <si>
    <t>N</t>
  </si>
  <si>
    <t>Add "yes" or "no" after the conditional branch of the Fig.20 and 23.</t>
  </si>
  <si>
    <t>T</t>
  </si>
  <si>
    <t>N</t>
  </si>
  <si>
    <t>p.13. Figure 4 does not display and print correctly in the draft</t>
  </si>
  <si>
    <t>Alter Figure 4 so that it does display and print correctly</t>
  </si>
  <si>
    <t>Figures 4.  This figure does not use a recognised syntax for MSCs.</t>
  </si>
  <si>
    <t>Redraw to Z.120.   In particular, there is a syntax to show "conditions" such as a port un-blocked rather than just having a comment in a box not connected to anything.</t>
  </si>
  <si>
    <t>p.13, line 8. Elsewhere in this section the "Session Key" is called "PMK"</t>
  </si>
  <si>
    <t>Replace "Session Key" with "PMK"</t>
  </si>
  <si>
    <t>p14, lines 30. So what is supposed to happen if a peer STA responds to but fails to initiate a 4-Way Handshake?</t>
  </si>
  <si>
    <t>Specify the missing functionality</t>
  </si>
  <si>
    <t>Jesse W.</t>
  </si>
  <si>
    <t>Remaining</t>
  </si>
  <si>
    <t>Pending</t>
  </si>
  <si>
    <t>Reject</t>
  </si>
  <si>
    <t>Since this is bound to Tge, either this section must reference the Tge draft or it must include all of the relevant information including full description of the QC field and bit meanings in this draft.</t>
  </si>
  <si>
    <t>8.3.3.5.1</t>
  </si>
  <si>
    <t>QoS-TCID should be QoS-TID.</t>
  </si>
  <si>
    <t>Since this is the only instance in which the QC field is specified, it must also describe the fields and the mapping of the QoS-TCID field relative to the QC field.</t>
  </si>
  <si>
    <t>Provide clause 7.1.3.5 of the Tge draft as part of the informative text in this clause.  Alternately, remove this whole clause from the draft.</t>
  </si>
  <si>
    <t>There is no clause 8.3.3.5.3.  This clause should be renumbered to 8.3.3.5.3</t>
  </si>
  <si>
    <t>pro</t>
  </si>
  <si>
    <t>A replay counter for each traffic class per reciever transmitter link must be maintained.  The first sentence implies that only a single replay counter may suffices.</t>
  </si>
  <si>
    <t>Add reference to Clause 8 containing the normative text.</t>
  </si>
  <si>
    <t>Stanley-Dorothy</t>
  </si>
  <si>
    <t>The draft contains description of suppport for DLP security.
However, DLP is a feature of the 802.11e draft that has not yet been approved.
It does not seem sensible to tie 802.11i to 802.11e in this way</t>
  </si>
  <si>
    <t>Some form of enhanced security is required for IBSS.
However, this draft defines security support for IBSS poorly:
* Clause 5 and Clause 8 are inconsistent as to the number of 4-way handshakes required
* It is unclear how STAs negotiate authentication capabilities (for both PSK and 802.1X)</t>
  </si>
  <si>
    <t>Rewrite support for IBSS by either:
* fixing the identified issues
* simplifying IBSS security, eg by only allowing PSK.</t>
  </si>
  <si>
    <t>The current draft has insufficient support for fast roaming.
Proper support is vital to support voice applications.</t>
  </si>
  <si>
    <t>Incorporate the fast roaming protocols in 03/008 (ideal) or 03/241 (an acceptable compromise).</t>
  </si>
  <si>
    <t>The draft expects pre-authentication via the old AP.
However,
* This requires some fundamental work in 802.1X, which has not been done
* Only the backend portion of fast roaming has been solved, which is not a complete solution.</t>
  </si>
  <si>
    <t>Provide a complete solution, including an mechanism by which the 802.1X work will be done</t>
  </si>
  <si>
    <t>Myles-Andrew</t>
  </si>
  <si>
    <t xml:space="preserve">Page 2, line 19: The definition of cipher suite has a redundant "pro". </t>
  </si>
  <si>
    <t>Change " … designed to pro provide data … " to " … designed to provide data … "</t>
  </si>
  <si>
    <t>The terms "KEK" and "KCK" are used without definition.  The only other reference to these terms outside of 5.9.3.1 and 5.9.3.2 are in Figure 36.  KEK is used in Figure 36, but KCK is not.  Additionally, what is called KCK in this section appears to be referred to as MK in 8.5.1.2 on page 79, line 14.</t>
  </si>
  <si>
    <t>Use KEK and KCK consistently throughout the document and provide definitions in section 3 and entries in the acronym table in section 4.</t>
  </si>
  <si>
    <t>The sentence on line 4 of page 17 refers to a 4-Way.  I presume that the reference is to a 4-way handshake, not a traffic control device or a switch.</t>
  </si>
  <si>
    <t>Add " handshake" after "… 4-Way".</t>
  </si>
  <si>
    <t>WRAP appears as an entry in Table 2, but WRAP has been entirely deleted from the draft.  Its inclusion here helps the committee but can be confusing to someone implementing this text.</t>
  </si>
  <si>
    <t>Remove the text "WRAP - historical" and replace it with "Reserved".</t>
  </si>
  <si>
    <t xml:space="preserve">Figure 15 on line 16, page 23 has the bit designators run together, making the bit locations difficult to read.  </t>
  </si>
  <si>
    <t>Space the characters properly in Figure 10.</t>
  </si>
  <si>
    <t>The text on line 15 of page 27 reads: " ... symmetric key would enable compromise all the data every protected by that key". The text has spelling and grammatic errors.</t>
  </si>
  <si>
    <t>Change to: " … symmetric key would compromise all data ever protected by that key"</t>
  </si>
  <si>
    <t xml:space="preserve">Figure 10
Remove the cached PMK bit
Replace with
PMKID definition and 2 octet count of PMKID and list of PMKIDs on end of RSN IE
Detailed text in a submission
</t>
  </si>
  <si>
    <t>8.1.3</t>
  </si>
  <si>
    <t xml:space="preserve">Change
“and in the second and third messages of the”
To
“and in the second and third (IBSS only) messages of the”
</t>
  </si>
  <si>
    <t>Moore-Tim</t>
  </si>
  <si>
    <t>Move specification of recommended behaviour of entities above the MAC to an informative section or recommended practice.</t>
  </si>
  <si>
    <t>"Informative Note"</t>
  </si>
  <si>
    <t>Strike "Note"</t>
  </si>
  <si>
    <t>8.4.7</t>
  </si>
  <si>
    <t>This clause is not consistent with clause 8.4.4. A STA participating in an IBSS cannot know that it is required to use 802.1X authentication until RSN IE negotiation have completed. However, according to Clause 8.4.4, RSN IE negotiation is accomplished using the 4-way handshake. This implies that a PSK is already in place at the time of the RSN IE negotiation, and elsewhere the draft specifies that a STA may use either PSK or 802.1X authentication but not both. This is a fatal specification flaw that must be corrected</t>
  </si>
  <si>
    <t>802.1X authentication in an IBSS is not baked, as its functional specification is internally inconsistent as noted. Either make its description consistent or else delete it from the specification. One way to think about proceeding is to change the rules for IBSS, so that the node that wants to play the role of the Supplicant learns that the target supports ONLY 802.1X via its Beacons and Probe Responses. This will not work in the case where the Supplicant system learns about the target from class 3 datagrams, and it will not work when both learn about each other simultenously, but we have to start somewhere. I'm not sure that establishing an RSNA with another STA based on receiving class 3 datagrams from that STA even makes sense, because they will be encrypted, so by necessity the MAC can learn nothing useful about these without the TK and so should silently discard them</t>
  </si>
  <si>
    <t>The description here has no apparent relationship to that given in clause 5.9.3.</t>
  </si>
  <si>
    <t>Either make this clause consistent with 5.9.3, or vice versa, or else delete one of the two descriptions. Actually, I think 8.4.7 provides a much, much more plausible and tractable approach than 5.9.3--5.9.3 is trying to deal with the simultaneous initiation problem, and it does this in the same inane way that 802.1X and EAP are thinking about the problem</t>
  </si>
  <si>
    <t>p.71, line 37.</t>
  </si>
  <si>
    <t>Need a reference to where portValid is defined</t>
  </si>
  <si>
    <t>On page 89 at line 2, change "If a secnd…" to "If a second…".</t>
  </si>
  <si>
    <t>8.5.6.2</t>
  </si>
  <si>
    <t>Inconsistent acronym usage.</t>
  </si>
  <si>
    <t>On page 103 at line 24, change "PM Key" to "PMK".</t>
  </si>
  <si>
    <t>Change "dott11PrivacyInvoked" to "dot11PrivacyInvoked".  (Remove extra "t".)</t>
  </si>
  <si>
    <t>Unreasonable timer granularity.</t>
  </si>
  <si>
    <t xml:space="preserve">The MIB objects dot11RSNAConfigGroupUpdateTimeOut and dot11RSNAConfigPairwiseUpdateTimeOut have units of milliseconds.  This seems undeasonably fine granularity for protocol messge retry timeouts.  I recommend that the units be changed to centiseconds, and the SMIv2 textual convention TimeTicks be used as the object syntax.  </t>
  </si>
  <si>
    <t>Nelson-David</t>
  </si>
  <si>
    <t>end of first par 'of TKIP'</t>
  </si>
  <si>
    <t>change to 'or TKIP'</t>
  </si>
  <si>
    <t>point 1 uses the word 'collect' in a curious way.</t>
  </si>
  <si>
    <t>change collect to 'achieves'</t>
  </si>
  <si>
    <t>1st par (p40 l34?) 'A WEP shall' doesn't make sense</t>
  </si>
  <si>
    <t>change to 'A WEP implementation shall'</t>
  </si>
  <si>
    <t>3rd par, last sentence 'The algorithm WEP uses'</t>
  </si>
  <si>
    <t>change to 'The algorithm a WEP implementation uses'</t>
  </si>
  <si>
    <t xml:space="preserve">The draft says that "a STA roaming within an ESS establishes a new security association by one of two schemes:"
then lists three schemes, none of which allow sufficiently fast roaming for applications such as VoIP.  Further, the new third scheme is insuffuciently defined in the rest of the draft.  </t>
  </si>
  <si>
    <t>Incorporate the fast roaming protocols in doc. IEEE802.11 03/008.</t>
  </si>
  <si>
    <t>DLP depends on an interim 802.11e draft.  Such dependency cannot be relied upon and is unwise.</t>
  </si>
  <si>
    <t>Remove support for DLP from the TGi draft.</t>
  </si>
  <si>
    <t>Skellern-David</t>
  </si>
  <si>
    <t>The reference to 802.1X-2001 is somewhat out of date.  Other places you refer to 802.1aa and I believe this is the relevant reference</t>
  </si>
  <si>
    <t>Change 802.1X-2001 to either 802.1aa (revision to 802.1X-2001).</t>
  </si>
  <si>
    <t>Typo in the box at the bottom of the figure</t>
  </si>
  <si>
    <t>change 'fro' to 'for'</t>
  </si>
  <si>
    <t>Diagram is somewhat mis-leading on the use of EAP-Request and EAP-Response/ID</t>
  </si>
  <si>
    <t>In the second paragraph, the sentence indicates that the AAD is shown in Figure 25 where it is actually shown in Figure 31</t>
  </si>
  <si>
    <t>Recommend fixing the figure number.</t>
  </si>
  <si>
    <t>8.3.3.2</t>
  </si>
  <si>
    <t>In the second paragraph, the sentence states that the AAD with the A4 field is 26 octets in length. Since A4 is 6 octets in length, it should be 28 octets in length.</t>
  </si>
  <si>
    <t>Recommend changing the length of the AAD field from 26 to 28 octets.</t>
  </si>
  <si>
    <t>8.3.3.3.3</t>
  </si>
  <si>
    <t>In the first sentence, Figure 26 should be Figure 32</t>
  </si>
  <si>
    <t>In the second paragraph, the third bullet item, the PN should occupy octets 8 through 13 rather than 9 through 13.</t>
  </si>
  <si>
    <t>8.3.3.3.5</t>
  </si>
  <si>
    <t>In the last paragraph in this section, Figure 26 should be Figure 29.</t>
  </si>
  <si>
    <t>8.3.3.4.5</t>
  </si>
  <si>
    <t>In the last paragraph in this section, something is missing in the last sentence.</t>
  </si>
  <si>
    <t>Recommend replacing in the last sentence "that is received is less than the replay" with "that is received with a PN that is less than the replay"</t>
  </si>
  <si>
    <t>8.4.1</t>
  </si>
  <si>
    <t>In the third numbered paragraph, it states that the AP's Authenticator shall initiate IEEE 802.1X authentication. I thought that either side could initiate IEEE 802.1X authentication. If this is true, then the "shall" needs to be replaced by "may"</t>
  </si>
  <si>
    <t>In the fourth numbered paragraph, suggest replacing "so is safe to allow" with "and is thus safe to allow"</t>
  </si>
  <si>
    <t>In the fourth numbered paragraph, recommend adding "messages" after "MPDUs other than IEEE 802.1X" in the last sentence</t>
  </si>
  <si>
    <t>In the second set of numbered paragraphs, the second numbered paragraph, the key may not be installed until a later time when the STA reassociates with this AP.</t>
  </si>
  <si>
    <t>Recommend replacing the follwing section of the last sentence, "the STA will be installed, creating an environment…" with "the STA will be available, perhaps in a cache, and thus creates an environment…"</t>
  </si>
  <si>
    <t>Add a colon at the end of the sentence introducing the second group of numbered paragraphs.</t>
  </si>
  <si>
    <t>8.4.2</t>
  </si>
  <si>
    <t>In the third paragraph, the RSN IE in the Beacon and the Probe Responses are required to be the same. If one wants to virtualize an AP for VLAN support with different security policies per VLAN segment, one needs to be able to have different RSN IEs on the Beacon and Probe Responses.</t>
  </si>
  <si>
    <t>Recommend changing the "shall" in the third paragraph to "may"</t>
  </si>
  <si>
    <t>8.4.5</t>
  </si>
  <si>
    <t>In the numbered list, recommend adding "frame" at the end of the fourth and fifth numbered lines</t>
  </si>
  <si>
    <t>"This code is released to the public domain, on an as-is basis."
I believe the IEEE lawyers should approve any legal language in the standard.   My non-expert view is that copyright is owned by the IEEE, and the disclaimer at the front of the Standard is sufficient.</t>
  </si>
  <si>
    <t>Remove the line.</t>
  </si>
  <si>
    <t>walker-jesse</t>
  </si>
  <si>
    <t>Murphy-Peter</t>
  </si>
  <si>
    <t>"WEP and CCMP are based on the RC4 algorithm" is incorrect</t>
  </si>
  <si>
    <t>Change "CCMP" to "TKIP"</t>
  </si>
  <si>
    <t>About the informative note added that the maximum MSDU size does not change when adding the MIC (and the EIV): this is acceptable, because the aMPDUMaxLength of all PHYs is big enough to accomodate 8 bytes anyway, but this has implications for all occurrances of the value 2346 in the draft (e.g. default values for dot11RTSThreshold and dot11FragmentationThreshold), because the MAC MPDU with header/trailer included now becomes 2346+8.</t>
  </si>
  <si>
    <t>Align the decision of not changing the maximum MSDU size with default values of 2346 in the draft.</t>
  </si>
  <si>
    <t>Comment 1519 on the previous draft was accepted, but this paragraph is still here. The original comment was: With the newly added MIB, it was decided these extensions to the dot11DefaultKeysTable and dot11WEPKeyMappingsTable aren't necessary because key provisioning to the MAC is done by the MLME-SetKeys primitive.</t>
  </si>
  <si>
    <t>Remove paragraph.</t>
  </si>
  <si>
    <t>either change "802.1aa" to "802.1X" if possible or add 802.1aa reference to clause 2</t>
  </si>
  <si>
    <t>page 72, line 24, "The Pairwise cipher suite negotiated by the STA with the lower MAC address." is an incomplete sentence</t>
  </si>
  <si>
    <t xml:space="preserve">page 73, lines 15 and 17, would recommend that "authenticate" and "associate" should be "Authenticate" and "Associate" respectively to be consistent with "Deauthentication" on line 19 which should be "Deauthenticate" </t>
  </si>
  <si>
    <t>edit to agree with MLME primitives of MLME-Authenticate, MLME-Associate, MLME-Deauthenticate, etc.  Also, there are more instances in the subclause</t>
  </si>
  <si>
    <t>page 73, line 22, "APs" should be "AP's"</t>
  </si>
  <si>
    <t>page 74, line 17, should "associate" be "Associate"?  Also, if a Disassociate message is not sent, should this then be a "Reassociate" message?</t>
  </si>
  <si>
    <t>Broadcast/multicast traffic is not covered in this clause.</t>
  </si>
  <si>
    <t>Clarify case when no GTK is available.</t>
  </si>
  <si>
    <t>11.3.1</t>
  </si>
  <si>
    <t>page 119, line 11, "Reassociation" should be "reassociation" for consistency</t>
  </si>
  <si>
    <t>page 77, line 21, "TKIP uses X = 512, while CCMP and WEP use X = 40 " should be "TKIP uses X = 512, while CCMP and WEP use X = 384 "  Clause 8.6 does not show any PTK to WEP key mapping.</t>
  </si>
  <si>
    <t>edit. Clarify if WEP-40 and WEP-104 should be included in Pairwise Key hierarchy</t>
  </si>
  <si>
    <t>y</t>
  </si>
  <si>
    <t>page 78, line 6, "TK1" should be "TK".  Definitions for TK1 and TK2 should also be added</t>
  </si>
  <si>
    <t>Clarify definitions of TK, TK1 and TK2</t>
  </si>
  <si>
    <t>page 79, line 7, TK1 is defined, however TK2 is not defined, but is used in clause 8.6.2</t>
  </si>
  <si>
    <t>Add definition of TK2 and update figure 37 as well</t>
  </si>
  <si>
    <t>page 80, figure 39, msb and lsb should be labelled on the figure for clarity.  802.1X, 7.1 c, states "Within an octet, bits are shown with bit 8 to the left and bit 1 to the right", which is not followed in the diagram.</t>
  </si>
  <si>
    <t>change left-right ordering of bits and add msb and lsb to figure 39</t>
  </si>
  <si>
    <t>page 81, line 11, line 18 and line 23, "Key Type (bit 4)" should be bit 3</t>
  </si>
  <si>
    <t>page 81, lines 13-15, change "key id" to "Key ID" for consistency</t>
  </si>
  <si>
    <t>CCM provides other parameters (K, M, L)…'. CCM only defines other parameters M and L. The sentence before indicates 128-bit keys and 128-bit blocks already.</t>
  </si>
  <si>
    <t>Only refer to parameters M and L (as in draft-housley-ccm-mode-02.txt section 2).</t>
  </si>
  <si>
    <t>Page 107, lines 9-13: 'Assert Robust Security' should say 'include the RSN IE' instead.</t>
  </si>
  <si>
    <t>Change accordingly.</t>
  </si>
  <si>
    <t>Page 115, line 27: sentence very unclear, talking about advertising pairwise cipher suites and an unfinished sentence about what happens with a STA with the lower MAC address. Needs clear explanation about what's happening with the cipher suite negotiation and what's happening with the pairwise key. Section 5.9.3 is very clear to the reader, but this section is confusing.</t>
  </si>
  <si>
    <t>Clarify sentence (and section), because it is not clear from the text what happens exactly.</t>
  </si>
  <si>
    <t>It is incorrect that CCMP and WEP use X=40 and X=104.</t>
  </si>
  <si>
    <t>Change to reflect that CCMP uses X=384 (KCK 128 + KEK 128 + TK 128) and state that WEP cannot be used for pairwise keys.</t>
  </si>
  <si>
    <t>Page 123: line 28-29: now that this is added, previous bullet about TK1 should be removed.</t>
  </si>
  <si>
    <t>Remove previous bullet about TK1.</t>
  </si>
  <si>
    <t>Page 126, line 26: WEP-104 should indicate 13 bytes, not 12.</t>
  </si>
  <si>
    <t>Page 127, line 23: Key RSC for TKIP and CCMP is the TSC. For CCMP it's the PN.</t>
  </si>
  <si>
    <t>Change to reflect that for CCMP the Key RSC is the PN in the first 6 octets (not the TSC).</t>
  </si>
  <si>
    <t>Section 8.5.2 says: "If the EAPOL-Key message with request bit set has a key type of Group key, the authenticator shall change the Group key, initiate a 4-way handshake with the Supplicant and then execute the Group key handshake to all Supplicants." This section for the DLP case seems to suggest different behaviour is possible when the DL and Key-ID fields are set (sending a single group key without 4-way handshake). Is that correct?</t>
  </si>
  <si>
    <t>Please add text describing how the DLP case works exactly with sending group keys. Might need to add or change text of EAPOL-Key fields in section 8.5.2 as well.</t>
  </si>
  <si>
    <t>Unclear to the commenter when reading (might require too much background of the original prosposal for DLP security). To the reader, the following is unclear: if each STA needs to establish an RSNA with the AP, don't both STAs already have the group key as part of their own 4-way handshake and group key update they exchanged with the AP? And why is a group key used to secure the STA-STA direct link?</t>
  </si>
  <si>
    <t>Please clarify</t>
  </si>
  <si>
    <t>If a second RSN IE in the 3rd message is received by the Supplicant with a different pairwise cipher suite than the one originally selected, the text says "the Supplicant shall select the unicast cipher suite specified in the second RSN IE or disassociate." Clarify what 'select' is. Should the STA reassociate using a different pairwise cipher suite in the RSN IE, or can it just go and use the key material with a different cipher suite internally.</t>
  </si>
  <si>
    <t>Need a way in the pseudo-code to refer to pairwise keys maintained in the MAC, but not referring to this MIB attribute. Suggestion: change "if ... dot11WEPKeyMappings has an entry for that RA and dot11WEPKeyMappingsKeyBroadcast is false' to 'if ... there is a pairwise key entry for that RA and the entry indicates the key may be used for broadcast…' Fix this in all pseudo-code in section 8.7. For WEP, it's somewhat more difficult, because WEP keys can both be configured dynamically using MLME-SetKeys and entered statically via the MIB for legacy reasons. Assuming the MIB gets translated to internal structures as well, we can probably always refer to internal structures like the suggestion above.</t>
  </si>
  <si>
    <t>10.3.14.1.3</t>
  </si>
  <si>
    <t>Assuming this is copied from 10.3.14.3 (erm, same section number by the way, but at the EAPOL.confirm). Comment is this primitive is not generated when an EAPOL message has been ACKed, but when an EAPOL message must be ACKed.</t>
  </si>
  <si>
    <t>Is this a special primitive notifying a *secure* DLP link? General DLP link indications are also specified in section 10.3.13 of Tge draft 4.3.</t>
  </si>
  <si>
    <t>Align Tge and TGi MLME primitives for DLP.</t>
  </si>
  <si>
    <t>p.11 line 5. This section reads more like an example than a functional description</t>
  </si>
  <si>
    <t>Rename the clause title to "Infrastructure functional model example"</t>
  </si>
  <si>
    <t>p.11, lines 8-10. IBSS is described adequately in clause 5.9.3, and its presence here is confusing given the clause title of being about infrastructure</t>
  </si>
  <si>
    <t>Remove the discussion of IBSS from this clause</t>
  </si>
  <si>
    <t>p.11, line 15. "RADIUS" is not an authentication protocol; it instead is a backend protocol that can be used between the AP and some ASs.</t>
  </si>
  <si>
    <t>Remove RADIUS from the list of possible authentication protocols.</t>
  </si>
  <si>
    <t>p.11, line 21. This says that the AP opens the controlled port to allow EAP packets to pass. This is different from the model adopted elsewhere in the draft, in that the other parts of the draft assume the controlled port remains closed until keys are in place. Since the Controlled Port is an integral part of 802.1X, it is not clear that the description of this clause is needed or is accurate.</t>
  </si>
  <si>
    <t>Change this section to follow the model adopted elsewhere in this specification, or else change the rest of the specification to follow the model in this section</t>
  </si>
  <si>
    <t>p.13, Figure 3.  This figure does not use a recognised syntax for MSCs.</t>
  </si>
  <si>
    <t>Redraw to Z.120.   In particular reference to an embedded "exchange" can be done by MSC references,  and there is a defined graphical syntax to show this.  Likewise, there is a syntax to show "conditions" such as a port blocked rather than just having a comment in a box not connected to anything.</t>
  </si>
  <si>
    <t>Change "…generate an error indication" to "generate a &lt;fill-in-the-blank&gt; error."  Where we actually reference the appropriate error condition by name.</t>
  </si>
  <si>
    <t>Confusing text.  Two options are mentioned in the introductory sentence, but then three items are included in the numbered lsit.</t>
  </si>
  <si>
    <t>Change "…by one of two schemes:" to "…by one of three schemes:".</t>
  </si>
  <si>
    <t>Add "clause" before "8.5".</t>
  </si>
  <si>
    <t>8.4.3.1</t>
  </si>
  <si>
    <t>Confusing and/or incomplete text.</t>
  </si>
  <si>
    <t>Add "When a PMK is cached the 802.1X set is alos cached."</t>
  </si>
  <si>
    <t>Change “WEP and CCMP to WEP and TKIP</t>
  </si>
  <si>
    <t>Change CCMP of TKIP to CCMP or TKIP</t>
  </si>
  <si>
    <t>Change Open fro to Open for</t>
  </si>
  <si>
    <t>No readable</t>
  </si>
  <si>
    <t>Fix</t>
  </si>
  <si>
    <t>Change iBSS to IBSS</t>
  </si>
  <si>
    <t>Change hHandshake to Handshake</t>
  </si>
  <si>
    <t>Change "“IEEE 802.1X key management as defined in 8.5”</t>
  </si>
  <si>
    <t>p.64, line 34. Need a reference to the definition of the AuthenticationRequest variable</t>
  </si>
  <si>
    <t>p.65, lines 6-7. TSN again</t>
  </si>
  <si>
    <t>Replace the sentence beginning with "An RSNA-capable STA…" with "An RSNA-capable STA operating in a mixed environment including pre-RSN devices may omit the RSN IE from its Beacons and Probe Responses."</t>
  </si>
  <si>
    <t>p.65, line 11. "assert RSN" is left-over language.</t>
  </si>
  <si>
    <t>Replace the sentence beginning with "A STA may decline…" with "A STA may decline to communicate with STAs that fail to advertise an RSN IE in their Beacons and Probe Responses, or do not advertised an authorized SSID."</t>
  </si>
  <si>
    <t>p.65, lines 15-16</t>
  </si>
  <si>
    <t>Replace "that asserts Robust Security" with "that includes an RSN IE in its Beacons and Probe Responses"</t>
  </si>
  <si>
    <t>p.65, line 21.</t>
  </si>
  <si>
    <t>Replace "TSN" with "Mixed envirnoments allowing both RSN devices and pre-RSN devices"</t>
  </si>
  <si>
    <t>p.65, lines 36-37. If the receiving STA does not have the TK needed to process class 3 datagrams, then it is not clear that initiating an RSNA is the right response. The problem is that, if the receiving STA does NOT have the correct TK, then it does not make sense for the receiver to do any more with these packets than silently discard them. In particular, the receivers controlled port MUST be closed to all data traffic from other STAs with whoom it does not have a TK, because this is the semantics of an RSNA.</t>
  </si>
  <si>
    <t>I don't know the right way forward, but it is clear that the current text needs to be replaced. I have tried to give some suggestions in my problem statement, but it is clear this approach is not by itself an adequate solution.</t>
  </si>
  <si>
    <t>8.4.3</t>
  </si>
  <si>
    <t>p.66, line 16.</t>
  </si>
  <si>
    <t>Also indicate that the lack of RSN IE in the (Re)association request are ground for rejecting the (Re)association.</t>
  </si>
  <si>
    <t>Confusion on the length of the PTK.  The newly added bulleted list item (in D4.0) says that the TK is computed as bits 256-511 of the PTK.  Does this not mean that the PTK must always be at least 512 bits long?  The formula given for calculating PTK, about half a page higher in this clause, paramaterizes the PRF-X function to be used for each cipher suite, providing different length PTKs.  Does it not?  This seems to be an inconsistency.</t>
  </si>
  <si>
    <t>Is the TK always bits 256-511 of the PTK?  Or does the TK come from a different set of PTK bits, dependent upon the length of the PTK?  Please choose one.</t>
  </si>
  <si>
    <t>8.5.1.3</t>
  </si>
  <si>
    <t>Similar comment for the group key heirarchy -- it looks like that the GTK must always be at least 256 bits, but it is created using a PRF-X function, where X may be less than 256.</t>
  </si>
  <si>
    <t>Please clarify the length of GTK and the length of TK derived therefrom.</t>
  </si>
  <si>
    <t>8.5.2</t>
  </si>
  <si>
    <t>Add "clause" before "7.1".  Occurs in two places.</t>
  </si>
  <si>
    <t>Clarify version of reference document.  Since a particular clause is called out, it would be well to specify the edition of the standard.</t>
  </si>
  <si>
    <t>Add "-2001" after "IEEE 802.1X". Occurs in two places.</t>
  </si>
  <si>
    <t>Grammar and style.  List of items needs an introducer phrase.</t>
  </si>
  <si>
    <t>On page 80 at line 11, after the existing sentence, which ends in "Group and pairwise is TKIP." add the introductory phrase "This value indicates that:"</t>
  </si>
  <si>
    <t>On page 80 at line 14, after the existing sentence, which ends in "cipher is AES-CCMP." add the introductory phrase "This value indicates that:"</t>
  </si>
  <si>
    <t>On page 81 at linjes 13 and 15, change "Key ids" to "Key IDs".  Occurs in two places.  Change "key id" to "Key ID".  Occurs once.</t>
  </si>
  <si>
    <t>Typographic error.</t>
  </si>
  <si>
    <t>On page 83 at line 33, separate "valueshall" into two words.</t>
  </si>
  <si>
    <t>On page 84 at line 16 change "…Message 3 f..." to "...Message 3 of...".</t>
  </si>
  <si>
    <t>8.5.2.1</t>
  </si>
  <si>
    <t>Rename the selector "Reserved" and delete lines 12-20. Remove the "Use Group Key" line from Table 3</t>
  </si>
  <si>
    <t>Reserve suite 3 rather than marking it Historical.   WRAP has no history in approved 802.11 standards.</t>
  </si>
  <si>
    <t>Add figure no and title to MIC layout</t>
  </si>
  <si>
    <t>Change to use TSC, falling before, TSC values are less than the TSC window</t>
  </si>
  <si>
    <t>Accept</t>
  </si>
  <si>
    <t>R</t>
  </si>
  <si>
    <t>reject, no proposed resolution</t>
  </si>
  <si>
    <t>reject, required for tkip security,use CCMP if not want countermeasures</t>
  </si>
  <si>
    <t>Add forward reference to prioirty paragraph 8.3.2.4.1.1</t>
  </si>
  <si>
    <t>accept, add text saying 0 for pairwise and key index for group</t>
  </si>
  <si>
    <t>reject, required for security</t>
  </si>
  <si>
    <t>reject,group decided to use TSC</t>
  </si>
  <si>
    <t>reject, changed other diagram to match this</t>
  </si>
  <si>
    <t>Reject, handled by 802.1X state machine</t>
  </si>
  <si>
    <t>Reject, the state is sending the group key to a particular station on a virtual 1X port</t>
  </si>
  <si>
    <t>forward reference</t>
  </si>
  <si>
    <t>reject, a receiver can check with the replay counter and once all fragments received and defrag and MIC chec occurred advance replay counter</t>
  </si>
  <si>
    <t>reject, changed wording of traffic class</t>
  </si>
  <si>
    <t>reject, changed other digram to match</t>
  </si>
  <si>
    <t>reject, left for clarify</t>
  </si>
  <si>
    <t>reject, value is set to 0 and reserved so no need to definition any other values</t>
  </si>
  <si>
    <t>reject, delete second sentence</t>
  </si>
  <si>
    <t>reject, reserved to 0</t>
  </si>
  <si>
    <t>reject, deleted section</t>
  </si>
  <si>
    <t>reject, without semicolon sentence is not correct</t>
  </si>
  <si>
    <t>reject, parameter is all of tsc, parts ued are used inside routine</t>
  </si>
  <si>
    <t>reject, tgi decided not to support CFP</t>
  </si>
  <si>
    <t>Y is defined to be 0</t>
  </si>
  <si>
    <t>Make norative part of information</t>
  </si>
  <si>
    <t>Accept, but change to be may be hashed from a passphrase</t>
  </si>
  <si>
    <t>reject, remove sentence for unitdata</t>
  </si>
  <si>
    <t>reject, group decided to use TSC</t>
  </si>
  <si>
    <t>Tgi decided not to do this</t>
  </si>
  <si>
    <t>Reject, Figure 52 is not in section 8.5.5, nor can I find VirtualPort, etc. in section 8.5.5. The use of these variables was removed in draft 4.0</t>
  </si>
  <si>
    <t>Accept, remove reauthmax</t>
  </si>
  <si>
    <t>Using KCK</t>
  </si>
  <si>
    <t>Using KEK</t>
  </si>
  <si>
    <t>Removing tk1 and tk2</t>
  </si>
  <si>
    <t>Using KEK, KCK</t>
  </si>
  <si>
    <t>Split Key ID into 2 field</t>
  </si>
  <si>
    <t>2 fields DL MAC address and reserved</t>
  </si>
  <si>
    <t>Too much text, Split the text include a description per message</t>
  </si>
  <si>
    <t>Split the text include a description per message, suggested text in a separate submisson</t>
  </si>
  <si>
    <t>8.5.2.2</t>
  </si>
  <si>
    <t>Delete talk of Gnonce</t>
  </si>
  <si>
    <t>8.5.3.1</t>
  </si>
  <si>
    <t>An optimized protocol such as that defined in 03/008 or 03/241 must be adopted to address time critical applications such as voice.</t>
  </si>
  <si>
    <t>Cam-Winget-Nancy</t>
  </si>
  <si>
    <t>The phrase "Use Group Key" in Table 2 and other parts of this clause is unclear</t>
  </si>
  <si>
    <t>Change to "Use Group Key Cipher Suite" to match field defined in RSN IE.</t>
  </si>
  <si>
    <t>The beginning of item 1, "When not using a pre-shared key", causes this procedure to apply to any new auth suites (including vendor specific suites) that may be defined.</t>
  </si>
  <si>
    <t>Change to "When using 802.1X Authentication and Key management"</t>
  </si>
  <si>
    <t>In item 4, the phrase "in an IBSS which is not using a pre-shared key", causes this procedure to apply to any new auth suites (including vendor specific suites) that may be defined.</t>
  </si>
  <si>
    <t>Change to "using 802.1X Authentication and Key management in an IBSS"</t>
  </si>
  <si>
    <t>Items 4 and 8 are redundant</t>
  </si>
  <si>
    <t>Eliminate item 8.</t>
  </si>
  <si>
    <t>The phrase "if the AP and the AS are not co-located or" is misleading, as co-location is unnecessary and insufficient for security.</t>
  </si>
  <si>
    <t>Remove "are not co-located or" from the sentence.</t>
  </si>
  <si>
    <t>"WEP-40 was defined in the 1999 issue" is confusing, since the term "WEP-40" does not appear anywhere in the 1999 spec.</t>
  </si>
  <si>
    <t>Make the behavior explicit.  My recommendation is that the AP continue to send Beacons and Probe responses, but that the AP should indicate that it does NOT support TKIP (whatever that means).</t>
  </si>
  <si>
    <t>There is an informative note that states "Since a single multicast frame can trigger multiple Michael Failure reports, to prevent this single frame to force a disassociation at the AP, the Michael failure report can provide the TSC value detected in the multicast frame in the EAPOL-Key RSC field.  The access point can discard subsequent Michael Failure reports if the RSC fields are the same".  This appears to be a desirable behavior, and should be required.</t>
  </si>
  <si>
    <t>Make this text normative rather than informative, and replace the phrase "…single frame to force a disassociation…" with "single frame from forcing a disassociation…".</t>
  </si>
  <si>
    <t>In the paragraph immediately following figure 20 replace the first occurance of the word "information" with "informative".</t>
  </si>
  <si>
    <t>Several of the figures in this clause use the word "Possible" in the figure label.  These labels also indicate many of these figures as being informative.  If they are informative then the term "possible" seems redundant.  The other plausible interpretation is that the would possible implies that the functionality depicted in these figures is not required at all.</t>
  </si>
  <si>
    <t>Remove the word "possible" from the labels of the figures in this clause.</t>
  </si>
  <si>
    <t>Replace the first occurance of "is" with "are" in the first sentence following figure 22.</t>
  </si>
  <si>
    <t>The second sentence (first bullet) following figure 22 seems to be a hanging phrase as it states "For a Supplicant which detects a Michael failure event due to a unicast or multicast:".  Should add the word "frame" at the end of the statement.</t>
  </si>
  <si>
    <t>Replace the word "Mailure" with "Failure".</t>
  </si>
  <si>
    <t>This clauses refers to figures 27 and 28.  Where are they.</t>
  </si>
  <si>
    <t>Provide figures 27 and 28, or remove the references to these figures.</t>
  </si>
  <si>
    <t>Change "...supports Mutual authentication of the AS…" to …supports mutual authentication of the AS…"</t>
  </si>
  <si>
    <t>5.4.3.6</t>
  </si>
  <si>
    <t>Spelling (wrong word).</t>
  </si>
  <si>
    <t>Change"...using CCMP of TKIP…" to "…using CCMP or TKIP..."</t>
  </si>
  <si>
    <t>Spelling.</t>
  </si>
  <si>
    <t>In the Figure, change "…Port Open fro EAPOL…" to "…Port Open for EAPOL…"</t>
  </si>
  <si>
    <t>Change "…function from the EAP master key…" to "function from the EAP Master Key…"</t>
  </si>
  <si>
    <t>5.9.5</t>
  </si>
  <si>
    <t>Change "A Pairwise master key (PMK)…" to "A Pairwise Master Key (PMK)…"</t>
  </si>
  <si>
    <t>Change "… there are 6 4-way handshakes…" to "…there are six 4-way handshakes…"</t>
  </si>
  <si>
    <t>Change "… but using 2 4-way handshakes…" to "but using two 4-way handshakes…"</t>
  </si>
  <si>
    <t>In the Informative Note, change "...RADIUS messages..." to "...RADIUS or other authentication protocol messages..."</t>
  </si>
  <si>
    <t>7.3.2</t>
  </si>
  <si>
    <t>The word "clause" missing.</t>
  </si>
  <si>
    <t>Add the word "clause" before "7.1.1".  Occurs twice in this clause.</t>
  </si>
  <si>
    <t>Add the word "clause" before "8.5".</t>
  </si>
  <si>
    <t>WEP should be WEP-40.</t>
  </si>
  <si>
    <t>Change '…00:00:00:1 "WEP" and …' to ' …00:00:00:1 "WEP-40" and …'</t>
  </si>
  <si>
    <t>Confusing text.</t>
  </si>
  <si>
    <t>In the sentence 'An AP may specify the selector 00:00:00:0 "Use Group Key" for a pairwise cipher suite if it does not support any pairwise cipher suites.', add the word "true" before "pairwise cipher suites", near the end of the sentence.</t>
  </si>
  <si>
    <t>Make text consistent.</t>
  </si>
  <si>
    <t>In the informative Note, change "…as a standardized way to introduce suites.", to "as a standardized way for vendors to introduce proprietary suites.", so as to match the changes made elsewhere in this clause.</t>
  </si>
  <si>
    <t>WPE-104 should be WEP-104.</t>
  </si>
  <si>
    <t>Change "WPE-104" to "WEP-104".</t>
  </si>
  <si>
    <t>8.5.1</t>
  </si>
  <si>
    <t>The introductory sentence references "one of two ways", but there are four cases enumnerated in the following numberd list.  Should this read "one of four ways"?</t>
  </si>
  <si>
    <t>8.1.6</t>
  </si>
  <si>
    <t>"too expensive" is relative.</t>
  </si>
  <si>
    <t>Change "c) The AP shall inform the distribution system (DS) of the association and the MLME shall issue an MLME-ASSOCIATE.indication."</t>
  </si>
  <si>
    <t>The statement is made (pg. 11, lines 22-26), "In LAN environments where the MAC method allows the possibility of a one-to-many relationship between an Authenticator and a Supplicant (for example, in shared media environments), the creation of a distinct association between a single Supplicant and a single Authenticator is a necessary pre-condition in order for the access control mechanisms described in this standard to function".  What is the justification for this change as it is a significant change from the original 802.11 architecture?</t>
  </si>
  <si>
    <t>Provide text that describes why this fundamental change in the 802.11 architectural model is necessary.</t>
  </si>
  <si>
    <t>Ludeman-Luke</t>
  </si>
  <si>
    <t>Page 38, Figure 15: The term "Phase 2" is missing in the box "Key mixing", cf. Figure 14.</t>
  </si>
  <si>
    <t>Add the missing term.</t>
  </si>
  <si>
    <t>Page 39, Figure 16: For completeness the MAC header (cf. e.g. Figure 29) and the FCS octets should be added to the frame in Figure 16.
Furthermore, the term "data" is not clear enough defined. It should be referred to 802.11 frames.</t>
  </si>
  <si>
    <t>Complete Figure 16.</t>
  </si>
  <si>
    <t>Page 57, Figure 29: For completeness the FCS octets should be added to the frame in Figure 29.
Furthermore, the term "data" is not clear enough defined. It should be referred to 802.11 frames.</t>
  </si>
  <si>
    <t>Complete Figure 29.</t>
  </si>
  <si>
    <t>Page 58, line 24: The statement "A4-MPDU Address, if present." is not unambiguous. Make clear that it relates on one hand to the functional content (e.g. RX/TX source address does exist or not) and on the other hand it might refer to the optional character of this field (cf. page 62)</t>
  </si>
  <si>
    <t>Clarification requested.</t>
  </si>
  <si>
    <t>Page 59, Figure 32: The number of the PN octets is wrong. It is 6 instead of 13.</t>
  </si>
  <si>
    <t>Change to 6.</t>
  </si>
  <si>
    <t>Page 59, line 13: The number of the PN octets is wrong. PN occupies octets 8 through 13 and not 9 through 13.</t>
  </si>
  <si>
    <t>Change the text.</t>
  </si>
  <si>
    <t>Include reference to 8.4.6.1 in description of pre-authentication bit.</t>
  </si>
  <si>
    <t>"A STA sets the Cached PMK bit to one on an associate" - "on" should be "in".</t>
  </si>
  <si>
    <t>"WEP-40, WPE-104, and TKIP not" - should be "WEP-104" not "WPE-104".</t>
  </si>
  <si>
    <t>From the title, this section describes RSNA capable STAs.  Hence "RSN" should be replaced by "RSNA".</t>
  </si>
  <si>
    <t>First line says there are two ways, but four are described.</t>
  </si>
  <si>
    <t>Replace "two" with "four".</t>
  </si>
  <si>
    <t>The non-PSK IBSS case splits steps that are combined when describing other options, which is inconsistent.</t>
  </si>
  <si>
    <t>Combine steps d, e, f of this case as follows "d) Each STA establishes Temporal Keys by executing a key exchange algorithm, using the protocol defined by Clause 8.5.  There are hence two such exchanges happening in parallel.  e) Both stations use the agreed upon Pairwise Temporal Keys and cipher suites from one of the exchanges to protect the link.  Each station uses the Group Temporal Key established by the exchange it initiated to protect the multicast and broadcast frames it transmits."</t>
  </si>
  <si>
    <t>Open authentication step in IBSS PSK case should be optional.</t>
  </si>
  <si>
    <t>Make it optional.</t>
  </si>
  <si>
    <t>Step 3c needs to be run in both directions.  Also need to say how unicast cipher suite and PMK are selected.</t>
  </si>
  <si>
    <t>8.2.3</t>
  </si>
  <si>
    <t>The first two lines of this section appear to have been orphaned.</t>
  </si>
  <si>
    <t>Delete them.</t>
  </si>
  <si>
    <t>8.2.3 only contains a single sub-section (8.2.3.1) which makes it a pointless extra level.</t>
  </si>
  <si>
    <t>Remove the existing 8.2.3, and make 8.2.3.1 the new 8.2.3.</t>
  </si>
  <si>
    <t>"deign "</t>
  </si>
  <si>
    <t>should be "design".</t>
  </si>
  <si>
    <t xml:space="preserve">It is completely pointless for a standard to have requirements on how a product can be marketed.  Manufacturers will definitely claim "TGi compliance" for TKIP only solutions whatever the draft says.  </t>
  </si>
  <si>
    <t>Given a short draft is a good draft, remove text from "CCMP shall be mandatory-to-implement" up to "...algorithms depends on local policies".</t>
  </si>
  <si>
    <t>Double closing full-stop.</t>
  </si>
  <si>
    <t>Delete one of them.</t>
  </si>
  <si>
    <t>The definition of RSNA capable assumed in this section is different from that actually given in 8.1, which includes TKIP only devices.</t>
  </si>
  <si>
    <t>The term "QC - The Quality of Service Control" is used within this clause to cover other enhancements that are being developed for 802.11 (specifically 802.11e).  Unfortunately, this term is not technically defined as it relates to this draft specification, so has no real context or meaning.</t>
  </si>
  <si>
    <t>1. Put 802.11i on hold until 802.11e is ratified, and this document can then refer to being based on that supplement (I wish :-).
2. Rephase this text in some way as to cover the field without specifying what it is.
3. Leave it alone.</t>
  </si>
  <si>
    <t>Several of the figures in this clause seem to be too small, specifically figures 31 and 32.</t>
  </si>
  <si>
    <t>Fix the figures.</t>
  </si>
  <si>
    <t>Remove the first occurance of the word "is" in the first sentence of this paragraph.</t>
  </si>
  <si>
    <t>The first informative note in this clause states "When the AP is not authorized, then the STA might present all of its credentials in an effort to find some that will allow it to authenticate.  This can result in unintended identity disclosure of the STA to the unauthorized AP".  It seems like the reverse is also true, that an AP providing this information is providing identity disclosure to a potentially unauthorized STA.  Seems like a chicken and egg kind of problem.</t>
  </si>
  <si>
    <t>Provide text, specifying why it is OK for the AP to disclose it's identity, but it is not OK for the STA.</t>
  </si>
  <si>
    <t>Replace the text "MLME-DELETKEYS.request" with "MLME-DELETEKEYS.request". (only 1 that I found)</t>
  </si>
  <si>
    <t>Replace "RNS" with "RSN" (only 1 that I found)</t>
  </si>
  <si>
    <t>8.4.6.1</t>
  </si>
  <si>
    <t>This clause does not adequately address the issue of how to discover the communication path that should be used to contact a "new" AP for pre-authentication.  Specifically, it does not address the issue as it relates to contacting Aps on other subnets.</t>
  </si>
  <si>
    <t>Provide a detailed procedure specifying how a STA should contact the new AP.</t>
  </si>
  <si>
    <t>The statement is made "The DS will be configured to forward…".   A DS is not "configured", it is a virtual concept that cannot be manipulated.</t>
  </si>
  <si>
    <t>Creating submission that accepts comment</t>
  </si>
  <si>
    <t>?? This was already done in draft 4.0</t>
  </si>
  <si>
    <t>Creating submission accepting this comment</t>
  </si>
  <si>
    <t>Unless TGi adopts a fast roaming proposal, we will recommend reject.</t>
  </si>
  <si>
    <t>Recommenind reject</t>
  </si>
  <si>
    <t>Creating document that accepts comment but inserts appropriate text into 8.3.6. PMK Caching is part of any fast solution. See that text</t>
  </si>
  <si>
    <t>Unless TGi accepts a fast roaming scheme, recommend rejecting this comment.</t>
  </si>
  <si>
    <t>Recommend rejecting comment on the grounds that if a Probe Request asserts an SSID, then the AP is required to respond with a non-null SSID. Hence, no conformant implmentation can keep its SSID private.</t>
  </si>
  <si>
    <t>Using TK since TK1 and TK2 are specific to TKIP (clarified in 8.6)</t>
  </si>
  <si>
    <t>Fixed addressed in 8.6</t>
  </si>
  <si>
    <t>Section described Pairwise keys</t>
  </si>
  <si>
    <t>Tim M./Nancy C.</t>
  </si>
  <si>
    <t>PKINITDONE is in sectio 8.5.6 which now using keyRun</t>
  </si>
  <si>
    <t>Text cannot be found</t>
  </si>
  <si>
    <t>SS is defined in the base document</t>
  </si>
  <si>
    <t>802.1X does require the use of EAP authentication algorithms.  802.11 may not require the use of 802.1X in an IBSS.</t>
  </si>
  <si>
    <t>We are not going to mandate a mandatory method.</t>
  </si>
  <si>
    <t>The distinction is brought out in the last sentence of the paragraph in question.</t>
  </si>
  <si>
    <t>In the judgement of the cryptographers, the statement is true.</t>
  </si>
  <si>
    <t>Didn't take recommended change; did it differently.</t>
  </si>
  <si>
    <t>Authentication is present to maintain the state machines, and it is not the direction this group is going in.</t>
  </si>
  <si>
    <t>Current direction of the document is that the security association is per ESS, not BSS.  See clause 8.4.1</t>
  </si>
  <si>
    <t>TGi is providing data origin from STA to STA, and this is clearly stated in the text.</t>
  </si>
  <si>
    <t>This hinges on whether auntentication and key management is/are one process or two.  We maintain that it's one.</t>
  </si>
  <si>
    <t>This specification only specifically addresses TKIP, WEP, and CCMP.</t>
  </si>
  <si>
    <t>Message 1 includes key id message 2 does not</t>
  </si>
  <si>
    <t>Accept, but parameter is 1</t>
  </si>
  <si>
    <t>Length is 0</t>
  </si>
  <si>
    <t>Accept, but deleted sentence</t>
  </si>
  <si>
    <t>Binding is done by 4-way</t>
  </si>
  <si>
    <t>Group decided to do it this way</t>
  </si>
  <si>
    <t>Use is AS changing unicast key</t>
  </si>
  <si>
    <t>RSNA is for a RSN assoication</t>
  </si>
  <si>
    <t>Some decisions where made by the group as the best of the proposals or the majority of the group</t>
  </si>
  <si>
    <t>This draft is not dependent on 11e, only the name DLP ties the 2 shows what this is for</t>
  </si>
  <si>
    <t>Group decided to support this</t>
  </si>
  <si>
    <t>Need receive only for group key only support</t>
  </si>
  <si>
    <t>Removed use of DL</t>
  </si>
  <si>
    <t>This field is used for other purposed not for the keyid</t>
  </si>
  <si>
    <t>Text changed not to use DLP</t>
  </si>
  <si>
    <t>Accept, 11i does nto reference 11e, the STAKey update protocol is independent of DLP but can be used by DLP to secure DLP traffic</t>
  </si>
  <si>
    <t>Group decided to support DLP and the sta rely on the AP for security</t>
  </si>
  <si>
    <t>The 802.11 MAC doesn't look at the contents of any 802.1X frames</t>
  </si>
  <si>
    <t>Being done by adding a PMKID to the RSN IE</t>
  </si>
  <si>
    <t>Note has been deleted</t>
  </si>
  <si>
    <t>The decided not to change the defaults but an implementation can change this is required</t>
  </si>
  <si>
    <t>P</t>
  </si>
  <si>
    <t>The second paragraph of the clause states "The Advanced Encryption Algorithm (AES) algorithm…".  This seems redundant.</t>
  </si>
  <si>
    <t>Remove the second occurance of the term "algorithm" in the referenced text.</t>
  </si>
  <si>
    <t>The third paragraph refers to a "&lt;note soon to be RFC xxxx&gt;".</t>
  </si>
  <si>
    <t>In the paragraph after Figure 35, capitalize the "s" in the MLME-SETKEYs.request word.</t>
  </si>
  <si>
    <t>8.4.9</t>
  </si>
  <si>
    <t>In the second paragraph, the third sentence is missing some words.</t>
  </si>
  <si>
    <t>Recommend clarify which Pairwise cipher suite is used between two stations in an IBSS in this paragraph.</t>
  </si>
  <si>
    <t>8.4.10.1</t>
  </si>
  <si>
    <t>The responses in Table 5 to disassociate and deauthentication messages are not clear. The 802.11 MAC receives these messages and thus it seems that it should communicate something to the 802.1X entitiy. The table states that the "IEEE 802.1X entity indicate to the MLME."</t>
  </si>
  <si>
    <t>Recommend that these AP responses to disassociate and deauthentication messages be clarified.</t>
  </si>
  <si>
    <t>8.4.10.2</t>
  </si>
  <si>
    <t>The responses in Table 6 to disassociate and deauthentication messages are not clear. The 802.11 MAC receives these messages and thus it seems that it should communicate something to the 802.1X entitiy. The table states that the "IEEE 802.1X entity indicate to the MLME."</t>
  </si>
  <si>
    <t>Recommend that these non-AP STA responses to disassociate and deauthentication messages be clarified.</t>
  </si>
  <si>
    <t>8.5.1.2</t>
  </si>
  <si>
    <t>In the third bullet item after Figure 36, the first sentence after the PTK &lt;- PRF-X(… line states that "CCMP and WEP use X = 40 or X = 104". Shouldn't this state that CCMP uses X = 384 so that the CCMP TK can be 128 bits in length to be consistent with other places in the specification, for example section 8.3.3.1.</t>
  </si>
  <si>
    <t>Recommend that this paragraph be corrected.</t>
  </si>
  <si>
    <t>Figure 36 needs a label</t>
  </si>
  <si>
    <t>Label Figure 36</t>
  </si>
  <si>
    <t>Figure 36 is not consistent with the text. For example, Key Confirmation Key versus MIC Key, TK versus TK1</t>
  </si>
  <si>
    <t>Recommend making Figure 36 consistent with the text.</t>
  </si>
  <si>
    <t>Haisch-Fred</t>
  </si>
  <si>
    <t xml:space="preserve">WRAP encapsulation does encryption on an MSDU basis while the CCMP encapsulation is at the MPDU level. While one approach or the other is suitable for a certain implementation of the MAC or the another, and there is no impact from a security/crypto point of view, it would be good to support both encapsulations for CCMP, the actual encapulation  could for example be signaled separately (may be while associating), with out impacting the security. Document 03/033r10 does not provide a reason for the rejection of this comment in LB 52
</t>
  </si>
  <si>
    <t xml:space="preserve">Support  MSDU  encapulation for CCMP or provide reason for rejection.  </t>
  </si>
  <si>
    <t>If this is true leave it in.
If there is no "start of a 4-way handshake" straight after a pre-authetication, take it out or reword it.</t>
  </si>
  <si>
    <t>Page 70-line 13-14: 
same comment on end of pre-authentication</t>
  </si>
  <si>
    <t>same suggested resolution</t>
  </si>
  <si>
    <t>Page 75-lines 17-34. 
See also comment on 7.3.2.9.</t>
  </si>
  <si>
    <t>Change the text to tie the described behaviour to the situation where WEP is used for Group keys and where KeyID=0 is used for WEP.</t>
  </si>
  <si>
    <t>Reference to "reAuthMax" as a MIB variable. This variable does not exist.</t>
  </si>
  <si>
    <t>Page 77 line 21: 
CCMP and WEP use X=40 and X=104</t>
  </si>
  <si>
    <t>CCMP uses other value. Correct text.</t>
  </si>
  <si>
    <t>Page 77: line 31:
Reference to EAPOL-Key MIC key should be EAPOL-Key Key Confirmation Key</t>
  </si>
  <si>
    <t>Correct reference and introduce abbreviation KCK also in figure</t>
  </si>
  <si>
    <t>Page 78 line 1
EAPOL-Key Encryption Key should be EAPOL-Key Key Encryption Key</t>
  </si>
  <si>
    <t>Correct descrition and use abbreviation KEK. Also in the formula.</t>
  </si>
  <si>
    <t>Page 79 line 5
CCMP and WEP use 128</t>
  </si>
  <si>
    <t>Correct the statement.</t>
  </si>
  <si>
    <t>Page 82 table 7
difficult to fit 104 bits in 12 bytes</t>
  </si>
  <si>
    <t>change 12 to 13.</t>
  </si>
  <si>
    <t xml:space="preserve">Page 86 line 6
The use of IV here is misleading as there is also a field Key IV which is not used. </t>
  </si>
  <si>
    <t>Replace IV with RSC</t>
  </si>
  <si>
    <t>Page 86 line 12
The reference to Snonce in message 4 is wrong.</t>
  </si>
  <si>
    <t>Remove second sentence.</t>
  </si>
  <si>
    <t>Page 89 line 34
Key RSC is set to 0 in message 4</t>
  </si>
  <si>
    <t>change to show Key RSC is not used.</t>
  </si>
  <si>
    <t>leftover SSN references in figure 40</t>
  </si>
  <si>
    <t>change to RSN</t>
  </si>
  <si>
    <t>Page 93 line 29
The EAPOL-Key misses one parameter</t>
  </si>
  <si>
    <t>8.5.4.2</t>
  </si>
  <si>
    <t>Page 95 line 12
KeyID=0 is wrong</t>
  </si>
  <si>
    <t>Change to KeyID=1,2 or 3</t>
  </si>
  <si>
    <t>Page 105 line 32-33
Reference to large/small MAC address is wrong here</t>
  </si>
  <si>
    <t>Correct to say supplicant to authenticator</t>
  </si>
  <si>
    <t>Page 107 lines 32, 39, 44
These all refer to "default keys" where they should refer to key mapping keys</t>
  </si>
  <si>
    <t>Correct text.</t>
  </si>
  <si>
    <t xml:space="preserve">Page 129 line27
</t>
  </si>
  <si>
    <t>change to dot11RSNAStatsTKIPReplays</t>
  </si>
  <si>
    <t>Monteban-Leo</t>
  </si>
  <si>
    <t>I am a firm believer that fast roaming should be catered for.</t>
  </si>
  <si>
    <t>APs shouldn't advertis pre-authentication if they don't support PMK caching.</t>
  </si>
  <si>
    <t>Change description to "A STA sets the Pre-authentication Subfield (Bit 0) of the RSN Capabilities field to one if it is an AP that supports both Pre-Authentication and PMK caching, and sets it to zero otherwise."</t>
  </si>
  <si>
    <t>Missing E in "MLME-DELETKEYS.request"</t>
  </si>
  <si>
    <t>Change to "MLME-DELETEKEYS.request"</t>
  </si>
  <si>
    <t>The first bullet 3 is talking about authentication.  Then suddenly half-way through the informative note it switches to saying what you should do on getting a MLME-DELETEKEYS.request, which is completely out of context.</t>
  </si>
  <si>
    <t>Remove the MLME-DELETEKEYS.request bit.</t>
  </si>
  <si>
    <t>10.3.12</t>
  </si>
  <si>
    <t>While there has been a great deal of work on establishing RSNAs, there doesn't seem to have been as much done on tearing them down.  As a result, it's extremely unclear what combination of DELETEKEYS, DISASSOCIATE, and DEAUTHENTICATE the SME should use.</t>
  </si>
  <si>
    <t>Ditch DELETEKEYS completely.  Add a new "Deauthentication Procedure" section to 11.3 that includes deleting the temporal keys from the MAC, and  sending a deauthentication frame (except possibly in IBSS case).  Add deletion of the keys to 11.3.3 (STA Reassociation Procedure).</t>
  </si>
  <si>
    <t>An SME shouldn't use DELETEKEYS on association.</t>
  </si>
  <si>
    <t>In "A STA’s IEEE 802.11 Management Entity uses this primitive in one of two situations: when it disassociates or deauthenticates from an AP in an ESS, and when it associates to a new AP." change "associates to" to "reasociates with".</t>
  </si>
  <si>
    <t>The description of an RSNA in an IBSS says that pre-shared key must be used in an IBSS.  This is inconsistant with other sections that say 802.1X authentication can be used.</t>
  </si>
  <si>
    <t>Change the other sections!</t>
  </si>
  <si>
    <t>The last informative note defines protocol , and should be normative.</t>
  </si>
  <si>
    <t>The first sentence is a bit mixed up grammatically.</t>
  </si>
  <si>
    <t>Rephrase "STAs (inluding APs) that are prepared to establish RSNAs shall advertise their capabilities by including the RSN IE in Beacon and Probe Response messages."</t>
  </si>
  <si>
    <t>"An RSNA-capable STA operating as part of a TSN may omit the RSN IE from its Beacons and Probe Responses." - this contradicts the definition of a TSN.</t>
  </si>
  <si>
    <t>"A STA shall not advertise any authentication or cipher suite that is not enabled and that it will not agree to use." - tautology.</t>
  </si>
  <si>
    <t>Delete "is not enabled, and that"</t>
  </si>
  <si>
    <t>"A STA shall not advertise any authentication or cipher suite that is not enabled and that it will not agree to use." This contradicts the Michael countermeasures that allow an AP to continue advertising TKIP.</t>
  </si>
  <si>
    <t>Change the Michael countermeasures description.</t>
  </si>
  <si>
    <t>"RNS IE" should be "RSN IE".</t>
  </si>
  <si>
    <t>The two informative notes on what should be independantly configurable in an AP and a STA have no place in a standard.</t>
  </si>
  <si>
    <t>Remove them.</t>
  </si>
  <si>
    <t>"pre-RSN IEEE 802.1X key management" doesn't appear to be defined anywhere.</t>
  </si>
  <si>
    <t>Remove the two references to it.</t>
  </si>
  <si>
    <t>Says that a STA should only treat another STA as being in the same IBSS if it receives a message from it "protected by the IBSS pairwise or group cipher suite".  How would the receiving STA know which cipher suite was used to protect a message?</t>
  </si>
  <si>
    <t>Delete this part of the sentence.</t>
  </si>
  <si>
    <t>"In an RSNA an AP shall not associate with pre-RSNA STAs" - should be "In an RSN an AP…"</t>
  </si>
  <si>
    <t>Length of the QoS control field is not considered in the length of AAD.</t>
  </si>
  <si>
    <t>modify.</t>
  </si>
  <si>
    <t>T</t>
  </si>
  <si>
    <t>N</t>
  </si>
  <si>
    <t>The draft uses the term "roaming". In the draft, this term seems to mean the movements only within an ESS. And I'm not sure if it is what people images from this term.</t>
  </si>
  <si>
    <t>Use the term "handoff" or "handover" instead of "roaming"</t>
  </si>
  <si>
    <t>Inoue-Yasuhiko</t>
  </si>
  <si>
    <t>Verb tenses are inconsistant. "Authentication is used instead of the wired media physical connection. WEP encryption was defined to provide the privacy aspects of closed wired media."</t>
  </si>
  <si>
    <t>Suggest replacement to: "IEEE 802.11 authentication is used instead of the wired media physical connection. WEP encryption is used to provide the privacy aspects of closed wired media."</t>
  </si>
  <si>
    <t>The definitions of  big endian referes to a web site. This is highly inappropriate. Change to a consise definition that is complete and does not require additional references.       Note that on CPUs within both big-endian and little-endian byte orders, the bits within each byte are big-endian. That is, there is usually no attempt to be big- or little-endian about the entire bit stream represented by a given number of stored bytes. For example, whether hexadecimal 4F is put in storage first or last with other bytes in a given storage address range, the bit order within the byte will be: 
01001111
It is possible to be big-endian or little-endian about the bit order, but CPUs and programs are almost always designed for a big-endian bit order. In data transmission, however, it is possible to have either bit order, I suppse that is the intention here. In any case  Do we really need to use bigendian and little endian ? Can't we precisely define the bitorder as is done in the base standard.</t>
  </si>
  <si>
    <t>Big Endian: The representation of an integer with the most significant byte at the lowest address (the word is stored `big-end-first'). Big-endian byte order is also sometimes called `network order'. 
Resolution: Do not  use the terms bigendian and little endian, Instead  precisely define the bitorder as is done in the base standard.</t>
  </si>
  <si>
    <t>The definitions of little endian referes to a web site. This is highly inappropriate. Change to a consise definition that is complete and does not require additional references.</t>
  </si>
  <si>
    <t>Little Endian: The representation of an integer  in which, the least significant byte at the lowest address  (the word is stored `little-end-first').                  Resolution : Do not  use the terms bigendian and little endian, Instead  precisely define the bitorder as is done in the base standard.</t>
  </si>
  <si>
    <t>"PN values are not monotonically increasing"  allows construction of a forged MSDU from MPDU1 of MSDU1 and MPDU2 of MSDU2. I remember that  TGi passed the motion in the last page of 802.11-03/092r4, which says "PN values are not sequential".</t>
  </si>
  <si>
    <t>Replace "not monotonically increasing" with "not sequential".  "The constituent MPDU PN values must increase one by one" is less ambiguous.</t>
  </si>
  <si>
    <t>8.5.5</t>
  </si>
  <si>
    <t>E</t>
  </si>
  <si>
    <t>N</t>
  </si>
  <si>
    <t>Clause 8.5.5 is obsolete. New TKIP counter-measure specified in clause 8.3.2.4.2 should be incorporated in this clause.</t>
  </si>
  <si>
    <t>8.5.6</t>
  </si>
  <si>
    <t>E</t>
  </si>
  <si>
    <t>N</t>
  </si>
  <si>
    <t>Clause 8.5.6 is obsolete. New TKIP counter-measure specified in clause 8.3.2.4.2 should be incorporated in this clause.</t>
  </si>
  <si>
    <t>E or T</t>
  </si>
  <si>
    <t>N</t>
  </si>
  <si>
    <t>TKIP counter measure may work in IBSS but I'm not sure. Some observations: (1) Disassociation does not make sense in IBSS. (2) Stop receiving class 3 frames also has no real effect in IBSS. But removing PTK and GTK will stop receiving data frames. (3) Since any STA in IBSS is supplicant and authenticator, failure report frames exchanges will synchronize Michael failure states managed by STAs in  IBSS. STAs in IBSS will remove PTK and GTK in synchronized manner if the counter measure conditions are met.</t>
  </si>
  <si>
    <t>Add some clarification text.</t>
  </si>
  <si>
    <t>E</t>
  </si>
  <si>
    <t>N</t>
  </si>
  <si>
    <t>Technical contents of clause 8.4.10.1 is proposed in Sydney (?) meeting and rejected by TGi but sneaked into Draft 3.0 by editorial error. This clause should not have been in the draft. I think this history is confirmed in the 2nd DFW meeting.</t>
  </si>
  <si>
    <t>Delete the clause.</t>
  </si>
  <si>
    <t>E</t>
  </si>
  <si>
    <t>N</t>
  </si>
  <si>
    <t>The 3rd bullet of RSN IE example means : (1) group key is WEP-40. (2) use group key (WEP-40) as unicast key. I think this combination is not allowed in RSN or TSN.</t>
  </si>
  <si>
    <t>Update the reference to refer to real text, or remove the reference.</t>
  </si>
  <si>
    <t>Mike M.</t>
  </si>
  <si>
    <t>"A means is provided for STAs to select the algorithm to be used for a given association" implies only one algorithm is used per association, but different algorithms may be used for unicast and mcast/bcst.</t>
  </si>
  <si>
    <t>" If the MSDU-with-MIC can be encoded within a single WEP-encapsulated MPDU, TKIP encapsulates the MSDU in a single MPDU" The encapsulation of an MSDU into MPDU should depend on  the dot11FragementationThreshold, is the recommendation here to attempt encapsulation with the same MPDU ignoring fragmentation threshold ?</t>
  </si>
  <si>
    <t>Replace text in  lines 12-17 with the following text : Once the MIC is appended to the MSDU data,  TKIP  may encapsulate the MSDU in one or more MPDUs  as required for the MAC protocol, and WEP encapsulates each MPDU. Note that  the MIC may  span one or more MPDUs.</t>
  </si>
  <si>
    <t>8.3.3</t>
  </si>
  <si>
    <t xml:space="preserve">Figure30, and Figure 33 are not suffient to explain the CCMP encapsulation/decapsulation. These diagram do add significant value to provide a high level understanding. However diagrams in Fig 27, 28, 29 and Fig 30 in the section 8.3.4.4.3 of draft D3.0 provide significant value to understand the process. </t>
  </si>
  <si>
    <t>Include figures 27 to Fig 30 of draft D3.0 an an  informative annexure perhaps in F.4 ?</t>
  </si>
  <si>
    <t>Jose-Bobby</t>
  </si>
  <si>
    <t>Is the URL http://www.webopedia.com/TERM/b/big_endian.html a long term, stable reference?</t>
  </si>
  <si>
    <t>Perhaps use a more "archival" reference such as a published book, with ISBN, or an RFC.</t>
  </si>
  <si>
    <t>; page 2, lines 25,26,27</t>
  </si>
  <si>
    <t>; page 3, line 20</t>
  </si>
  <si>
    <t>4.0</t>
  </si>
  <si>
    <t xml:space="preserve">; page 4, </t>
  </si>
  <si>
    <t>; line6, page 11</t>
  </si>
  <si>
    <t>; line 8, page 13</t>
  </si>
  <si>
    <t xml:space="preserve"> Figure 1; page 15</t>
  </si>
  <si>
    <t>; line 15, page 16</t>
  </si>
  <si>
    <t>; Figure 3</t>
  </si>
  <si>
    <t>; Figure 5; page 17</t>
  </si>
  <si>
    <t>; line 5, page 18</t>
  </si>
  <si>
    <t>; line 12 page 23</t>
  </si>
  <si>
    <t>; line 9, page 29</t>
  </si>
  <si>
    <t>; line 13, page 31</t>
  </si>
  <si>
    <t>; line 4; page 35</t>
  </si>
  <si>
    <t>; line 34, page 35</t>
  </si>
  <si>
    <t>; line 4 and 12, page 36</t>
  </si>
  <si>
    <t>; section #4; page 36</t>
  </si>
  <si>
    <t>; line 8, page 38</t>
  </si>
  <si>
    <t>; line 40, page 43</t>
  </si>
  <si>
    <t>; line 15, page 48</t>
  </si>
  <si>
    <t>; line 21, page 48</t>
  </si>
  <si>
    <t>; line 24, page 49</t>
  </si>
  <si>
    <t>; Figure 21</t>
  </si>
  <si>
    <t>; line 17, page 53</t>
  </si>
  <si>
    <t>; Figure ?, page 54</t>
  </si>
  <si>
    <t>; line 35, page 36</t>
  </si>
  <si>
    <t>; line 12, page 57</t>
  </si>
  <si>
    <t>; line 23, page 66</t>
  </si>
  <si>
    <t>; line 30,31, page 67</t>
  </si>
  <si>
    <t>; line 21, page 68</t>
  </si>
  <si>
    <t>; line 36, page 76</t>
  </si>
  <si>
    <t>; Figure 37</t>
  </si>
  <si>
    <t>; line 4, page 80</t>
  </si>
  <si>
    <t>; line 4, page 81</t>
  </si>
  <si>
    <t>; line 19, page 81</t>
  </si>
  <si>
    <t>; line 11; page 82</t>
  </si>
  <si>
    <t>(Comment #1995 from LB#52) The roaming procedure indicates that a STA may initiate a pre-authentication with an AP in the ESS via an already existing association.  It does not indicate how one obtains the information needed to communicate with the new AP, and relies on the assumption that the network infrastructure supports a back end authentication.
I had asked to have a new process defined that does not rely on the DS (see suggested resolution), and was told "TGI has elected not to address fast roaming at this time", yet there were polls taken at the 802.11i meeting in Dallas, May 2003 that indicated an overwhelming need/support for a fast roaming/handoff solution.  The task group appears to be confused about what it feels the scope of it's responsibilities are since the people present at the meeting were also the ones that provided the above quoted response to my original comment.  Based on the polls (which I believe constitutes a more accurate representation of the body than the one resolving comments), I believe that this specification cannot be considered complete without a fast handoff/roaming solution.</t>
  </si>
  <si>
    <t xml:space="preserve">Define a new fast handoff/roaming procedure that does not rely on the ability to communicate with the new AP via the DS.  Several such proposals have been presented to date, but I believe that either documents IEEE 03/008 or IEEE 03/241r3a provide an adequate solution to the problem and recommend adopting one of these proposals.
</t>
  </si>
  <si>
    <t>The text of 802.11i calls out RFC3394 in clause 8.5.2, yet this reference does not appear here.</t>
  </si>
  <si>
    <t>Add a reference to RFC 3394.</t>
  </si>
  <si>
    <t>A reference for "Counter with CBC-MAC (CCM)" was added, but indicates that this is only a draft of some kind (as it has not been adopted as an RFC).</t>
  </si>
  <si>
    <t>If 802.11i is dependent upon this particular specification, then fix the reference to point to a proper RFC, and wait until that specification has been ratified before moving forward with 802.11i.</t>
  </si>
  <si>
    <t>; line 2; page 82</t>
  </si>
  <si>
    <t>; line 6, page 83</t>
  </si>
  <si>
    <t>; line 18, page 83</t>
  </si>
  <si>
    <t>8.3.3.4.1</t>
  </si>
  <si>
    <t>; line 6, page 84</t>
  </si>
  <si>
    <t>; line 7, page 85</t>
  </si>
  <si>
    <t>; line 24, page 109</t>
  </si>
  <si>
    <t>; line 14, page 110</t>
  </si>
  <si>
    <t>; line 36, page 113</t>
  </si>
  <si>
    <t>; line 4, page 114</t>
  </si>
  <si>
    <t>; line 21, page 117</t>
  </si>
  <si>
    <t>; Figure 65; page 120</t>
  </si>
  <si>
    <t>; line 16, page 121</t>
  </si>
  <si>
    <t>; line 29, page 121</t>
  </si>
  <si>
    <t>; line 22 and Figure 30, page 122</t>
  </si>
  <si>
    <t>; Figure 68, page 124</t>
  </si>
  <si>
    <t>; line 7, page 125</t>
  </si>
  <si>
    <t>; line 16 and 19, page 125</t>
  </si>
  <si>
    <t>; line 35, page 125</t>
  </si>
  <si>
    <t>; line 10, page 126</t>
  </si>
  <si>
    <t>; Table 7, page 126</t>
  </si>
  <si>
    <t>; Table 7 informative note, page 126</t>
  </si>
  <si>
    <t>; line 33, page 126</t>
  </si>
  <si>
    <t>; line 22, page 127</t>
  </si>
  <si>
    <t>; lines 19,22, 26, 33, 39; page 128</t>
  </si>
  <si>
    <t>; line 1, page 130</t>
  </si>
  <si>
    <t>; line 15, page 130</t>
  </si>
  <si>
    <t>; line 8, page 133</t>
  </si>
  <si>
    <t>8.5.3.5</t>
  </si>
  <si>
    <t>; line 34,35 informative note, page 134</t>
  </si>
  <si>
    <t>; Figure 69, page 135</t>
  </si>
  <si>
    <t>; line 17, page 136</t>
  </si>
  <si>
    <t>; Figure 70, page 140</t>
  </si>
  <si>
    <t>8.5.5.1</t>
  </si>
  <si>
    <t>; line 16, page 143</t>
  </si>
  <si>
    <t>; line 20, page 143</t>
  </si>
  <si>
    <t>8.6.2</t>
  </si>
  <si>
    <t>&amp;4&amp;5&amp;6; page 156</t>
  </si>
  <si>
    <t>; lines 33 to 35; page 155</t>
  </si>
  <si>
    <t xml:space="preserve"> - Figure 3</t>
  </si>
  <si>
    <t xml:space="preserve">  - page 38 - line 40</t>
  </si>
  <si>
    <t xml:space="preserve"> - page 79 - line 1</t>
  </si>
  <si>
    <t xml:space="preserve"> - page 79 - line 28</t>
  </si>
  <si>
    <t xml:space="preserve"> - page 81 - line 26</t>
  </si>
  <si>
    <t xml:space="preserve"> - page 81- line 30</t>
  </si>
  <si>
    <t xml:space="preserve"> - page 83 - line 12</t>
  </si>
  <si>
    <t xml:space="preserve"> - page 86 - line 4 - 34</t>
  </si>
  <si>
    <t xml:space="preserve"> - page 88 - line 11</t>
  </si>
  <si>
    <t>Replace the second sentence in the definition of "Robust Security Network" with "An RSN can be identified by the indication of the RSN information element in beacons that the group key cipher suite in use is other than WEP".</t>
  </si>
  <si>
    <t>Count of Comment Type (E or T)</t>
  </si>
  <si>
    <t>(blank)</t>
  </si>
  <si>
    <t>Grand Total</t>
  </si>
  <si>
    <t>5</t>
  </si>
  <si>
    <t>9</t>
  </si>
  <si>
    <t>I</t>
  </si>
  <si>
    <t>Section 6.7 of 802.1aad6 does not make filtering on the supplicant mandatory.  Our descriptive text often assumes that it does, or that setting the controlled port on the authenticator will somehow "magically" change filtering at the supplicant.  The first informative note in bullet 3 is an example of this.</t>
  </si>
  <si>
    <t>Need to add a requirement to make 802.1aa's "strong recommendation" on supplicant filtering mandatory.  Need to add description of how supplicant filtering gets switched on and off to this section.</t>
  </si>
  <si>
    <t>In the second bullet 2, "DSS" should be "DS". (Twice)</t>
  </si>
  <si>
    <t>Why should the requirement for a supplicant to drop 802.1X messages not apparently from the authenticator be only informative?</t>
  </si>
  <si>
    <t>Make it normative.</t>
  </si>
  <si>
    <t>Start of 2nd bullet 2 has somewhat confused terminology: "2. A STA already associated with the ESS can instead request its IEEE 802.1X Management Entity to authenticate with a new AP before associating to that new AP. In this case the Management Entity can request its IEEE 802.1X Supplicant to send an AuthenticationRequest to an AP with which it is not associated."</t>
  </si>
  <si>
    <t>Rephrase: "2. A STA already associated with the ESS can instead request its IEEE 802.1X Suplicant to authenticate with a new AP before associating to that new AP. In this case the IEEE 802.1X Supplicant will send an AuthenticationRequest to an AP with which it is not associated."</t>
  </si>
  <si>
    <t>The last sentence in the 2nd bullet 2 needs to be rejigged to bring it into line with the new PMK caching. " If IEEE 802.1X authentication completes, then cryptographic keys shared between the new AP and the STA will be installed, creating an environment where Reassociation without a subsequent IEEE 802.1X full authentication makes sense."</t>
  </si>
  <si>
    <t>Replace with "If IEEE 802.1X authentication completes, then the Authenticator and supplicant will store the new PMK in their PMK caches.  Reassociation is completed using the cached PMK (re)association procedure described in the next bullet."</t>
  </si>
  <si>
    <t>p14, lines 34-37. There is nothing in the specification preventing one STA from negotiating two or more 4-way handshakes with the same peer simultaneously. If the STA with the lower MAC address does this, which PTK is supposed to be used to protect pairwise traffic?</t>
  </si>
  <si>
    <t>What happens if a peer negotiates a PTK using the 4-Way Handshake but fails to use the Group Key Handshake to deliver its GTK? Many different non-interoperable interactions to this situation are possible.</t>
  </si>
  <si>
    <t>Figure 5.  This figure does not use a recognised syntax for MSCs.</t>
  </si>
  <si>
    <t>Figure 6.  This figure does not use a recognised syntax for MSCs.</t>
  </si>
  <si>
    <t>Figure 7.  This figure does not use a recognised syntax for MSCs.</t>
  </si>
  <si>
    <t>p.17, line 9. Bullet 2 does not make any sense. One can't perform a mutual authentication a la bullet 1 without a channel.</t>
  </si>
  <si>
    <t>I think what is necessary is that the authentication establishes the notion of a well-defined, explicitly identifiable session.</t>
  </si>
  <si>
    <t>p.17, line 10. This line presupposes another step, viz, a generated session key. This is not strictly necessary. All that is necessary is that there is some key associated with the session. The 4-way handshake is properly designed to work with static keys as well as "generated" session keys.</t>
  </si>
  <si>
    <t>I'm not sure what to suggest here, but the current text is not useful.</t>
  </si>
  <si>
    <t>p.17, line 13. Duplicate section number</t>
  </si>
  <si>
    <t>Renumber the subclauses of clause 5.9</t>
  </si>
  <si>
    <t>p.17, line 16. It is not evident what units the dot11RNSPMKLifetime MIB variable uses. For CCMP and TKIP it is probably appropriate for this to be calibrated by some measure of time. For WEP it would be more appropriate to calibrate it in terms of number of packets. Perhaps we don't worry about WEP?</t>
  </si>
  <si>
    <t>We need more discussion about the dot11RSNPMKLifetime variable and how it is used.</t>
  </si>
  <si>
    <t>p.18, lines 10-11. The current text allow TKIP and CCMP to be used for 802.11 authentication.</t>
  </si>
  <si>
    <t>Change the text to allow only WEP to be used for management frames of subtype Authentication</t>
  </si>
  <si>
    <t>7.2.2</t>
  </si>
  <si>
    <t>p.18, lines 20-23. This does not make sense. It seems like the Protected Frame subfield is irrelevant for RSN ciphersuites. If we have negotiated to use an RSN ciphersuite, then it doesn't seem to matter whether the bit is set. After the TK is in place, we have to assume that all data packets (except for oddball exceptions like Null packet) are protected, and we MUST discard them if they don't seem to be</t>
  </si>
  <si>
    <t>I don't know what to suggest, but the current text does not seem to be very useful</t>
  </si>
  <si>
    <t>p.18, lines 21-23. This seems to be a list of exception frames where we do not expect to do normal security processing at the receiver? I don't know how this works. If the bad guy resets the header bits of a protected data packet to, e.g., Null and sets the Protected Frame subfield bit to zero, then the packet will bypass normal security processing? Perhaps we need to specify some consistancy checking--Null packets really contain no data, etc?</t>
  </si>
  <si>
    <t>I don't know what to suggest, but the current text seems to allow forgeries by setting the bit to zero and retransmitting.</t>
  </si>
  <si>
    <t>p.20, lines 19-25, beginning with the sentence "A STA shall observe…" belongs in clause 8.4.2</t>
  </si>
  <si>
    <t>Move to clause 8.4.2?</t>
  </si>
  <si>
    <t>p.22, line 9. Elsewhere in the document we have been removing TSN. Consistency suggests doing the same here.</t>
  </si>
  <si>
    <t>Replace "in as TSN" with "when communicating with pre-RSN devices"</t>
  </si>
  <si>
    <t>p.22, line 6, lines 12-20, line 25. The use of a group key as a pairwise suite should not be permitted. This is simply a mechanism to transfer cost and complexity from AP implementations to client STAs. This transfer would make sense if it were a requirement for, e.g., WiFi certification, but the WPA MRD expressly forbids this functionality, so we should jetison it too.</t>
  </si>
  <si>
    <t>Awkward sentence: "An RSNA also supports authentication based on IEEE 802.1X, and using Pre-Shared Key (PSK)s."</t>
  </si>
  <si>
    <t>Suggest change to: "An RSNA also supports authentication based on IEEE 802.1X or Pre-Shared Key (PSK)"</t>
  </si>
  <si>
    <t>Although this specific clause is informative, the term "traffic class" is used within this clause (and others, i.e. 8.3.2.4.4) to cover other enhancements that are being developed for 802.11 (specifically 802.11e).  Unfortunately, the term "traffic class" is not technically defined as it relates to this draft specification, so has no real context or meaning.</t>
  </si>
  <si>
    <t>State</t>
  </si>
  <si>
    <t>We believe that the figure references are correct.</t>
  </si>
  <si>
    <t>Deleting the entire sentence</t>
  </si>
  <si>
    <t>To date there were no complete proposals made by anybody for using the management frames for the authentication that were secure, and that were acceptable by the Task Group.  End user authentication via 802.1X is extensible to multiple PHYs and end user authentication by nature involves upper protocol layers.  Whether EAPOL frames are sent via data frames or encapsulated in management frames doesn't change the nature of the frames, which are upper level protocol frames.
Also, I am unaware of IEEE standards that attempt to justify the decisions that went into that standard; doing so for all decisions would expand the standards beyond all reasonable (or unreasonable) expectations. The standard is the standard, and speaks for itself; adding in all the other possible options that were rejected with reasons for that rejection would only confuse the audience.</t>
  </si>
  <si>
    <t>See clause 8 for the details.  Clause 5 is only an informative overview, not normative anyway.…</t>
  </si>
  <si>
    <t>Discussion of the PMK is in bullet 1, and this confusing reference is removed.</t>
  </si>
  <si>
    <t>We cannot reference anything in another unpublished specification, such as Tge.</t>
  </si>
  <si>
    <t>changed to "overview"</t>
  </si>
  <si>
    <t>The RADIUS secret is what is used to authenticate the authenticator to the AS; therefor we are using RADIUS as an authentication protocol.</t>
  </si>
  <si>
    <t>This is a description, not a specification; this is an informative section</t>
  </si>
  <si>
    <t>This text was deleted prior to draft 4.0; you were looking at deleted text.</t>
  </si>
  <si>
    <t>The port has to be unlocked for unicast traffic at this point; otherwise the group key messages would not make it through.  And, this figure specifically talks about unicast traffic.</t>
  </si>
  <si>
    <t>Since CCMP must be implemented the only way to tell pre-RSNA from RSNA equipment is by the inclusion of the CCMP OUI in the Pairwise and Group Cipher suite.</t>
  </si>
  <si>
    <t>These are basic assumptions.  In this context a common key is a superset of PMK and Group key.</t>
  </si>
  <si>
    <t>See comments 943 and 944</t>
  </si>
  <si>
    <t>See Comment 938</t>
  </si>
  <si>
    <t>There was a lot of discussion on this over the last year, and while it is generally agreed that there is no security issue with performing CCMP over the MSDU or MPDU, having two encapsulations is a detriment to interoperablilty due to the added complexity.  We are trying complete the standard.  Changing the encapsulation in the absence of compelling reasons would be destabilizing.</t>
  </si>
  <si>
    <t>Note this is in 8.1.5 not 8.1.6</t>
  </si>
  <si>
    <t>The sentence is correct.  There is no reason to use ESS specifically and therefore would be more confusing.</t>
  </si>
  <si>
    <t>Additionally changed 8.5.3.3 to clarifiy that the Authenticator can be a STA (IBSS) or AP (BSS)</t>
  </si>
  <si>
    <t>See Comment 113</t>
  </si>
  <si>
    <t>Numbered the Bullet items</t>
  </si>
  <si>
    <t>The Definition was half right.  Changed "Do not include" to "may not include," RSN IE.  Took out last sentence since it is understood that STA's Already ignore IE's they do not understand.</t>
  </si>
  <si>
    <t>They do on my copy</t>
  </si>
  <si>
    <t>The line has been deleted</t>
  </si>
  <si>
    <t>Note this is 8.1.4 not 8.1.5</t>
  </si>
  <si>
    <t>Deleted 4, but moved the concept of supplicant and AS into 8 (now 7)</t>
  </si>
  <si>
    <t>see comment 511</t>
  </si>
  <si>
    <t>IN the context of an overview this sentence is valid</t>
  </si>
  <si>
    <t>was in 8.3.1</t>
  </si>
  <si>
    <t>While we can not use TID because it is a term used in another unfinished draft we are taking out the term traffic class and using the word priority.  This will suffice until the maintaince PAR merges the two drafts.</t>
  </si>
  <si>
    <t>Removed "non-AP" to make the statement correct.</t>
  </si>
  <si>
    <t>Open authenitcation is not specifically excluded</t>
  </si>
  <si>
    <t>What was meant by server is AS, not Authenticator.  See 238</t>
  </si>
  <si>
    <t>The use of RSN is in the context of the RSN IE, as described in clause 7, and therefore is correct since the clause is not talking about an RSN association, but identifying RSNA capable equipment.</t>
  </si>
  <si>
    <t>It is an important distintion that CCMP is mandatory in RSNA devices, and this is the only way to distinguish between pre-RSN and RSN devices.  See comment 507.</t>
  </si>
  <si>
    <t>See comment 507</t>
  </si>
  <si>
    <t>Used alternate wording to conviegh the same meaning.</t>
  </si>
  <si>
    <t>Only accept the second suggestion.  It should be clear why CCMP is important to implement.</t>
  </si>
  <si>
    <t>See comment 759</t>
  </si>
  <si>
    <t>The text makes sense</t>
  </si>
  <si>
    <t>See Resolution 113</t>
  </si>
  <si>
    <t>Accepted in submission DF</t>
  </si>
  <si>
    <t>Accepted in submission Endian</t>
  </si>
  <si>
    <t>Tgi did not modify Annex B. So, it doesn't get inserted in the ammendment.</t>
  </si>
  <si>
    <t>There isn't an annex EW. If meant annex E, then Tgi did not modify annex E. So, comment is rejected.</t>
  </si>
  <si>
    <t>Accepted in submission DF. Updated reference but it is still an IETF draft.</t>
  </si>
  <si>
    <t>Accepted in submission DF. Removed the definition since no longer used.</t>
  </si>
  <si>
    <t>In submission DF</t>
  </si>
  <si>
    <t>Accepted in submission DF.</t>
  </si>
  <si>
    <t>There isn't true/false pairwise keys</t>
  </si>
  <si>
    <t>Text in clause 8 to describe what to do</t>
  </si>
  <si>
    <t>CCMP is the future direction that the group believes in</t>
  </si>
  <si>
    <t>Clause 7 Is normative</t>
  </si>
  <si>
    <t>This is a valid example</t>
  </si>
  <si>
    <t>Group decided to leave this value reserved</t>
  </si>
  <si>
    <t>It is deprecated but not removed from the spec</t>
  </si>
  <si>
    <t>Text has been tidied up</t>
  </si>
  <si>
    <t>Group wants a default cipher</t>
  </si>
  <si>
    <t>CCMP is mandatory</t>
  </si>
  <si>
    <t>CCMP requires pairwise</t>
  </si>
  <si>
    <t>All section 5 is informative.</t>
  </si>
  <si>
    <t>Section 5 is an overview section, and cannot address all pathological conditions.</t>
  </si>
  <si>
    <t>The state machines are set up to only recognize the last 4-way handshake that completed.</t>
  </si>
  <si>
    <t>State machine will be updated to reflect this problem</t>
  </si>
  <si>
    <t>Please provide text</t>
  </si>
  <si>
    <t>We are not worrying about WEP</t>
  </si>
  <si>
    <t>All of section 5 is informative.  By definition.</t>
  </si>
  <si>
    <t>The 4-way and the group key handshakes are discussed in separate sections in this area.</t>
  </si>
  <si>
    <t>The use of two 4-way handshakes enables the re-use of the existing state machines.  Which unicast key to use has already been addressed in this standard.</t>
  </si>
  <si>
    <t>Looking at the beacons or sending a probe will give the information for which authentication will be used.  Besides, this &gt;is&lt; IBSS, which means that there is some out of band information among the participants, and they can do the negotiation for authentication suite.</t>
  </si>
  <si>
    <t>We respectfully disagree</t>
  </si>
  <si>
    <t>Text was added to the end of 5.9.2 covering this case, and that text refrences the existing figures 3 and 4</t>
  </si>
  <si>
    <t>Section 5 is not normative text.</t>
  </si>
  <si>
    <t>accept, not added to doc</t>
  </si>
  <si>
    <t>reject, order of tsc0 and 1 not a security issue and tgi decided on this order</t>
  </si>
  <si>
    <t>deleted second sentence</t>
  </si>
  <si>
    <t>Tgi decided not to do this, since the comparsion is a 802.11 specific check</t>
  </si>
  <si>
    <t>Cannot find the mentioned text in section 8.5.5</t>
  </si>
  <si>
    <t>accept, now normative</t>
  </si>
  <si>
    <t>p.64, lines 9-17. Bullet 2 describes pre-authentication. The IEEE 802.1 WG has put TGi on explicit notice that proper operation of this function requires changes in the IEEE 802.1X state machines, and that they do not plan to pursue these changes until after 802.1aa has completed its work. This means we will be left with non-interoperable proprietary implementations of this functionality. The situation is in fact worse than that. The draft requires pre-authentication, but only sketches its operation, while the actual specification is still proprietary Microsoft information. This will not be an acceptable situation to Revcom</t>
  </si>
  <si>
    <t>Either prevail on 802.1aa to undertake the pre-authentication work now, or else remove pre-authentication from the draft; either solution will satisfy me. If TGi votes to leave it in, then the best possible outcome is to convince 802.1aa to undertake the work, and TGi will be blocked from going to sponsor ballot until 802.1aa completes its work. Note that incorporating the functionality into the 802.11i draft is NOT a plausible option, because it means we will be dependent on non-standard 802.1X implementions. By leaving it in we are playing chicken with Revcom..</t>
  </si>
  <si>
    <t>p.64, lines 18-27. The STA and AP skip 802.1X authentication without explicitly noting this in their RSN IE exchange. It would be better if this were explicit.</t>
  </si>
  <si>
    <t>In clause 7.3.2.9, define a new authentication and key management suite selector called "no authentication; 802.1X key management using cached PMK". Require the use of the new selector here to access the cached key.</t>
  </si>
  <si>
    <t>p.64, lines 35-37. The existing language requires a STA in an IBSS to establish an RSNA with any other STA in the IBSS that it encounters. This is not always desirable. In particular, this language constrains the user of such a device from ever removing the device from the IBSS.</t>
  </si>
  <si>
    <t>Weaken the language; e.g. add a qualifier such as "if desired" into the offending sentence.</t>
  </si>
  <si>
    <t>Change the first sentence to:  "The recipient shall maintain a separate replay counter for each known transmitter's IEEE 802.11 Traffic Class and shall use the PN recovered from a received frame to detect replayed frames."</t>
  </si>
  <si>
    <t>Informative note in Item 2 affirms that open authentication provides no added benefit.  The 802.11 state machine is already adapted and modified to support RSN, so deprecating open authentication for an RSN does not affect backward compatibility.</t>
  </si>
  <si>
    <t>Do not make open authentication mandatory for RSN.</t>
  </si>
  <si>
    <t>Roaming item #2 does not provide sufficient detail for how a STA can authenticate to a new AP via the old AP.  IEEE 802.1X does not provide such a protocol as its state machine implies that ports and authentication can only be established from the wireless side and not the wired.</t>
  </si>
  <si>
    <t>Remove this item from the list, or provide full details of how this authentication is to occur in the Tgi draft.</t>
  </si>
  <si>
    <t>Why should an RSN-capable AP have to support both TKIP and CCMP when only CCMP is mandatory to implement.  This should be a matter of policy and not standardization.</t>
  </si>
  <si>
    <t>Remove mandate to force APs to support both TKIP and CCMP.  Remove sentence "For RSN an AP should support TKIP as well as CCMP." or rephrase to "For RSN an AP shall support CCMP and may also support TKIP."</t>
  </si>
  <si>
    <t>The purpose of including cipher suites in the beacons and probe responses is to advertise capabilities.  How else would STAs determine if they can communicate compatibly?</t>
  </si>
  <si>
    <t>Remove the last sentence of the first paragraph and the first informational note in this clause.</t>
  </si>
  <si>
    <t xml:space="preserve">Page 2, lines 23-31.  The definitions related to encapsulation should not be specific to security processing.  These concepts are pervasive in layered protocol environments.
</t>
  </si>
  <si>
    <t xml:space="preserve">Delete definitions for Decapsulate, Decapsulation, Encapsulate, and Encapsulation.
</t>
  </si>
  <si>
    <t>Page 3, lines 12-14.  A MIC prevents undetactable modification.</t>
  </si>
  <si>
    <t>Suggested definition: "A value generated by a symmetric cryptographic function.  If the input data is changed, a value cannot be correctly computed without knowledge of the secret key. Thus, the secret key protects the input data from undetectable alteration. This is traditionally called a Message Authentication Code, or MAC, but the acronym MAC is already reserved for another meaning in this standard.</t>
  </si>
  <si>
    <t>Page 9, line 6.  Wrong! CCMP does not use RC4.</t>
  </si>
  <si>
    <t>Change "WEP and CCMP" to "WEP and TKIP"</t>
  </si>
  <si>
    <t>5.4.3.5</t>
  </si>
  <si>
    <t>Page 9, lines 16-19. Rewording is needed to avoid misinterpretation.</t>
  </si>
  <si>
    <t>Change "... since one STA may masquerade as a different STA" to "... to prevent STA from masquerading as a different STA"</t>
  </si>
  <si>
    <t>Page 51, lines 4-5.  The S-boxes are now in this section.</t>
  </si>
  <si>
    <t>Update the reference, or delete the paragraph.</t>
  </si>
  <si>
    <t>Housley-Russell</t>
  </si>
  <si>
    <t>definition Cipher Suite. “designed to pro provide data privacy”. ‘pro’ is in error</t>
  </si>
  <si>
    <t>Strike erroneous ‘pro’</t>
  </si>
  <si>
    <t>5.4.3.2</t>
  </si>
  <si>
    <t>1st paragraph, 2nd line. "Deauthentication is an SS".  Where SS is not previously defined</t>
  </si>
  <si>
    <t>Define "SS"</t>
  </si>
  <si>
    <t>2nd sentence  :WEP and CCMP are based on the RC4 algorithm" is wrong</t>
  </si>
  <si>
    <t>Replace "CCMP" with "TKIP"</t>
  </si>
  <si>
    <t>dot11WEPKeyMappingsKeyBroadcast is not in the MIB</t>
  </si>
  <si>
    <t>replace "dot11WEPKeyMappingsKeyBroadcast" with "dot11WEPKeyMappingKeyBroadcast", delete one "s"</t>
  </si>
  <si>
    <t>the last line "using CCMP of TKIP" is wrong, I assume it to be "using CCMP or TKIP"</t>
  </si>
  <si>
    <t>Replace "of" to "or"</t>
  </si>
  <si>
    <t>The 2nd paragraph, line 29 said: "Each Authenticator generates its own Group keys, and …." use "keys". But in 8.4.1, page 64, line 43, it said "In an IBSS each STA defines its our group key to ….", here it uses "key" instead of "keys". So, how many group keys we need to provide in IBSS?</t>
  </si>
  <si>
    <t>Define IBSS group key more specifically (mapping key and default key)</t>
  </si>
  <si>
    <t>On page 77, line 21, "TKIP uses X=512, while CCMP and WEP use X=40 or X=104." is not correct. I think CCMP should use X=384.</t>
  </si>
  <si>
    <t>replace "X=40 or X=104" to "X=384"</t>
  </si>
  <si>
    <t>On page 79, line 7, "Temporal Key 1 (TK1) shall be bits 0-127 of the GTK:", and the line 11 "Temporal key (TK) shall be bits 0-255 of the GTK:", both use MLME-SETKEYS.request to set the key in IEEE 802.11 MAC. But 0-255 bits key value is overlapping to 0-127 bits key value. 0-127 bits is set twice. Is it correct?</t>
  </si>
  <si>
    <t>replace line 11 "0-255 bits" to "128-255 bits" and modify the related sentence.</t>
  </si>
  <si>
    <t>On page 81, line 10, the key information subfield "EAPOL Key ID (bits 4 and 5)" uses different name with the figure 39 "Key Index".</t>
  </si>
  <si>
    <t>Change "…message 1to.." to "…message 1 to…".</t>
  </si>
  <si>
    <t>8.5.3.3</t>
  </si>
  <si>
    <t>The rule is that the AP advertizes the max version it supports, the sta requests the max version it supports &lt;= AP advertized version. If the AP doesn't support the STAs version it rejects the assoication request</t>
  </si>
  <si>
    <t>Helps calrify the text</t>
  </si>
  <si>
    <t>802.11 decided to use word</t>
  </si>
  <si>
    <t>The group decided to support this</t>
  </si>
  <si>
    <t>Not needed as doc refers to tabel 18 which correctly references the right section</t>
  </si>
  <si>
    <t>Page 54, line 20: sentence was added: "The MIC calculation includes the priority field from the MA-UNITDATA Request." Why was this added when the sentence before indicates it's for future use (802.11 traffic classes). In fact, a priority can be given already in the MA-UNITDATA.Request. Is the assumption then correct that MIC calculation must incorporate  Contention/ContentionFree. In that case, it is a problem that no values are specified for Contention/ContentionFree in section 6.2.1.1.2.</t>
  </si>
  <si>
    <t xml:space="preserve">Clarify whether the priority is for future use or that it must be taken from the current MA-UNITDATA.Request. </t>
  </si>
  <si>
    <t>Page 54, lines 21-22: mention of the MSDU maximum size decreasing because of 8 bytes MIC appended. Please refer to my other comment on section 8.3.2.2 saying that the maximum MSDU size does not change.</t>
  </si>
  <si>
    <t>Align sections so information is not ambiguous.</t>
  </si>
  <si>
    <t>Page 56, lines 34-35: Though I'm afraid this is not on changed text, like to point out an editorial comment that IV and IV window should be TSC and TSC window.</t>
  </si>
  <si>
    <t>Change IV to TSC.</t>
  </si>
  <si>
    <t>Change "WEP-40" back to "WEP" in the first sentence.  After the 2nd sentence, add "WEP was originally defined using only a 40 bit key. This edition of the standard will refer to WEP with a 40 bit key as WEP-40."</t>
  </si>
  <si>
    <t>First sentence of 2nd paragraph is out of place in this clause (compare to last sentence of 2nd paragraph in 8.2.3.1.2).</t>
  </si>
  <si>
    <t>Move to 8.2.3.1.3</t>
  </si>
  <si>
    <t>Reference to WRAP should have been removed.</t>
  </si>
  <si>
    <t>Delete "WRAP or"</t>
  </si>
  <si>
    <t>In item 3, "TKIP encodes the packet sequence counter as a WEP IV" is inconsistent with later descriptions.</t>
  </si>
  <si>
    <t>Add "and Extended IV" after "WEP IV"</t>
  </si>
  <si>
    <t>In figure 19, block labeled "MIC" is inconsistent with labelling in clause 8.3.2.1.2, figure 20.</t>
  </si>
  <si>
    <t>Change "MIC" to "Michael"</t>
  </si>
  <si>
    <t>The Informative note about maximum size of MSDU conflicts with text in 8.3.2.4.1.1</t>
  </si>
  <si>
    <t>In 8.3.2.4.1.1, delete the phrase "reducing the maximum allowed MSDU payload size by the size of the MIC field,"</t>
  </si>
  <si>
    <t>"the second least significant octet at RC4Key[0]" sould be "as" not "at"</t>
  </si>
  <si>
    <t>change "at" to "as"</t>
  </si>
  <si>
    <t>"The IEEE 802.11 then applies" is unclear about what part of the system is performing the action.</t>
  </si>
  <si>
    <t>Change to "The MAC then applies" (which is then consistent with the end of 8.3.2.1, item 1).</t>
  </si>
  <si>
    <t>"IEEE 802.11 verifies the MIC" is unclear about what part of the system is performing the action. Should frames be sent to the WG for MIC verification? :-)</t>
  </si>
  <si>
    <t>Change to "the MAC verifies the MIC" (which is then consistent with the end of 8.3.2.1, item 1).</t>
  </si>
  <si>
    <t>Reserved octets missing from list of fields over which Michael is calculated, and definition of "n" (the number of octets over which Michael is calculated).</t>
  </si>
  <si>
    <t>Change "MSDU priority, Source address and destination address" to "MSDU priority, 3 reserved octets, source address and destination address".  Also change "destination address, priority, and data field" to "destination address, priority, 3 reserved octets</t>
  </si>
  <si>
    <t>In the definitions of failure events, the receipt of a disassociation message with reason code Michael failure should not be included in failure events detected by the supplicant, as the disassociation message is unprotected and hence trivial to forge.  A</t>
  </si>
  <si>
    <t>Remove the second bullet from the list of failure events detected by the supplicant.</t>
  </si>
  <si>
    <t>When in countermeasures, all class 3 data frames protected with TKIP or any weaker security (WEP or none) must be prohibited to prevent downgrade attacks.</t>
  </si>
  <si>
    <t>Change "will not receive or transmit any TKIP encrypted class 3 data frames" to "shall not receive or transmit any TKIP or WEP encrypted class 3 data frames, and shall not receive or transmit any unencrypted class 3 data frames other than 802.1X messages"</t>
  </si>
  <si>
    <t>In authenticator countermeasures, the last sentence of item 2 should stand alone to be clear that the discard is not conditional on the first Michael failure.</t>
  </si>
  <si>
    <t>Delete "If the failure was in a …".  Add new item "3. If the failure was due to detection of a Michael failure on a received frame, discard the offending frame."</t>
  </si>
  <si>
    <t>In supplicant countermeasures, the last sentence of item 3 should stand alone to be clear that the discard is not conditional on the first Michael failure.</t>
  </si>
  <si>
    <t>Move "Discard the offending frame to a new item 4.</t>
  </si>
  <si>
    <t>In figure 28, the unconnected block conflicts with the text of the paragraph immediately preceeding.</t>
  </si>
  <si>
    <t>Update figure to match text - STA can roam back to same AP.</t>
  </si>
  <si>
    <t>PHASE1-KEY-MIXING() has incorrect arguments.  TSC0..TSC1 should be TSC0..TSC5</t>
  </si>
  <si>
    <t>Change TSC1 to TSC5</t>
  </si>
  <si>
    <t>PHASE2-KEY-MIXING() has incorrect arguments. TSC should be TSC0..TSC1 to match changes made in the body of the function.</t>
  </si>
  <si>
    <t>Change TSC to TSC0..TSC1</t>
  </si>
  <si>
    <t xml:space="preserve">Rule 7 should only appliy to devices that support multiple classes.  Implementation of QoS is optional, so security features related to QoS should only be mandated for devices that implement QoS.  Rule 2 and rule 7 don't agree - single pool for transmit, </t>
  </si>
  <si>
    <t>pre-authentication has not been sufficiently defined in the Tgi draft .  This informational note implies that pre-authentication can only be achieved by the STA communicating to the new AP via the old AP.  However, this has not been described in either the 802.1X or in this draft.</t>
  </si>
  <si>
    <t>Remove this informational note.</t>
  </si>
  <si>
    <t>Add a sentence at the end of the paragraph "The protocols do not guarantee replay protection for broadcast/multicast traffic."</t>
  </si>
  <si>
    <t>We need an architecture diagram somewhere (perhaps 5.9) that shows the relative positioning of the data transforms done in TGi and TGe.   For example, is reply detection done after group ack re-ordering?  The answer should be yes,  that way,  you don't need to keep a big receive window.</t>
  </si>
  <si>
    <t>Add an architecture diagram (such as appeared in previous drafts, and perhaps even work with the editor of TGe to validate the architecture) that provides this information.</t>
  </si>
  <si>
    <t>In the third paragraph, change the last sentence to read: "If a WEP key is not installed, and if IEEE 802.1X authentication and key management is not enabled, the AP shall reject the association request; if a WEP key is configured or if the AP is configured to provide IEEE 802.1X authenticated key management, the AP may accept the request."</t>
  </si>
  <si>
    <t>8.4.4</t>
  </si>
  <si>
    <t>Add "clause" before "8.5.2".</t>
  </si>
  <si>
    <t>8.4.6</t>
  </si>
  <si>
    <t>Change "…caching (Section 8.4.6.2) during…" to  "…caching (clause 8.4.6.2) during…"</t>
  </si>
  <si>
    <t>Change "A STA (including an AP) shall pass IEEE 802.1X data frames." to "A STA (including an AP) shall pass IEEE 802.1X data frames only through it's IEEE 802.1X uncontrolled port to the IEEE 802.1X Authenticator, or additionally through the DS if Pre-Authentication is in use (see Clause 8.4.6.1)."</t>
  </si>
  <si>
    <t>Add "clause" before "7.1.1." and before "8.5.1.1".</t>
  </si>
  <si>
    <t>Capitalization. There is one instance of improper capitalization in this section, all the others are correct.</t>
  </si>
  <si>
    <t xml:space="preserve">In the Informative note, change "Radius" to "RADIUS".  </t>
  </si>
  <si>
    <t>The Informative Note starting with "Snonce is a nonce…" duplicates normative text in the first bulleted list item, of the list following the Figure.  Delete the Informative Note.</t>
  </si>
  <si>
    <t>Incorrect number of key bits specified.  The current text in the paragraph starting with "TKIP uses X=512…", says that CCMP and WEP use X=40 or X=104.  I think this is an editing mistake, and that a separate value of X was intended to be specified for CCMP.</t>
  </si>
  <si>
    <t>Change the offending sentence to read "TKIP uses X=512, while CCMP uses X=&lt;nnn&gt;, and WEP uses X=40 or X=104."  The correct value of &lt;nnn&gt; for CCMP is 128?  Or 384?</t>
  </si>
  <si>
    <t>It is clear from the context what is meant by roaming</t>
  </si>
  <si>
    <t>Remove reference to WRAP.</t>
  </si>
  <si>
    <t>p.22, line 17. Informative notes do not contain normative language</t>
  </si>
  <si>
    <t>Remove the "shall" from the informative note, or else make the information in the informative note normative</t>
  </si>
  <si>
    <t>p.23, lines 4-6. More mechanism to support group key as a pairwise key</t>
  </si>
  <si>
    <t>Remove it</t>
  </si>
  <si>
    <t>Figure 10 does not appear as drawn</t>
  </si>
  <si>
    <t>Fix this</t>
  </si>
  <si>
    <t>8.1.1</t>
  </si>
  <si>
    <t>p.24, lines 26-33. The bulleting of the lists on these lines does not conform with the remainder of the document.</t>
  </si>
  <si>
    <t>WPA devices that do not implement CCMP are pre-RSN, yet include the RSN IE in their Beacons and probe responses. Right now we have not defined a category for them.</t>
  </si>
  <si>
    <t>Change the definition of pre-RSN to include non-CCMP-capable WPA devices as well.</t>
  </si>
  <si>
    <t>p.25, line 6: "in one of two ways"</t>
  </si>
  <si>
    <t>Change "two" to "four"</t>
  </si>
  <si>
    <t>p.27, line 14 mentions the 1999 issue of the standard. This is likely to confuse readers who do not own a copy of the original.</t>
  </si>
  <si>
    <t>delete the phrase "in the 1999 issue of this standard"</t>
  </si>
  <si>
    <t>p.28 line 5: "WEP(-40)" Now that we have explicitly defined WEP-40 and WEP-104 there is no reason for the parentheses</t>
  </si>
  <si>
    <t>Remove the parentheses from WEP-(40)</t>
  </si>
  <si>
    <t>p.29, line 1: "WEP(-40)"</t>
  </si>
  <si>
    <t>8.2.2.4.5</t>
  </si>
  <si>
    <t>p.29, lines 23-31:</t>
  </si>
  <si>
    <t>Reapply the "normal" style to this paragraph.</t>
  </si>
  <si>
    <t>p.30, line 1: The boxes do not appear in Figure 12</t>
  </si>
  <si>
    <t>8.2.2.4.6</t>
  </si>
  <si>
    <t>This section properly belongs in Clause 8.7</t>
  </si>
  <si>
    <t>Integrate the two sections</t>
  </si>
  <si>
    <t>p.31, line 41: "1999"</t>
  </si>
  <si>
    <t>Replace "The 1999 issue of the standard" with "This standard"</t>
  </si>
  <si>
    <t>IBSS is still not solidified in this draft.  Clause 5 eludes to using 2 4-way handshakes while Clause 8 only defines the procedures for a single 4-way handshake.  It is also unclear how STAs negotiate authentication capabilities since both PSK and 802.1X authentication may be used.</t>
  </si>
  <si>
    <t>Simplify support for IBSS by only allowing PSK.</t>
  </si>
  <si>
    <t xml:space="preserve">Support for fast roaming has not been addressed in TGi.  Even if pre-authentication is fully defined, that only solves the backend PMK establishment.  TGi must ensure that voice applications can meet their performance requirements.  Current measurements of security association establishments indicate that the 4-way handshake (coupled with the gtk and open auth and association messages) are too heavyweight.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</si>
</sst>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sz val="12"/>
      <name val="Times New Roman"/>
      <family val="1"/>
    </font>
    <font>
      <sz val="9"/>
      <name val="Times New Roman"/>
      <family val="1"/>
    </font>
    <font>
      <sz val="10"/>
      <color indexed="63"/>
      <name val="Tahoma"/>
      <family val="0"/>
    </font>
    <font>
      <sz val="10"/>
      <color indexed="63"/>
      <name val="Times New Roman"/>
      <family val="1"/>
    </font>
    <font>
      <i/>
      <sz val="9"/>
      <name val="Times New Roman"/>
      <family val="1"/>
    </font>
    <font>
      <sz val="9"/>
      <name val="Symbol"/>
      <family val="1"/>
    </font>
    <font>
      <vertAlign val="subscript"/>
      <sz val="9"/>
      <name val="Times New Roman"/>
      <family val="1"/>
    </font>
    <font>
      <sz val="8"/>
      <name val="Arial"/>
      <family val="0"/>
    </font>
    <font>
      <sz val="9.75"/>
      <name val="Arial"/>
      <family val="0"/>
    </font>
    <font>
      <sz val="8"/>
      <name val="Tahoma"/>
      <family val="2"/>
    </font>
    <font>
      <sz val="14"/>
      <name val="Arial"/>
      <family val="2"/>
    </font>
    <font>
      <b/>
      <sz val="10"/>
      <color indexed="10"/>
      <name val="Arial"/>
      <family val="2"/>
    </font>
  </fonts>
  <fills count="2">
    <fill>
      <patternFill/>
    </fill>
    <fill>
      <patternFill patternType="gray125"/>
    </fill>
  </fills>
  <borders count="19">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thin"/>
      <right style="thin"/>
      <top style="thin"/>
      <bottom style="thin"/>
    </border>
    <border>
      <left>
        <color indexed="63"/>
      </left>
      <right style="thin">
        <color indexed="8"/>
      </right>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0" fontId="1" fillId="0" borderId="3" xfId="0" applyFont="1" applyFill="1" applyBorder="1" applyAlignment="1" applyProtection="1">
      <alignment horizontal="center" wrapText="1"/>
      <protection/>
    </xf>
    <xf numFmtId="0" fontId="2" fillId="0" borderId="1" xfId="0" applyFont="1" applyFill="1" applyBorder="1" applyAlignment="1" applyProtection="1" quotePrefix="1">
      <alignment horizontal="justify" vertical="top" wrapText="1"/>
      <protection locked="0"/>
    </xf>
    <xf numFmtId="0" fontId="1" fillId="0" borderId="4" xfId="0" applyFont="1" applyFill="1" applyBorder="1" applyAlignment="1" applyProtection="1">
      <alignment horizontal="center" wrapText="1"/>
      <protection/>
    </xf>
    <xf numFmtId="0" fontId="2" fillId="0" borderId="1" xfId="0" applyNumberFormat="1" applyFont="1" applyFill="1" applyBorder="1" applyAlignment="1" applyProtection="1">
      <alignment horizontal="justify" vertical="top" wrapText="1"/>
      <protection locked="0"/>
    </xf>
    <xf numFmtId="165" fontId="6" fillId="0" borderId="5" xfId="0" applyNumberFormat="1" applyFont="1" applyBorder="1" applyAlignment="1" applyProtection="1">
      <alignment vertical="top" wrapText="1"/>
      <protection locked="0"/>
    </xf>
    <xf numFmtId="0" fontId="2" fillId="0" borderId="6" xfId="0" applyFont="1" applyFill="1" applyBorder="1" applyAlignment="1" applyProtection="1">
      <alignment horizontal="center" vertical="top" wrapText="1"/>
      <protection locked="0"/>
    </xf>
    <xf numFmtId="0" fontId="2" fillId="0" borderId="6" xfId="0" applyFont="1" applyFill="1" applyBorder="1" applyAlignment="1" applyProtection="1">
      <alignment horizontal="justify" vertical="top" wrapText="1"/>
      <protection locked="0"/>
    </xf>
    <xf numFmtId="0" fontId="7" fillId="0" borderId="2"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0" fontId="2" fillId="0" borderId="2" xfId="0" applyNumberFormat="1" applyFont="1" applyFill="1" applyBorder="1" applyAlignment="1" applyProtection="1">
      <alignment horizontal="justify"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0" fontId="0" fillId="0" borderId="0" xfId="0" applyAlignment="1">
      <alignment vertical="top" wrapText="1"/>
    </xf>
    <xf numFmtId="0" fontId="2" fillId="0" borderId="0" xfId="0" applyFont="1" applyFill="1" applyBorder="1" applyAlignment="1" applyProtection="1">
      <alignment horizontal="center" vertical="top" wrapText="1"/>
      <protection locked="0"/>
    </xf>
    <xf numFmtId="0" fontId="0" fillId="0" borderId="0" xfId="0" applyAlignment="1">
      <alignment wrapText="1"/>
    </xf>
    <xf numFmtId="49" fontId="2" fillId="0" borderId="2"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pplyProtection="1">
      <alignment horizontal="left" vertical="top" wrapText="1"/>
      <protection locked="0"/>
    </xf>
    <xf numFmtId="165" fontId="0" fillId="0" borderId="7" xfId="0" applyNumberFormat="1" applyBorder="1" applyAlignment="1" applyProtection="1">
      <alignment horizontal="center" vertical="top"/>
      <protection locked="0"/>
    </xf>
    <xf numFmtId="49" fontId="2" fillId="0" borderId="6"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pplyProtection="1" quotePrefix="1">
      <alignment horizontal="left" vertical="top" wrapText="1"/>
      <protection locked="0"/>
    </xf>
    <xf numFmtId="0" fontId="0" fillId="0" borderId="0" xfId="0" applyAlignment="1" quotePrefix="1">
      <alignment/>
    </xf>
    <xf numFmtId="49" fontId="2" fillId="0" borderId="2" xfId="0" applyNumberFormat="1" applyFont="1" applyFill="1" applyBorder="1" applyAlignment="1" applyProtection="1" quotePrefix="1">
      <alignment horizontal="left" vertical="top" wrapText="1"/>
      <protection locked="0"/>
    </xf>
    <xf numFmtId="0" fontId="0" fillId="0" borderId="0" xfId="0" applyAlignment="1" quotePrefix="1">
      <alignment wrapText="1"/>
    </xf>
    <xf numFmtId="165" fontId="0" fillId="0" borderId="0" xfId="0" applyNumberFormat="1" applyBorder="1" applyAlignment="1" applyProtection="1">
      <alignment horizontal="center" vertical="top" wrapText="1"/>
      <protection locked="0"/>
    </xf>
    <xf numFmtId="0" fontId="0" fillId="0" borderId="6" xfId="0" applyBorder="1" applyAlignment="1">
      <alignment/>
    </xf>
    <xf numFmtId="49" fontId="2" fillId="0" borderId="0" xfId="0" applyNumberFormat="1" applyFont="1" applyFill="1" applyAlignment="1" applyProtection="1">
      <alignment horizontal="left" vertical="top" wrapText="1"/>
      <protection locked="0"/>
    </xf>
    <xf numFmtId="0" fontId="0" fillId="0" borderId="1" xfId="0" applyBorder="1" applyAlignment="1">
      <alignment/>
    </xf>
    <xf numFmtId="0" fontId="0" fillId="0" borderId="1" xfId="0" applyBorder="1" applyAlignment="1" quotePrefix="1">
      <alignment/>
    </xf>
    <xf numFmtId="0" fontId="0" fillId="0" borderId="7" xfId="0" applyBorder="1" applyAlignment="1">
      <alignment/>
    </xf>
    <xf numFmtId="49" fontId="2" fillId="0" borderId="7" xfId="0" applyNumberFormat="1" applyFont="1" applyFill="1" applyBorder="1" applyAlignment="1" applyProtection="1">
      <alignment horizontal="left" vertical="top" wrapText="1"/>
      <protection locked="0"/>
    </xf>
    <xf numFmtId="0" fontId="0" fillId="0" borderId="6" xfId="0" applyBorder="1" applyAlignment="1" quotePrefix="1">
      <alignment/>
    </xf>
    <xf numFmtId="0" fontId="0" fillId="0" borderId="7" xfId="0" applyBorder="1" applyAlignment="1" quotePrefix="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12" xfId="0" applyBorder="1" applyAlignment="1">
      <alignment/>
    </xf>
    <xf numFmtId="0" fontId="0" fillId="0" borderId="8"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0" xfId="0" applyNumberFormat="1" applyAlignment="1">
      <alignment/>
    </xf>
    <xf numFmtId="0" fontId="0" fillId="0" borderId="14" xfId="0" applyNumberFormat="1" applyBorder="1" applyAlignment="1">
      <alignment/>
    </xf>
    <xf numFmtId="0" fontId="0" fillId="0" borderId="15" xfId="0"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5" fillId="0" borderId="0" xfId="0" applyFont="1" applyAlignment="1">
      <alignment wrapText="1"/>
    </xf>
    <xf numFmtId="0" fontId="8" fillId="0" borderId="0" xfId="0" applyFont="1" applyAlignment="1">
      <alignment wrapText="1"/>
    </xf>
    <xf numFmtId="0" fontId="15" fillId="0" borderId="0" xfId="0" applyFont="1" applyAlignment="1">
      <alignment/>
    </xf>
    <xf numFmtId="0" fontId="15" fillId="0" borderId="0" xfId="0" applyFont="1" applyAlignment="1">
      <alignment/>
    </xf>
    <xf numFmtId="0" fontId="1" fillId="0" borderId="0" xfId="0" applyFont="1" applyFill="1" applyBorder="1" applyAlignment="1" applyProtection="1">
      <alignment horizontal="center" wrapText="1"/>
      <protection/>
    </xf>
    <xf numFmtId="0" fontId="16" fillId="0" borderId="18" xfId="0" applyFont="1" applyBorder="1" applyAlignment="1">
      <alignment textRotation="90"/>
    </xf>
    <xf numFmtId="0" fontId="0" fillId="0" borderId="18" xfId="0" applyBorder="1" applyAlignment="1">
      <alignment/>
    </xf>
    <xf numFmtId="49" fontId="0" fillId="0" borderId="0" xfId="0" applyNumberFormat="1" applyAlignment="1">
      <alignment wrapText="1"/>
    </xf>
    <xf numFmtId="0" fontId="0" fillId="0" borderId="0" xfId="0" applyAlignment="1">
      <alignment textRotation="255" wrapText="1"/>
    </xf>
    <xf numFmtId="2" fontId="0" fillId="0" borderId="0" xfId="0" applyNumberFormat="1" applyAlignment="1">
      <alignment/>
    </xf>
    <xf numFmtId="0" fontId="0" fillId="0" borderId="0" xfId="0" applyAlignment="1">
      <alignment horizont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[0]Comment by Clause Sheet!PivotTable1</c:name>
  </c:pivotSource>
  <c:chart>
    <c:plotArea>
      <c:layout/>
      <c:barChart>
        <c:barDir val="col"/>
        <c:grouping val="stack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val>
            <c:numLit>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er>
        <c:ser>
          <c:idx val="1"/>
          <c:order val="1"/>
          <c:tx>
            <c:v>E or T</c:v>
          </c:tx>
          <c:invertIfNegative val="0"/>
          <c:extLst>
            <c:ext xmlns:c14="http://schemas.microsoft.com/office/drawing/2007/8/2/chart" uri="{6F2FDCE9-48DA-4B69-8628-5D25D57E5C99}">
              <c14:invertSolidFillFmt>
                <c14:spPr>
                  <a:solidFill>
                    <a:srgbClr val="000000"/>
                  </a:solidFill>
                </c14:spPr>
              </c14:invertSolidFillFmt>
            </c:ext>
          </c:extLst>
          <c:val>
            <c:numLit>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er>
        <c:ser>
          <c:idx val="2"/>
          <c:order val="2"/>
          <c:tx>
            <c:v>E&amp;T</c:v>
          </c:tx>
          <c:invertIfNegative val="0"/>
          <c:extLst>
            <c:ext xmlns:c14="http://schemas.microsoft.com/office/drawing/2007/8/2/chart" uri="{6F2FDCE9-48DA-4B69-8628-5D25D57E5C99}">
              <c14:invertSolidFillFmt>
                <c14:spPr>
                  <a:solidFill>
                    <a:srgbClr val="000000"/>
                  </a:solidFill>
                </c14:spPr>
              </c14:invertSolidFillFmt>
            </c:ext>
          </c:extLst>
          <c:val>
            <c:numLit>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er>
        <c:ser>
          <c:idx val="3"/>
          <c:order val="3"/>
          <c:tx>
            <c:v>T</c:v>
          </c:tx>
          <c:invertIfNegative val="0"/>
          <c:extLst>
            <c:ext xmlns:c14="http://schemas.microsoft.com/office/drawing/2007/8/2/chart" uri="{6F2FDCE9-48DA-4B69-8628-5D25D57E5C99}">
              <c14:invertSolidFillFmt>
                <c14:spPr>
                  <a:solidFill>
                    <a:srgbClr val="000000"/>
                  </a:solidFill>
                </c14:spPr>
              </c14:invertSolidFillFmt>
            </c:ext>
          </c:extLst>
          <c:val>
            <c:numLit>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er>
        <c:ser>
          <c:idx val="4"/>
          <c:order val="4"/>
          <c:tx>
            <c:v>(blank)</c:v>
          </c:tx>
          <c:invertIfNegative val="0"/>
          <c:extLst>
            <c:ext xmlns:c14="http://schemas.microsoft.com/office/drawing/2007/8/2/chart" uri="{6F2FDCE9-48DA-4B69-8628-5D25D57E5C99}">
              <c14:invertSolidFillFmt>
                <c14:spPr>
                  <a:solidFill>
                    <a:srgbClr val="000000"/>
                  </a:solidFill>
                </c14:spPr>
              </c14:invertSolidFillFmt>
            </c:ext>
          </c:extLst>
          <c:val>
            <c:numLit>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er>
        <c:overlap val="100"/>
        <c:axId val="41383618"/>
        <c:axId val="36908243"/>
      </c:barChart>
      <c:catAx>
        <c:axId val="41383618"/>
        <c:scaling>
          <c:orientation val="minMax"/>
        </c:scaling>
        <c:axPos val="b"/>
        <c:delete val="0"/>
        <c:numFmt formatCode="General" sourceLinked="1"/>
        <c:majorTickMark val="out"/>
        <c:minorTickMark val="none"/>
        <c:tickLblPos val="nextTo"/>
        <c:crossAx val="36908243"/>
        <c:crosses val="autoZero"/>
        <c:auto val="1"/>
        <c:lblOffset val="100"/>
        <c:noMultiLvlLbl val="0"/>
      </c:catAx>
      <c:valAx>
        <c:axId val="36908243"/>
        <c:scaling>
          <c:orientation val="minMax"/>
        </c:scaling>
        <c:axPos val="l"/>
        <c:majorGridlines/>
        <c:delete val="0"/>
        <c:numFmt formatCode="General" sourceLinked="1"/>
        <c:majorTickMark val="out"/>
        <c:minorTickMark val="none"/>
        <c:tickLblPos val="nextTo"/>
        <c:crossAx val="413836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810250"/>
    <xdr:graphicFrame>
      <xdr:nvGraphicFramePr>
        <xdr:cNvPr id="1" name="Shape 1025"/>
        <xdr:cNvGraphicFramePr/>
      </xdr:nvGraphicFramePr>
      <xdr:xfrm>
        <a:off x="0" y="0"/>
        <a:ext cx="9563100" cy="581025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F1469" sheet="Comment Form"/>
  </cacheSource>
  <cacheFields count="5">
    <cacheField name="Tag">
      <sharedItems containsBlank="1" containsMixedTypes="0" count="31">
        <s v="0"/>
        <s v=""/>
        <m/>
        <s v="3"/>
        <s v="4"/>
        <s v="5"/>
        <s v="7"/>
        <s v="8-8.2"/>
        <s v="8.3.1"/>
        <s v="8.3.2"/>
        <s v="8.3.3"/>
        <s v="8.4"/>
        <s v="8.5.1"/>
        <s v="8.5.2"/>
        <s v="8.5.3"/>
        <s v="8.5.4"/>
        <s v="8.5.5"/>
        <s v="8.6"/>
        <s v="2"/>
        <s v="8.5.6"/>
        <s v="8.7"/>
        <s v="D"/>
        <s v="8.5.7"/>
        <s v="F"/>
        <s v="T"/>
        <s v="11"/>
        <s v="10"/>
        <s v="A"/>
        <s v="9"/>
        <s v="I"/>
        <s v="C"/>
      </sharedItems>
    </cacheField>
    <cacheField name="Main&#10;Clause">
      <sharedItems containsMixedTypes="0" count="17">
        <s v="0"/>
        <s v=""/>
        <s v="3"/>
        <s v="4"/>
        <s v="5"/>
        <s v="7"/>
        <s v="8"/>
        <s v="2"/>
        <s v="D"/>
        <s v="F"/>
        <s v="T"/>
        <s v="11"/>
        <s v="10"/>
        <s v="A"/>
        <s v="9"/>
        <s v="I"/>
        <s v="C"/>
      </sharedItems>
    </cacheField>
    <cacheField name="Clause">
      <sharedItems containsMixedTypes="0"/>
    </cacheField>
    <cacheField name="page/line/figure/table">
      <sharedItems containsMixedTypes="0"/>
    </cacheField>
    <cacheField name="Comment Type (E or T)">
      <sharedItems containsBlank="1" containsMixedTypes="0" count="5">
        <s v="E&amp;T"/>
        <m/>
        <s v="E"/>
        <s v="T"/>
        <s v="E or 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C4:I37" firstHeaderRow="1" firstDataRow="2" firstDataCol="1"/>
  <pivotFields count="5">
    <pivotField axis="axisRow" compact="0" outline="0" subtotalTop="0" showAll="0">
      <items count="32">
        <item x="1"/>
        <item x="0"/>
        <item x="26"/>
        <item x="25"/>
        <item x="18"/>
        <item x="3"/>
        <item x="4"/>
        <item x="5"/>
        <item x="6"/>
        <item x="8"/>
        <item x="9"/>
        <item x="10"/>
        <item x="11"/>
        <item x="12"/>
        <item x="13"/>
        <item x="14"/>
        <item x="15"/>
        <item x="16"/>
        <item x="19"/>
        <item x="22"/>
        <item x="17"/>
        <item x="20"/>
        <item x="7"/>
        <item x="28"/>
        <item x="27"/>
        <item x="30"/>
        <item x="21"/>
        <item x="23"/>
        <item x="29"/>
        <item x="24"/>
        <item x="2"/>
        <item t="default"/>
      </items>
    </pivotField>
    <pivotField compact="0" outline="0" subtotalTop="0" showAll="0"/>
    <pivotField compact="0" outline="0" subtotalTop="0" showAll="0"/>
    <pivotField compact="0" outline="0" subtotalTop="0" showAll="0"/>
    <pivotField axis="axisCol" dataField="1" compact="0" outline="0" subtotalTop="0" showAll="0">
      <items count="6">
        <item x="2"/>
        <item x="4"/>
        <item x="0"/>
        <item x="3"/>
        <item x="1"/>
        <item t="default"/>
      </items>
    </pivotField>
  </pivotFields>
  <rowFields count="1">
    <field x="0"/>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Fields count="1">
    <field x="4"/>
  </colFields>
  <colItems count="6">
    <i>
      <x/>
    </i>
    <i>
      <x v="1"/>
    </i>
    <i>
      <x v="2"/>
    </i>
    <i>
      <x v="3"/>
    </i>
    <i>
      <x v="4"/>
    </i>
    <i t="grand">
      <x/>
    </i>
  </colItems>
  <dataFields count="1">
    <dataField name="Count of Comment Type (E or T)" fld="4"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List1" displayName="List1" ref="K2:K1469" totalsRowShown="0">
  <autoFilter ref="K2:K1469"/>
  <tableColumns count="1">
    <tableColumn id="1" name="Stat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1470"/>
  <sheetViews>
    <sheetView tabSelected="1" workbookViewId="0" topLeftCell="A1">
      <pane ySplit="2" topLeftCell="BM3" activePane="bottomLeft" state="frozen"/>
      <selection pane="topLeft" activeCell="A1" sqref="A1"/>
      <selection pane="bottomLeft" activeCell="A3" sqref="A3"/>
    </sheetView>
  </sheetViews>
  <sheetFormatPr defaultColWidth="9.140625" defaultRowHeight="12.75" outlineLevelCol="1"/>
  <cols>
    <col min="1" max="1" width="5.8515625" style="0" customWidth="1"/>
    <col min="2" max="2" width="5.8515625" style="0" customWidth="1" outlineLevel="1"/>
    <col min="3" max="3" width="6.421875" style="0" customWidth="1" outlineLevel="1"/>
    <col min="4" max="4" width="14.421875" style="0" customWidth="1"/>
    <col min="5" max="5" width="13.00390625" style="21" customWidth="1"/>
    <col min="6" max="6" width="13.8515625" style="0" hidden="1" customWidth="1" outlineLevel="1"/>
    <col min="7" max="7" width="8.28125" style="0" hidden="1" customWidth="1" outlineLevel="1"/>
    <col min="8" max="8" width="23.28125" style="21" customWidth="1" collapsed="1"/>
    <col min="9" max="9" width="43.421875" style="21" customWidth="1"/>
    <col min="10" max="10" width="22.8515625" style="0" customWidth="1" outlineLevel="1"/>
    <col min="11" max="11" width="10.57421875" style="0" customWidth="1"/>
    <col min="12" max="12" width="4.8515625" style="62" customWidth="1"/>
    <col min="13" max="13" width="16.57421875" style="21" hidden="1" customWidth="1" outlineLevel="1"/>
    <col min="14" max="14" width="4.8515625" style="62" customWidth="1" collapsed="1"/>
    <col min="15" max="15" width="16.57421875" style="64" hidden="1" customWidth="1" outlineLevel="1"/>
    <col min="16" max="16" width="4.8515625" style="62" customWidth="1" collapsed="1"/>
    <col min="17" max="17" width="16.57421875" style="0" hidden="1" customWidth="1" outlineLevel="1"/>
    <col min="18" max="18" width="4.8515625" style="62" customWidth="1" collapsed="1"/>
    <col min="19" max="19" width="16.57421875" style="0" hidden="1" customWidth="1" outlineLevel="1"/>
    <col min="20" max="20" width="4.8515625" style="62" customWidth="1" collapsed="1"/>
    <col min="21" max="21" width="16.57421875" style="0" hidden="1" customWidth="1" outlineLevel="1"/>
    <col min="22" max="22" width="4.8515625" style="62" customWidth="1" collapsed="1"/>
    <col min="23" max="23" width="16.57421875" style="0" customWidth="1" outlineLevel="1"/>
    <col min="24" max="24" width="5.00390625" style="0" customWidth="1"/>
    <col min="25" max="25" width="17.28125" style="0" hidden="1" customWidth="1" outlineLevel="1"/>
    <col min="26" max="26" width="8.8515625" style="0" customWidth="1" collapsed="1"/>
    <col min="27" max="16384" width="8.8515625" style="0" customWidth="1"/>
  </cols>
  <sheetData>
    <row r="1" spans="12:25" ht="49.5" customHeight="1" thickBot="1">
      <c r="L1" s="66" t="s">
        <v>808</v>
      </c>
      <c r="M1" s="66"/>
      <c r="N1" s="66" t="s">
        <v>814</v>
      </c>
      <c r="O1" s="66"/>
      <c r="P1" s="66" t="s">
        <v>815</v>
      </c>
      <c r="Q1" s="67"/>
      <c r="R1" s="66" t="s">
        <v>469</v>
      </c>
      <c r="S1" s="67"/>
      <c r="T1" s="66" t="s">
        <v>816</v>
      </c>
      <c r="U1" s="67"/>
      <c r="V1" s="66" t="s">
        <v>817</v>
      </c>
      <c r="W1" s="67"/>
      <c r="X1" s="66" t="s">
        <v>269</v>
      </c>
      <c r="Y1" s="67"/>
    </row>
    <row r="2" spans="1:29" ht="95.25" customHeight="1" thickBot="1">
      <c r="A2" t="s">
        <v>1868</v>
      </c>
      <c r="B2" t="s">
        <v>499</v>
      </c>
      <c r="C2" s="21" t="s">
        <v>1925</v>
      </c>
      <c r="D2" t="s">
        <v>1870</v>
      </c>
      <c r="E2" s="21" t="s">
        <v>605</v>
      </c>
      <c r="F2" s="5" t="s">
        <v>1019</v>
      </c>
      <c r="G2" s="5" t="s">
        <v>1020</v>
      </c>
      <c r="H2" s="5" t="s">
        <v>1021</v>
      </c>
      <c r="I2" s="5" t="s">
        <v>1022</v>
      </c>
      <c r="J2" s="7" t="s">
        <v>1867</v>
      </c>
      <c r="K2" s="7" t="s">
        <v>3116</v>
      </c>
      <c r="L2" s="61" t="s">
        <v>807</v>
      </c>
      <c r="M2" s="60" t="s">
        <v>806</v>
      </c>
      <c r="N2" s="61" t="s">
        <v>807</v>
      </c>
      <c r="O2" s="60" t="s">
        <v>806</v>
      </c>
      <c r="P2" s="61" t="s">
        <v>807</v>
      </c>
      <c r="Q2" s="60" t="s">
        <v>806</v>
      </c>
      <c r="R2" s="61" t="s">
        <v>807</v>
      </c>
      <c r="S2" s="60" t="s">
        <v>806</v>
      </c>
      <c r="T2" s="61" t="s">
        <v>807</v>
      </c>
      <c r="U2" s="60" t="s">
        <v>806</v>
      </c>
      <c r="V2" s="61" t="s">
        <v>807</v>
      </c>
      <c r="W2" s="60" t="s">
        <v>806</v>
      </c>
      <c r="X2" s="61" t="s">
        <v>807</v>
      </c>
      <c r="Y2" s="60" t="s">
        <v>806</v>
      </c>
      <c r="AA2" t="s">
        <v>2847</v>
      </c>
      <c r="AB2" t="s">
        <v>2656</v>
      </c>
      <c r="AC2" t="s">
        <v>2129</v>
      </c>
    </row>
    <row r="3" spans="1:29" ht="63.75">
      <c r="A3">
        <v>1</v>
      </c>
      <c r="B3" s="27" t="s">
        <v>328</v>
      </c>
      <c r="C3" t="str">
        <f aca="true" t="shared" si="0" ref="C3:C66">+LEFT(D3,IF(ISERR(FIND(".",D3)),1,IF(FIND(".",D3)=3,2,1)))</f>
        <v>0</v>
      </c>
      <c r="D3" s="27" t="s">
        <v>328</v>
      </c>
      <c r="E3" s="29"/>
      <c r="F3" s="1" t="s">
        <v>1023</v>
      </c>
      <c r="G3" s="1" t="s">
        <v>1024</v>
      </c>
      <c r="H3" s="2" t="s">
        <v>2331</v>
      </c>
      <c r="I3" s="2" t="s">
        <v>2332</v>
      </c>
      <c r="J3" s="7" t="s">
        <v>1324</v>
      </c>
      <c r="K3" t="str">
        <f>CONCATENATE(IF((AA3&lt;&gt;""),"P",""),IF((AB3&lt;&gt;""),"R",""),IF((AC3&lt;&gt;""),"A",""))</f>
        <v>R</v>
      </c>
      <c r="M3"/>
      <c r="O3"/>
      <c r="R3" s="62" t="s">
        <v>2656</v>
      </c>
      <c r="W3" s="63"/>
      <c r="AA3">
        <f>CONCATENATE(IF((M3&lt;&gt;"")*AND(L3=""),B3,""),IF((O3&lt;&gt;"")*AND(N3=""),B3,""),IF((Q3&lt;&gt;"")*AND(P3=""),B3,""),IF((S3&lt;&gt;"")*AND(R3=""),B3,""),IF((U3&lt;&gt;"")*AND(T3=""),B3,""),IF((W3&lt;&gt;"")*AND(V3=""),B3,""),IF((Y3&lt;&gt;"")*AND(X3=""),B3,""))</f>
      </c>
      <c r="AB3" t="str">
        <f>CONCATENATE(IF(L3="R",B3,""),IF((N3="R")*AND(L3=""),B3,""),IF((P3="R")*AND(L3="")*AND(N3=""),B3,""),IF((R3="R")*AND(L3="")*AND(N3="")*AND(P3=""),B3,""),IF((T3="R")*AND(L3="")*AND(N3="")*AND(P3="")*AND(R3=""),B3,""),IF((V3="R")*AND(L3="")*AND(N3="")*AND(P3="")*AND(R3="")*AND(T3=""),B3,""),IF((X3="R")*AND(L3="")*AND(N3="")*AND(P3="")*AND(R3="")*AND(T3="")*AND(V3=""),B3,""))</f>
        <v>0</v>
      </c>
      <c r="AC3">
        <f>CONCATENATE(IF(L3="A",B3,""),IF((N3="A")*AND(L3=""),B3,""),IF((P3="A")*AND(L3="")*AND(N3=""),B3,""),IF((R3="A")*AND(L3="")*AND(N3="")*AND(P3=""),B3,""),IF((T3="A")*AND(L3="")*AND(N3="")*AND(P3="")*AND(R3=""),B3,""),IF((V3="A")*AND(L3="")*AND(N3="")*AND(P3="")*AND(R3="")*AND(T3=""),B3,""),IF((X3="A")*AND(L3="")*AND(N3="")*AND(P3="")*AND(R3="")*AND(T3="")*AND(V3=""),B3,""))</f>
      </c>
    </row>
    <row r="4" spans="1:29" ht="38.25">
      <c r="A4">
        <v>2</v>
      </c>
      <c r="B4" s="27" t="s">
        <v>328</v>
      </c>
      <c r="C4" t="str">
        <f t="shared" si="0"/>
        <v>0</v>
      </c>
      <c r="D4" s="27" t="s">
        <v>328</v>
      </c>
      <c r="E4" s="29"/>
      <c r="F4" s="1" t="s">
        <v>1023</v>
      </c>
      <c r="G4" s="1" t="s">
        <v>1024</v>
      </c>
      <c r="H4" s="2" t="s">
        <v>2333</v>
      </c>
      <c r="I4" s="2" t="s">
        <v>2334</v>
      </c>
      <c r="J4" s="7" t="s">
        <v>1324</v>
      </c>
      <c r="K4" t="str">
        <f aca="true" t="shared" si="1" ref="K4:K67">CONCATENATE(IF((AA4&lt;&gt;""),"P",""),IF((AB4&lt;&gt;""),"R",""),IF((AC4&lt;&gt;""),"A",""))</f>
        <v>R</v>
      </c>
      <c r="M4"/>
      <c r="O4"/>
      <c r="R4" s="62" t="s">
        <v>2656</v>
      </c>
      <c r="W4" s="63"/>
      <c r="AA4">
        <f aca="true" t="shared" si="2" ref="AA4:AA67">CONCATENATE(IF((M4&lt;&gt;"")*AND(L4=""),B4,""),IF((O4&lt;&gt;"")*AND(N4=""),B4,""),IF((Q4&lt;&gt;"")*AND(P4=""),B4,""),IF((S4&lt;&gt;"")*AND(R4=""),B4,""),IF((U4&lt;&gt;"")*AND(T4=""),B4,""),IF((W4&lt;&gt;"")*AND(V4=""),B4,""),IF((Y4&lt;&gt;"")*AND(X4=""),B4,""))</f>
      </c>
      <c r="AB4" t="str">
        <f aca="true" t="shared" si="3" ref="AB4:AB67">CONCATENATE(IF(L4="R",B4,""),IF((N4="R")*AND(L4=""),B4,""),IF((P4="R")*AND(L4="")*AND(N4=""),B4,""),IF((R4="R")*AND(L4="")*AND(N4="")*AND(P4=""),B4,""),IF((T4="R")*AND(L4="")*AND(N4="")*AND(P4="")*AND(R4=""),B4,""),IF((V4="R")*AND(L4="")*AND(N4="")*AND(P4="")*AND(R4="")*AND(T4=""),B4,""),IF((X4="R")*AND(L4="")*AND(N4="")*AND(P4="")*AND(R4="")*AND(T4="")*AND(V4=""),B4,""))</f>
        <v>0</v>
      </c>
      <c r="AC4">
        <f aca="true" t="shared" si="4" ref="AC4:AC67">CONCATENATE(IF(L4="A",B4,""),IF((N4="A")*AND(L4=""),B4,""),IF((P4="A")*AND(L4="")*AND(N4=""),B4,""),IF((R4="A")*AND(L4="")*AND(N4="")*AND(P4=""),B4,""),IF((T4="A")*AND(L4="")*AND(N4="")*AND(P4="")*AND(R4=""),B4,""),IF((V4="A")*AND(L4="")*AND(N4="")*AND(P4="")*AND(R4="")*AND(T4=""),B4,""),IF((X4="A")*AND(L4="")*AND(N4="")*AND(P4="")*AND(R4="")*AND(T4="")*AND(V4=""),B4,""))</f>
      </c>
    </row>
    <row r="5" spans="1:29" ht="12.75">
      <c r="A5">
        <v>3</v>
      </c>
      <c r="B5">
        <v>0</v>
      </c>
      <c r="C5">
        <f t="shared" si="0"/>
      </c>
      <c r="F5" s="1"/>
      <c r="G5" s="1"/>
      <c r="H5" s="2"/>
      <c r="I5" s="2"/>
      <c r="J5" s="7" t="s">
        <v>1324</v>
      </c>
      <c r="K5" t="str">
        <f t="shared" si="1"/>
        <v>R</v>
      </c>
      <c r="L5" s="62" t="s">
        <v>2656</v>
      </c>
      <c r="M5"/>
      <c r="O5"/>
      <c r="W5" s="63"/>
      <c r="AA5">
        <f t="shared" si="2"/>
      </c>
      <c r="AB5" t="str">
        <f t="shared" si="3"/>
        <v>0</v>
      </c>
      <c r="AC5">
        <f t="shared" si="4"/>
      </c>
    </row>
    <row r="6" spans="1:29" ht="25.5">
      <c r="A6">
        <v>4</v>
      </c>
      <c r="B6" s="27" t="s">
        <v>328</v>
      </c>
      <c r="C6" t="str">
        <f t="shared" si="0"/>
        <v>0</v>
      </c>
      <c r="D6" s="27" t="s">
        <v>328</v>
      </c>
      <c r="E6" s="29"/>
      <c r="F6" s="1" t="s">
        <v>2335</v>
      </c>
      <c r="G6" s="1" t="s">
        <v>2336</v>
      </c>
      <c r="H6" s="2" t="s">
        <v>2337</v>
      </c>
      <c r="I6" s="2" t="s">
        <v>2338</v>
      </c>
      <c r="J6" s="7" t="s">
        <v>1324</v>
      </c>
      <c r="K6" t="str">
        <f t="shared" si="1"/>
        <v>R</v>
      </c>
      <c r="M6"/>
      <c r="O6"/>
      <c r="R6" s="62" t="s">
        <v>2656</v>
      </c>
      <c r="W6" s="63"/>
      <c r="AA6">
        <f t="shared" si="2"/>
      </c>
      <c r="AB6" t="str">
        <f t="shared" si="3"/>
        <v>0</v>
      </c>
      <c r="AC6">
        <f t="shared" si="4"/>
      </c>
    </row>
    <row r="7" spans="1:29" ht="12.75">
      <c r="A7">
        <v>5</v>
      </c>
      <c r="B7">
        <v>0</v>
      </c>
      <c r="C7">
        <f t="shared" si="0"/>
      </c>
      <c r="F7" s="1"/>
      <c r="G7" s="1"/>
      <c r="H7" s="2"/>
      <c r="I7" s="2"/>
      <c r="J7" s="7" t="s">
        <v>1324</v>
      </c>
      <c r="K7" t="str">
        <f t="shared" si="1"/>
        <v>R</v>
      </c>
      <c r="L7" s="62" t="s">
        <v>2656</v>
      </c>
      <c r="M7"/>
      <c r="O7"/>
      <c r="W7" s="63"/>
      <c r="AA7">
        <f t="shared" si="2"/>
      </c>
      <c r="AB7" t="str">
        <f t="shared" si="3"/>
        <v>0</v>
      </c>
      <c r="AC7">
        <f t="shared" si="4"/>
      </c>
    </row>
    <row r="8" spans="1:29" ht="89.25">
      <c r="A8">
        <v>6</v>
      </c>
      <c r="B8" t="str">
        <f aca="true" t="shared" si="5" ref="B8:B20">+LEFT(C8,IF(ISERR(FIND(".",C8)),1,IF(FIND(".",C8)=3,2,1)))</f>
        <v>3</v>
      </c>
      <c r="C8" t="str">
        <f t="shared" si="0"/>
        <v>3</v>
      </c>
      <c r="D8" s="27" t="s">
        <v>319</v>
      </c>
      <c r="E8" s="21" t="s">
        <v>2981</v>
      </c>
      <c r="F8" s="1" t="s">
        <v>2335</v>
      </c>
      <c r="G8" s="1" t="s">
        <v>2336</v>
      </c>
      <c r="H8" s="2" t="s">
        <v>2339</v>
      </c>
      <c r="I8" s="2" t="s">
        <v>2340</v>
      </c>
      <c r="J8" s="7" t="s">
        <v>1324</v>
      </c>
      <c r="K8" t="str">
        <f t="shared" si="1"/>
        <v>P</v>
      </c>
      <c r="M8" s="21" t="s">
        <v>3158</v>
      </c>
      <c r="O8"/>
      <c r="W8" s="63"/>
      <c r="AA8" t="str">
        <f t="shared" si="2"/>
        <v>3</v>
      </c>
      <c r="AB8">
        <f t="shared" si="3"/>
      </c>
      <c r="AC8">
        <f t="shared" si="4"/>
      </c>
    </row>
    <row r="9" spans="1:29" ht="25.5">
      <c r="A9">
        <v>7</v>
      </c>
      <c r="B9" t="str">
        <f t="shared" si="5"/>
        <v>3</v>
      </c>
      <c r="C9" t="str">
        <f t="shared" si="0"/>
        <v>3</v>
      </c>
      <c r="D9" s="27" t="s">
        <v>319</v>
      </c>
      <c r="E9" s="21" t="s">
        <v>2982</v>
      </c>
      <c r="F9" s="1" t="s">
        <v>2335</v>
      </c>
      <c r="G9" s="1" t="s">
        <v>2336</v>
      </c>
      <c r="H9" s="2" t="s">
        <v>2341</v>
      </c>
      <c r="I9" s="2" t="s">
        <v>2342</v>
      </c>
      <c r="J9" s="7" t="s">
        <v>1324</v>
      </c>
      <c r="K9" t="str">
        <f t="shared" si="1"/>
        <v>P</v>
      </c>
      <c r="M9" s="21" t="s">
        <v>3158</v>
      </c>
      <c r="O9"/>
      <c r="W9" s="63"/>
      <c r="AA9" t="str">
        <f t="shared" si="2"/>
        <v>3</v>
      </c>
      <c r="AB9">
        <f t="shared" si="3"/>
      </c>
      <c r="AC9">
        <f t="shared" si="4"/>
      </c>
    </row>
    <row r="10" spans="1:29" ht="25.5">
      <c r="A10">
        <v>8</v>
      </c>
      <c r="B10" t="str">
        <f t="shared" si="5"/>
        <v>4</v>
      </c>
      <c r="C10" t="str">
        <f t="shared" si="0"/>
        <v>4</v>
      </c>
      <c r="D10" s="27" t="s">
        <v>2983</v>
      </c>
      <c r="E10" s="21" t="s">
        <v>2984</v>
      </c>
      <c r="F10" s="1" t="s">
        <v>2335</v>
      </c>
      <c r="G10" s="1" t="s">
        <v>2336</v>
      </c>
      <c r="H10" s="2" t="s">
        <v>2343</v>
      </c>
      <c r="I10" s="2" t="s">
        <v>2344</v>
      </c>
      <c r="J10" s="7" t="s">
        <v>1324</v>
      </c>
      <c r="K10" t="str">
        <f t="shared" si="1"/>
        <v>P</v>
      </c>
      <c r="M10" s="21" t="s">
        <v>3158</v>
      </c>
      <c r="O10"/>
      <c r="W10" s="63"/>
      <c r="AA10" t="str">
        <f t="shared" si="2"/>
        <v>4</v>
      </c>
      <c r="AB10">
        <f t="shared" si="3"/>
      </c>
      <c r="AC10">
        <f t="shared" si="4"/>
      </c>
    </row>
    <row r="11" spans="1:29" ht="25.5">
      <c r="A11">
        <v>9</v>
      </c>
      <c r="B11" t="str">
        <f t="shared" si="5"/>
        <v>5</v>
      </c>
      <c r="C11" t="str">
        <f t="shared" si="0"/>
        <v>5</v>
      </c>
      <c r="D11" t="s">
        <v>339</v>
      </c>
      <c r="E11" s="21" t="s">
        <v>2985</v>
      </c>
      <c r="F11" s="1" t="s">
        <v>2345</v>
      </c>
      <c r="G11" s="1" t="s">
        <v>1024</v>
      </c>
      <c r="H11" s="2" t="s">
        <v>2346</v>
      </c>
      <c r="I11" s="2" t="s">
        <v>2347</v>
      </c>
      <c r="J11" s="7" t="s">
        <v>1324</v>
      </c>
      <c r="K11" t="str">
        <f t="shared" si="1"/>
        <v>A</v>
      </c>
      <c r="M11"/>
      <c r="N11" s="62" t="s">
        <v>2129</v>
      </c>
      <c r="O11" s="21"/>
      <c r="W11" s="63"/>
      <c r="AA11">
        <f t="shared" si="2"/>
      </c>
      <c r="AB11">
        <f t="shared" si="3"/>
      </c>
      <c r="AC11" t="str">
        <f t="shared" si="4"/>
        <v>5</v>
      </c>
    </row>
    <row r="12" spans="1:29" ht="38.25">
      <c r="A12">
        <v>10</v>
      </c>
      <c r="B12" t="str">
        <f t="shared" si="5"/>
        <v>5</v>
      </c>
      <c r="C12" t="str">
        <f t="shared" si="0"/>
        <v>5</v>
      </c>
      <c r="D12" s="27" t="s">
        <v>1960</v>
      </c>
      <c r="E12" s="21" t="s">
        <v>2986</v>
      </c>
      <c r="F12" s="1" t="s">
        <v>2345</v>
      </c>
      <c r="G12" s="1" t="s">
        <v>1024</v>
      </c>
      <c r="H12" s="2" t="s">
        <v>2348</v>
      </c>
      <c r="I12" s="2" t="s">
        <v>1675</v>
      </c>
      <c r="J12" s="7" t="s">
        <v>1324</v>
      </c>
      <c r="K12">
        <f t="shared" si="1"/>
      </c>
      <c r="M12"/>
      <c r="O12" s="21"/>
      <c r="W12" s="63"/>
      <c r="AA12">
        <f t="shared" si="2"/>
      </c>
      <c r="AB12">
        <f t="shared" si="3"/>
      </c>
      <c r="AC12">
        <f t="shared" si="4"/>
      </c>
    </row>
    <row r="13" spans="1:29" ht="25.5">
      <c r="A13">
        <v>11</v>
      </c>
      <c r="B13" t="str">
        <f t="shared" si="5"/>
        <v>5</v>
      </c>
      <c r="C13" t="str">
        <f t="shared" si="0"/>
        <v>5</v>
      </c>
      <c r="D13" s="27" t="s">
        <v>728</v>
      </c>
      <c r="E13" s="21" t="s">
        <v>2987</v>
      </c>
      <c r="F13" s="1" t="s">
        <v>2335</v>
      </c>
      <c r="G13" s="1" t="s">
        <v>2336</v>
      </c>
      <c r="H13" s="2" t="s">
        <v>1676</v>
      </c>
      <c r="I13" s="2" t="s">
        <v>1677</v>
      </c>
      <c r="J13" s="7" t="s">
        <v>1324</v>
      </c>
      <c r="K13" t="str">
        <f t="shared" si="1"/>
        <v>A</v>
      </c>
      <c r="M13"/>
      <c r="N13" s="62" t="s">
        <v>2129</v>
      </c>
      <c r="O13" s="21"/>
      <c r="W13" s="63"/>
      <c r="AA13">
        <f t="shared" si="2"/>
      </c>
      <c r="AB13">
        <f t="shared" si="3"/>
      </c>
      <c r="AC13" t="str">
        <f t="shared" si="4"/>
        <v>5</v>
      </c>
    </row>
    <row r="14" spans="1:29" ht="25.5">
      <c r="A14">
        <v>12</v>
      </c>
      <c r="B14" t="str">
        <f t="shared" si="5"/>
        <v>5</v>
      </c>
      <c r="C14" t="str">
        <f t="shared" si="0"/>
        <v>5</v>
      </c>
      <c r="D14" s="27" t="s">
        <v>728</v>
      </c>
      <c r="E14" s="21" t="s">
        <v>2988</v>
      </c>
      <c r="F14" s="1" t="s">
        <v>2335</v>
      </c>
      <c r="G14" s="1" t="s">
        <v>2336</v>
      </c>
      <c r="H14" s="2" t="s">
        <v>1678</v>
      </c>
      <c r="I14" s="2" t="s">
        <v>1679</v>
      </c>
      <c r="J14" s="7" t="s">
        <v>1324</v>
      </c>
      <c r="K14" t="str">
        <f t="shared" si="1"/>
        <v>R</v>
      </c>
      <c r="M14"/>
      <c r="N14" s="62" t="s">
        <v>2656</v>
      </c>
      <c r="O14" s="21"/>
      <c r="W14" s="63"/>
      <c r="AA14">
        <f t="shared" si="2"/>
      </c>
      <c r="AB14" t="str">
        <f t="shared" si="3"/>
        <v>5</v>
      </c>
      <c r="AC14">
        <f t="shared" si="4"/>
      </c>
    </row>
    <row r="15" spans="1:29" ht="38.25">
      <c r="A15">
        <v>13</v>
      </c>
      <c r="B15" t="str">
        <f t="shared" si="5"/>
        <v>5</v>
      </c>
      <c r="C15" t="str">
        <f t="shared" si="0"/>
        <v>5</v>
      </c>
      <c r="D15" s="27" t="s">
        <v>728</v>
      </c>
      <c r="E15" s="21" t="s">
        <v>2989</v>
      </c>
      <c r="F15" s="1" t="s">
        <v>2335</v>
      </c>
      <c r="G15" s="1" t="s">
        <v>2336</v>
      </c>
      <c r="H15" s="2" t="s">
        <v>1680</v>
      </c>
      <c r="I15" s="2" t="s">
        <v>1681</v>
      </c>
      <c r="J15" s="7" t="s">
        <v>1324</v>
      </c>
      <c r="K15" t="str">
        <f t="shared" si="1"/>
        <v>A</v>
      </c>
      <c r="M15"/>
      <c r="N15" s="62" t="s">
        <v>2129</v>
      </c>
      <c r="O15" s="21"/>
      <c r="W15" s="63"/>
      <c r="AA15">
        <f t="shared" si="2"/>
      </c>
      <c r="AB15">
        <f t="shared" si="3"/>
      </c>
      <c r="AC15" t="str">
        <f t="shared" si="4"/>
        <v>5</v>
      </c>
    </row>
    <row r="16" spans="1:29" ht="25.5">
      <c r="A16">
        <v>14</v>
      </c>
      <c r="B16" t="str">
        <f t="shared" si="5"/>
        <v>5</v>
      </c>
      <c r="C16" t="str">
        <f t="shared" si="0"/>
        <v>5</v>
      </c>
      <c r="D16" s="27" t="s">
        <v>1366</v>
      </c>
      <c r="E16" s="21" t="s">
        <v>2990</v>
      </c>
      <c r="F16" s="1" t="s">
        <v>2345</v>
      </c>
      <c r="G16" s="1" t="s">
        <v>1024</v>
      </c>
      <c r="H16" s="2" t="s">
        <v>768</v>
      </c>
      <c r="I16" s="2" t="s">
        <v>1682</v>
      </c>
      <c r="J16" s="7" t="s">
        <v>1324</v>
      </c>
      <c r="K16" t="str">
        <f t="shared" si="1"/>
        <v>A</v>
      </c>
      <c r="M16"/>
      <c r="N16" s="62" t="s">
        <v>2129</v>
      </c>
      <c r="O16" s="21"/>
      <c r="W16" s="63"/>
      <c r="AA16">
        <f t="shared" si="2"/>
      </c>
      <c r="AB16">
        <f t="shared" si="3"/>
      </c>
      <c r="AC16" t="str">
        <f t="shared" si="4"/>
        <v>5</v>
      </c>
    </row>
    <row r="17" spans="1:29" ht="51">
      <c r="A17">
        <v>15</v>
      </c>
      <c r="B17" t="str">
        <f t="shared" si="5"/>
        <v>5</v>
      </c>
      <c r="C17" t="str">
        <f t="shared" si="0"/>
        <v>5</v>
      </c>
      <c r="D17" s="27" t="s">
        <v>728</v>
      </c>
      <c r="E17" s="21" t="s">
        <v>2991</v>
      </c>
      <c r="F17" s="1" t="s">
        <v>2335</v>
      </c>
      <c r="G17" s="1" t="s">
        <v>2336</v>
      </c>
      <c r="H17" s="2" t="s">
        <v>1683</v>
      </c>
      <c r="I17" s="2" t="s">
        <v>1684</v>
      </c>
      <c r="J17" s="7" t="s">
        <v>1324</v>
      </c>
      <c r="K17" t="str">
        <f t="shared" si="1"/>
        <v>R</v>
      </c>
      <c r="M17"/>
      <c r="N17" s="62" t="s">
        <v>2656</v>
      </c>
      <c r="O17" s="21" t="s">
        <v>3117</v>
      </c>
      <c r="W17" s="63"/>
      <c r="AA17">
        <f t="shared" si="2"/>
      </c>
      <c r="AB17" t="str">
        <f t="shared" si="3"/>
        <v>5</v>
      </c>
      <c r="AC17">
        <f t="shared" si="4"/>
      </c>
    </row>
    <row r="18" spans="1:29" ht="25.5">
      <c r="A18">
        <v>16</v>
      </c>
      <c r="B18" t="str">
        <f t="shared" si="5"/>
        <v>5</v>
      </c>
      <c r="C18" t="str">
        <f t="shared" si="0"/>
        <v>5</v>
      </c>
      <c r="D18" s="27" t="s">
        <v>1366</v>
      </c>
      <c r="E18" s="21" t="s">
        <v>2992</v>
      </c>
      <c r="F18" s="1" t="s">
        <v>2335</v>
      </c>
      <c r="G18" s="1" t="s">
        <v>2336</v>
      </c>
      <c r="H18" s="2" t="s">
        <v>1685</v>
      </c>
      <c r="I18" s="2" t="s">
        <v>1686</v>
      </c>
      <c r="J18" s="7" t="s">
        <v>1324</v>
      </c>
      <c r="K18" t="str">
        <f t="shared" si="1"/>
        <v>A</v>
      </c>
      <c r="M18"/>
      <c r="N18" s="62" t="s">
        <v>2129</v>
      </c>
      <c r="O18" s="21"/>
      <c r="W18" s="63"/>
      <c r="AA18">
        <f t="shared" si="2"/>
      </c>
      <c r="AB18">
        <f t="shared" si="3"/>
      </c>
      <c r="AC18" t="str">
        <f t="shared" si="4"/>
        <v>5</v>
      </c>
    </row>
    <row r="19" spans="1:29" ht="25.5">
      <c r="A19">
        <v>17</v>
      </c>
      <c r="B19" t="str">
        <f t="shared" si="5"/>
        <v>7</v>
      </c>
      <c r="C19" t="str">
        <f t="shared" si="0"/>
        <v>7</v>
      </c>
      <c r="D19" s="27" t="s">
        <v>341</v>
      </c>
      <c r="E19" s="21" t="s">
        <v>2993</v>
      </c>
      <c r="F19" s="1" t="s">
        <v>2335</v>
      </c>
      <c r="G19" s="1" t="s">
        <v>2336</v>
      </c>
      <c r="H19" s="2" t="s">
        <v>1687</v>
      </c>
      <c r="I19" s="2" t="s">
        <v>1688</v>
      </c>
      <c r="J19" s="7" t="s">
        <v>1324</v>
      </c>
      <c r="K19" t="str">
        <f t="shared" si="1"/>
        <v>P</v>
      </c>
      <c r="M19"/>
      <c r="O19"/>
      <c r="S19" t="s">
        <v>2655</v>
      </c>
      <c r="W19" s="63"/>
      <c r="AA19" t="str">
        <f t="shared" si="2"/>
        <v>7</v>
      </c>
      <c r="AB19">
        <f t="shared" si="3"/>
      </c>
      <c r="AC19">
        <f t="shared" si="4"/>
      </c>
    </row>
    <row r="20" spans="1:29" ht="38.25">
      <c r="A20">
        <v>18</v>
      </c>
      <c r="B20" t="str">
        <f t="shared" si="5"/>
        <v>7</v>
      </c>
      <c r="C20" t="str">
        <f t="shared" si="0"/>
        <v>7</v>
      </c>
      <c r="D20" s="27" t="s">
        <v>341</v>
      </c>
      <c r="E20" s="21" t="s">
        <v>2994</v>
      </c>
      <c r="F20" s="1" t="s">
        <v>2335</v>
      </c>
      <c r="G20" s="1" t="s">
        <v>2336</v>
      </c>
      <c r="H20" s="2" t="s">
        <v>1678</v>
      </c>
      <c r="I20" s="2" t="s">
        <v>1689</v>
      </c>
      <c r="J20" s="7" t="s">
        <v>1324</v>
      </c>
      <c r="K20" t="str">
        <f t="shared" si="1"/>
        <v>P</v>
      </c>
      <c r="M20"/>
      <c r="O20"/>
      <c r="S20" t="s">
        <v>2655</v>
      </c>
      <c r="W20" s="63"/>
      <c r="AA20" t="str">
        <f t="shared" si="2"/>
        <v>7</v>
      </c>
      <c r="AB20">
        <f t="shared" si="3"/>
      </c>
      <c r="AC20">
        <f t="shared" si="4"/>
      </c>
    </row>
    <row r="21" spans="1:29" ht="38.25">
      <c r="A21">
        <v>19</v>
      </c>
      <c r="B21" s="27" t="s">
        <v>502</v>
      </c>
      <c r="C21" t="str">
        <f t="shared" si="0"/>
        <v>8</v>
      </c>
      <c r="D21" s="27" t="s">
        <v>2477</v>
      </c>
      <c r="E21" s="21" t="s">
        <v>2995</v>
      </c>
      <c r="F21" s="1" t="s">
        <v>2345</v>
      </c>
      <c r="G21" s="1" t="s">
        <v>2336</v>
      </c>
      <c r="H21" s="2" t="s">
        <v>1690</v>
      </c>
      <c r="I21" s="2" t="s">
        <v>1691</v>
      </c>
      <c r="J21" s="7" t="s">
        <v>1324</v>
      </c>
      <c r="K21" t="str">
        <f t="shared" si="1"/>
        <v>A</v>
      </c>
      <c r="M21"/>
      <c r="O21"/>
      <c r="P21" s="62" t="s">
        <v>2129</v>
      </c>
      <c r="Q21" t="s">
        <v>3128</v>
      </c>
      <c r="W21" s="63"/>
      <c r="AA21">
        <f t="shared" si="2"/>
      </c>
      <c r="AB21">
        <f t="shared" si="3"/>
      </c>
      <c r="AC21" t="str">
        <f t="shared" si="4"/>
        <v>8-8.2</v>
      </c>
    </row>
    <row r="22" spans="1:29" ht="25.5">
      <c r="A22">
        <v>20</v>
      </c>
      <c r="B22" s="27" t="s">
        <v>502</v>
      </c>
      <c r="C22" t="str">
        <f t="shared" si="0"/>
        <v>8</v>
      </c>
      <c r="D22" s="27" t="s">
        <v>747</v>
      </c>
      <c r="E22" s="21" t="s">
        <v>2996</v>
      </c>
      <c r="F22" s="1" t="s">
        <v>2335</v>
      </c>
      <c r="G22" s="1" t="s">
        <v>2336</v>
      </c>
      <c r="H22" s="2" t="s">
        <v>1692</v>
      </c>
      <c r="I22" s="2" t="s">
        <v>1693</v>
      </c>
      <c r="J22" s="7" t="s">
        <v>1324</v>
      </c>
      <c r="K22" t="str">
        <f t="shared" si="1"/>
        <v>A</v>
      </c>
      <c r="M22"/>
      <c r="O22"/>
      <c r="P22" s="62" t="s">
        <v>2129</v>
      </c>
      <c r="W22" s="63"/>
      <c r="AA22">
        <f t="shared" si="2"/>
      </c>
      <c r="AB22">
        <f t="shared" si="3"/>
      </c>
      <c r="AC22" t="str">
        <f t="shared" si="4"/>
        <v>8-8.2</v>
      </c>
    </row>
    <row r="23" spans="1:29" ht="25.5">
      <c r="A23">
        <v>21</v>
      </c>
      <c r="B23" s="27" t="s">
        <v>502</v>
      </c>
      <c r="C23" t="str">
        <f t="shared" si="0"/>
        <v>8</v>
      </c>
      <c r="D23" s="27" t="s">
        <v>747</v>
      </c>
      <c r="E23" s="21" t="s">
        <v>2997</v>
      </c>
      <c r="F23" s="1" t="s">
        <v>2335</v>
      </c>
      <c r="G23" s="1" t="s">
        <v>2336</v>
      </c>
      <c r="H23" s="2" t="s">
        <v>1692</v>
      </c>
      <c r="I23" s="2" t="s">
        <v>1694</v>
      </c>
      <c r="J23" s="7" t="s">
        <v>1324</v>
      </c>
      <c r="K23" t="str">
        <f t="shared" si="1"/>
        <v>A</v>
      </c>
      <c r="M23"/>
      <c r="O23"/>
      <c r="P23" s="62" t="s">
        <v>2129</v>
      </c>
      <c r="W23" s="63"/>
      <c r="AA23">
        <f t="shared" si="2"/>
      </c>
      <c r="AB23">
        <f t="shared" si="3"/>
      </c>
      <c r="AC23" t="str">
        <f t="shared" si="4"/>
        <v>8-8.2</v>
      </c>
    </row>
    <row r="24" spans="1:29" ht="25.5">
      <c r="A24">
        <v>22</v>
      </c>
      <c r="B24" s="27" t="s">
        <v>502</v>
      </c>
      <c r="C24" t="str">
        <f t="shared" si="0"/>
        <v>8</v>
      </c>
      <c r="D24" s="27" t="s">
        <v>747</v>
      </c>
      <c r="E24" s="21" t="s">
        <v>2998</v>
      </c>
      <c r="F24" s="1" t="s">
        <v>2345</v>
      </c>
      <c r="G24" s="1" t="s">
        <v>1024</v>
      </c>
      <c r="H24" s="2" t="s">
        <v>1695</v>
      </c>
      <c r="I24" s="2" t="s">
        <v>1696</v>
      </c>
      <c r="J24" s="7" t="s">
        <v>1324</v>
      </c>
      <c r="K24" t="str">
        <f t="shared" si="1"/>
        <v>R</v>
      </c>
      <c r="M24"/>
      <c r="O24"/>
      <c r="R24" s="62" t="s">
        <v>2656</v>
      </c>
      <c r="S24" t="s">
        <v>372</v>
      </c>
      <c r="W24" s="63"/>
      <c r="AA24">
        <f t="shared" si="2"/>
      </c>
      <c r="AB24" t="str">
        <f t="shared" si="3"/>
        <v>8-8.2</v>
      </c>
      <c r="AC24">
        <f t="shared" si="4"/>
      </c>
    </row>
    <row r="25" spans="1:29" ht="25.5">
      <c r="A25">
        <v>23</v>
      </c>
      <c r="B25" s="27" t="s">
        <v>502</v>
      </c>
      <c r="C25" t="str">
        <f t="shared" si="0"/>
        <v>8</v>
      </c>
      <c r="D25" t="s">
        <v>2031</v>
      </c>
      <c r="E25" s="21" t="s">
        <v>2999</v>
      </c>
      <c r="F25" s="1" t="s">
        <v>2345</v>
      </c>
      <c r="G25" s="1" t="s">
        <v>2336</v>
      </c>
      <c r="H25" s="2" t="s">
        <v>1678</v>
      </c>
      <c r="I25" s="2" t="s">
        <v>1697</v>
      </c>
      <c r="J25" s="7" t="s">
        <v>1324</v>
      </c>
      <c r="K25" t="str">
        <f t="shared" si="1"/>
        <v>R</v>
      </c>
      <c r="M25"/>
      <c r="O25"/>
      <c r="P25" s="62" t="s">
        <v>2656</v>
      </c>
      <c r="Q25" t="s">
        <v>3129</v>
      </c>
      <c r="W25" s="63"/>
      <c r="AA25">
        <f t="shared" si="2"/>
      </c>
      <c r="AB25" t="str">
        <f t="shared" si="3"/>
        <v>8-8.2</v>
      </c>
      <c r="AC25">
        <f t="shared" si="4"/>
      </c>
    </row>
    <row r="26" spans="1:29" ht="25.5">
      <c r="A26">
        <v>24</v>
      </c>
      <c r="B26" s="27" t="s">
        <v>502</v>
      </c>
      <c r="C26" t="str">
        <f t="shared" si="0"/>
        <v>8</v>
      </c>
      <c r="D26" t="s">
        <v>2776</v>
      </c>
      <c r="E26" s="21" t="s">
        <v>3000</v>
      </c>
      <c r="F26" s="1" t="s">
        <v>2335</v>
      </c>
      <c r="G26" s="1" t="s">
        <v>2336</v>
      </c>
      <c r="H26" s="2" t="s">
        <v>1678</v>
      </c>
      <c r="I26" s="2" t="s">
        <v>1698</v>
      </c>
      <c r="J26" s="7" t="s">
        <v>1324</v>
      </c>
      <c r="K26" t="str">
        <f t="shared" si="1"/>
        <v>R</v>
      </c>
      <c r="M26"/>
      <c r="O26"/>
      <c r="P26" s="62" t="s">
        <v>2656</v>
      </c>
      <c r="Q26" t="s">
        <v>3130</v>
      </c>
      <c r="W26" s="63"/>
      <c r="AA26">
        <f t="shared" si="2"/>
      </c>
      <c r="AB26" t="str">
        <f t="shared" si="3"/>
        <v>8-8.2</v>
      </c>
      <c r="AC26">
        <f t="shared" si="4"/>
      </c>
    </row>
    <row r="27" spans="1:29" ht="25.5">
      <c r="A27">
        <v>25</v>
      </c>
      <c r="B27" t="s">
        <v>2043</v>
      </c>
      <c r="C27" t="str">
        <f t="shared" si="0"/>
        <v>8</v>
      </c>
      <c r="D27" t="s">
        <v>342</v>
      </c>
      <c r="E27" s="21" t="s">
        <v>3001</v>
      </c>
      <c r="F27" s="1" t="s">
        <v>2335</v>
      </c>
      <c r="G27" s="1" t="s">
        <v>2336</v>
      </c>
      <c r="H27" s="2" t="s">
        <v>1699</v>
      </c>
      <c r="I27" s="2" t="s">
        <v>1700</v>
      </c>
      <c r="J27" s="7" t="s">
        <v>1324</v>
      </c>
      <c r="K27" t="str">
        <f t="shared" si="1"/>
        <v>A</v>
      </c>
      <c r="M27"/>
      <c r="O27"/>
      <c r="P27" s="62" t="s">
        <v>2129</v>
      </c>
      <c r="W27" s="63"/>
      <c r="AA27">
        <f t="shared" si="2"/>
      </c>
      <c r="AB27">
        <f t="shared" si="3"/>
      </c>
      <c r="AC27" t="str">
        <f t="shared" si="4"/>
        <v>8.3.1</v>
      </c>
    </row>
    <row r="28" spans="1:29" ht="25.5">
      <c r="A28">
        <v>26</v>
      </c>
      <c r="B28" t="s">
        <v>2043</v>
      </c>
      <c r="C28" t="str">
        <f t="shared" si="0"/>
        <v>8</v>
      </c>
      <c r="D28" t="s">
        <v>342</v>
      </c>
      <c r="E28" s="21" t="s">
        <v>3002</v>
      </c>
      <c r="F28" s="1" t="s">
        <v>2345</v>
      </c>
      <c r="G28" s="1" t="s">
        <v>2336</v>
      </c>
      <c r="H28" s="2" t="s">
        <v>2390</v>
      </c>
      <c r="I28" s="2" t="s">
        <v>2391</v>
      </c>
      <c r="J28" s="7" t="s">
        <v>1324</v>
      </c>
      <c r="K28" t="str">
        <f t="shared" si="1"/>
        <v>A</v>
      </c>
      <c r="M28"/>
      <c r="O28"/>
      <c r="P28" s="62" t="s">
        <v>2129</v>
      </c>
      <c r="W28" s="63"/>
      <c r="AA28">
        <f t="shared" si="2"/>
      </c>
      <c r="AB28">
        <f t="shared" si="3"/>
      </c>
      <c r="AC28" t="str">
        <f t="shared" si="4"/>
        <v>8.3.1</v>
      </c>
    </row>
    <row r="29" spans="1:29" ht="25.5">
      <c r="A29">
        <v>27</v>
      </c>
      <c r="B29" s="32" t="s">
        <v>522</v>
      </c>
      <c r="C29" t="str">
        <f t="shared" si="0"/>
        <v>8</v>
      </c>
      <c r="D29" t="s">
        <v>1003</v>
      </c>
      <c r="E29" s="21" t="s">
        <v>3003</v>
      </c>
      <c r="F29" s="1" t="s">
        <v>2335</v>
      </c>
      <c r="G29" s="1" t="s">
        <v>2336</v>
      </c>
      <c r="H29" s="2" t="s">
        <v>2392</v>
      </c>
      <c r="I29" s="2" t="s">
        <v>1890</v>
      </c>
      <c r="J29" s="7" t="s">
        <v>1324</v>
      </c>
      <c r="K29" t="str">
        <f t="shared" si="1"/>
        <v>P</v>
      </c>
      <c r="M29"/>
      <c r="O29"/>
      <c r="S29" s="21" t="s">
        <v>1944</v>
      </c>
      <c r="W29" s="63"/>
      <c r="AA29" t="str">
        <f t="shared" si="2"/>
        <v>8.3.2</v>
      </c>
      <c r="AB29">
        <f t="shared" si="3"/>
      </c>
      <c r="AC29">
        <f t="shared" si="4"/>
      </c>
    </row>
    <row r="30" spans="1:29" ht="25.5">
      <c r="A30">
        <v>28</v>
      </c>
      <c r="B30" s="32" t="s">
        <v>522</v>
      </c>
      <c r="C30" t="str">
        <f t="shared" si="0"/>
        <v>8</v>
      </c>
      <c r="D30" t="s">
        <v>343</v>
      </c>
      <c r="E30" s="21" t="s">
        <v>3004</v>
      </c>
      <c r="F30" s="1" t="s">
        <v>2335</v>
      </c>
      <c r="G30" s="1" t="s">
        <v>2336</v>
      </c>
      <c r="H30" s="2" t="s">
        <v>1678</v>
      </c>
      <c r="I30" s="2" t="s">
        <v>1891</v>
      </c>
      <c r="J30" s="7" t="s">
        <v>1324</v>
      </c>
      <c r="K30" t="str">
        <f t="shared" si="1"/>
        <v>P</v>
      </c>
      <c r="M30"/>
      <c r="O30"/>
      <c r="S30" s="21" t="s">
        <v>1945</v>
      </c>
      <c r="W30" s="63"/>
      <c r="AA30" t="str">
        <f t="shared" si="2"/>
        <v>8.3.2</v>
      </c>
      <c r="AB30">
        <f t="shared" si="3"/>
      </c>
      <c r="AC30">
        <f t="shared" si="4"/>
      </c>
    </row>
    <row r="31" spans="1:29" ht="25.5">
      <c r="A31">
        <v>29</v>
      </c>
      <c r="B31" s="32" t="s">
        <v>522</v>
      </c>
      <c r="C31" t="str">
        <f t="shared" si="0"/>
        <v>8</v>
      </c>
      <c r="D31" t="s">
        <v>1306</v>
      </c>
      <c r="E31" s="21" t="s">
        <v>3005</v>
      </c>
      <c r="F31" s="1" t="s">
        <v>2335</v>
      </c>
      <c r="G31" s="1" t="s">
        <v>2336</v>
      </c>
      <c r="H31" s="2" t="s">
        <v>1892</v>
      </c>
      <c r="I31" s="2" t="s">
        <v>1893</v>
      </c>
      <c r="J31" s="7" t="s">
        <v>1324</v>
      </c>
      <c r="K31" t="str">
        <f t="shared" si="1"/>
        <v>P</v>
      </c>
      <c r="M31"/>
      <c r="O31"/>
      <c r="S31" s="21" t="s">
        <v>1946</v>
      </c>
      <c r="W31" s="63"/>
      <c r="AA31" t="str">
        <f t="shared" si="2"/>
        <v>8.3.2</v>
      </c>
      <c r="AB31">
        <f t="shared" si="3"/>
      </c>
      <c r="AC31">
        <f t="shared" si="4"/>
      </c>
    </row>
    <row r="32" spans="1:29" ht="25.5">
      <c r="A32">
        <v>30</v>
      </c>
      <c r="B32" s="32" t="s">
        <v>522</v>
      </c>
      <c r="C32" t="str">
        <f t="shared" si="0"/>
        <v>8</v>
      </c>
      <c r="D32" t="s">
        <v>1306</v>
      </c>
      <c r="E32" s="21" t="s">
        <v>3006</v>
      </c>
      <c r="F32" s="1" t="s">
        <v>2335</v>
      </c>
      <c r="G32" s="1" t="s">
        <v>2336</v>
      </c>
      <c r="H32" s="2" t="s">
        <v>1894</v>
      </c>
      <c r="I32" s="2" t="s">
        <v>1895</v>
      </c>
      <c r="J32" s="7" t="s">
        <v>1324</v>
      </c>
      <c r="K32" t="str">
        <f t="shared" si="1"/>
        <v>P</v>
      </c>
      <c r="M32"/>
      <c r="O32"/>
      <c r="S32" s="21" t="s">
        <v>2653</v>
      </c>
      <c r="W32" s="63"/>
      <c r="AA32" t="str">
        <f t="shared" si="2"/>
        <v>8.3.2</v>
      </c>
      <c r="AB32">
        <f t="shared" si="3"/>
      </c>
      <c r="AC32">
        <f t="shared" si="4"/>
      </c>
    </row>
    <row r="33" spans="1:29" ht="63.75">
      <c r="A33">
        <v>31</v>
      </c>
      <c r="B33" s="32" t="s">
        <v>522</v>
      </c>
      <c r="C33" t="str">
        <f t="shared" si="0"/>
        <v>8</v>
      </c>
      <c r="D33" t="s">
        <v>343</v>
      </c>
      <c r="E33" s="21" t="s">
        <v>3007</v>
      </c>
      <c r="F33" s="1" t="s">
        <v>2345</v>
      </c>
      <c r="G33" s="1" t="s">
        <v>2336</v>
      </c>
      <c r="H33" s="2" t="s">
        <v>1896</v>
      </c>
      <c r="I33" s="2" t="s">
        <v>1678</v>
      </c>
      <c r="J33" s="7" t="s">
        <v>1324</v>
      </c>
      <c r="K33" t="str">
        <f t="shared" si="1"/>
        <v>P</v>
      </c>
      <c r="M33"/>
      <c r="O33"/>
      <c r="S33" s="21" t="s">
        <v>2654</v>
      </c>
      <c r="W33" s="63"/>
      <c r="AA33" t="str">
        <f t="shared" si="2"/>
        <v>8.3.2</v>
      </c>
      <c r="AB33">
        <f t="shared" si="3"/>
      </c>
      <c r="AC33">
        <f t="shared" si="4"/>
      </c>
    </row>
    <row r="34" spans="1:29" ht="25.5">
      <c r="A34">
        <v>32</v>
      </c>
      <c r="B34" s="32" t="s">
        <v>522</v>
      </c>
      <c r="C34" t="str">
        <f t="shared" si="0"/>
        <v>8</v>
      </c>
      <c r="D34" t="s">
        <v>343</v>
      </c>
      <c r="E34" s="21" t="s">
        <v>3008</v>
      </c>
      <c r="F34" s="1" t="s">
        <v>2335</v>
      </c>
      <c r="G34" s="1" t="s">
        <v>2336</v>
      </c>
      <c r="H34" s="2" t="s">
        <v>1897</v>
      </c>
      <c r="I34" s="2" t="s">
        <v>1898</v>
      </c>
      <c r="J34" s="7" t="s">
        <v>1324</v>
      </c>
      <c r="K34" t="str">
        <f t="shared" si="1"/>
        <v>P</v>
      </c>
      <c r="M34"/>
      <c r="O34"/>
      <c r="S34" s="21" t="s">
        <v>2655</v>
      </c>
      <c r="W34" s="63"/>
      <c r="AA34" t="str">
        <f t="shared" si="2"/>
        <v>8.3.2</v>
      </c>
      <c r="AB34">
        <f t="shared" si="3"/>
      </c>
      <c r="AC34">
        <f t="shared" si="4"/>
      </c>
    </row>
    <row r="35" spans="1:29" ht="76.5">
      <c r="A35">
        <v>33</v>
      </c>
      <c r="B35" s="32" t="s">
        <v>522</v>
      </c>
      <c r="C35" t="str">
        <f t="shared" si="0"/>
        <v>8</v>
      </c>
      <c r="D35" t="s">
        <v>343</v>
      </c>
      <c r="F35" s="1" t="s">
        <v>2345</v>
      </c>
      <c r="G35" s="1" t="s">
        <v>2336</v>
      </c>
      <c r="H35" s="2" t="s">
        <v>1899</v>
      </c>
      <c r="I35" s="2" t="s">
        <v>1900</v>
      </c>
      <c r="J35" s="7" t="s">
        <v>1324</v>
      </c>
      <c r="K35" t="str">
        <f t="shared" si="1"/>
        <v>P</v>
      </c>
      <c r="M35"/>
      <c r="O35"/>
      <c r="S35" s="21" t="s">
        <v>1946</v>
      </c>
      <c r="W35" s="63"/>
      <c r="AA35" t="str">
        <f t="shared" si="2"/>
        <v>8.3.2</v>
      </c>
      <c r="AB35">
        <f t="shared" si="3"/>
      </c>
      <c r="AC35">
        <f t="shared" si="4"/>
      </c>
    </row>
    <row r="36" spans="1:29" ht="25.5">
      <c r="A36">
        <v>34</v>
      </c>
      <c r="B36" s="32" t="s">
        <v>522</v>
      </c>
      <c r="C36" t="str">
        <f t="shared" si="0"/>
        <v>8</v>
      </c>
      <c r="D36" t="s">
        <v>330</v>
      </c>
      <c r="E36" s="21" t="s">
        <v>3009</v>
      </c>
      <c r="F36" s="1" t="s">
        <v>2335</v>
      </c>
      <c r="G36" s="1" t="s">
        <v>2336</v>
      </c>
      <c r="H36" s="2" t="s">
        <v>1699</v>
      </c>
      <c r="I36" s="2" t="s">
        <v>1901</v>
      </c>
      <c r="J36" s="7" t="s">
        <v>1324</v>
      </c>
      <c r="K36" t="str">
        <f t="shared" si="1"/>
        <v>P</v>
      </c>
      <c r="M36"/>
      <c r="O36"/>
      <c r="S36" s="21" t="s">
        <v>1946</v>
      </c>
      <c r="W36" s="63"/>
      <c r="AA36" t="str">
        <f t="shared" si="2"/>
        <v>8.3.2</v>
      </c>
      <c r="AB36">
        <f t="shared" si="3"/>
      </c>
      <c r="AC36">
        <f t="shared" si="4"/>
      </c>
    </row>
    <row r="37" spans="1:29" ht="25.5">
      <c r="A37">
        <v>35</v>
      </c>
      <c r="B37" s="32" t="s">
        <v>522</v>
      </c>
      <c r="C37" t="str">
        <f t="shared" si="0"/>
        <v>8</v>
      </c>
      <c r="D37" t="s">
        <v>330</v>
      </c>
      <c r="E37" s="21" t="s">
        <v>3010</v>
      </c>
      <c r="F37" s="1" t="s">
        <v>2335</v>
      </c>
      <c r="G37" s="1" t="s">
        <v>2336</v>
      </c>
      <c r="H37" s="2" t="s">
        <v>1902</v>
      </c>
      <c r="I37" s="2" t="s">
        <v>1903</v>
      </c>
      <c r="J37" s="7" t="s">
        <v>1324</v>
      </c>
      <c r="K37" t="str">
        <f t="shared" si="1"/>
        <v>P</v>
      </c>
      <c r="M37"/>
      <c r="O37"/>
      <c r="S37" s="21" t="s">
        <v>1946</v>
      </c>
      <c r="W37" s="63"/>
      <c r="AA37" t="str">
        <f t="shared" si="2"/>
        <v>8.3.2</v>
      </c>
      <c r="AB37">
        <f t="shared" si="3"/>
      </c>
      <c r="AC37">
        <f t="shared" si="4"/>
      </c>
    </row>
    <row r="38" spans="1:29" ht="38.25">
      <c r="A38">
        <v>36</v>
      </c>
      <c r="B38" s="32" t="s">
        <v>522</v>
      </c>
      <c r="C38" t="str">
        <f t="shared" si="0"/>
        <v>8</v>
      </c>
      <c r="D38" t="s">
        <v>330</v>
      </c>
      <c r="E38" s="21" t="s">
        <v>3011</v>
      </c>
      <c r="F38" s="1" t="s">
        <v>2345</v>
      </c>
      <c r="G38" s="1" t="s">
        <v>1024</v>
      </c>
      <c r="H38" s="2" t="s">
        <v>1904</v>
      </c>
      <c r="I38" s="2" t="s">
        <v>1905</v>
      </c>
      <c r="J38" s="7" t="s">
        <v>1324</v>
      </c>
      <c r="K38" t="str">
        <f t="shared" si="1"/>
        <v>P</v>
      </c>
      <c r="M38"/>
      <c r="O38"/>
      <c r="S38" s="21" t="s">
        <v>1946</v>
      </c>
      <c r="W38" s="63"/>
      <c r="AA38" t="str">
        <f t="shared" si="2"/>
        <v>8.3.2</v>
      </c>
      <c r="AB38">
        <f t="shared" si="3"/>
      </c>
      <c r="AC38">
        <f t="shared" si="4"/>
      </c>
    </row>
    <row r="39" spans="1:29" ht="229.5">
      <c r="A39">
        <v>37</v>
      </c>
      <c r="B39" s="32" t="s">
        <v>2975</v>
      </c>
      <c r="C39" t="str">
        <f t="shared" si="0"/>
        <v>8</v>
      </c>
      <c r="D39" t="s">
        <v>1659</v>
      </c>
      <c r="E39" s="21" t="s">
        <v>3012</v>
      </c>
      <c r="F39" s="1" t="s">
        <v>2345</v>
      </c>
      <c r="G39" s="1" t="s">
        <v>1024</v>
      </c>
      <c r="H39" s="2" t="s">
        <v>1906</v>
      </c>
      <c r="I39" s="2"/>
      <c r="J39" s="7" t="s">
        <v>1324</v>
      </c>
      <c r="K39">
        <f t="shared" si="1"/>
      </c>
      <c r="M39"/>
      <c r="O39"/>
      <c r="W39" s="63"/>
      <c r="AA39">
        <f t="shared" si="2"/>
      </c>
      <c r="AB39">
        <f t="shared" si="3"/>
      </c>
      <c r="AC39">
        <f t="shared" si="4"/>
      </c>
    </row>
    <row r="40" spans="1:29" ht="204">
      <c r="A40">
        <v>38</v>
      </c>
      <c r="B40" s="32" t="s">
        <v>2975</v>
      </c>
      <c r="C40" t="str">
        <f t="shared" si="0"/>
        <v>8</v>
      </c>
      <c r="D40" t="s">
        <v>331</v>
      </c>
      <c r="E40" s="21" t="s">
        <v>3013</v>
      </c>
      <c r="F40" s="1" t="s">
        <v>2345</v>
      </c>
      <c r="G40" s="1" t="s">
        <v>2336</v>
      </c>
      <c r="H40" s="2" t="s">
        <v>1907</v>
      </c>
      <c r="I40" s="2" t="s">
        <v>1908</v>
      </c>
      <c r="J40" s="7" t="s">
        <v>1324</v>
      </c>
      <c r="K40" t="str">
        <f t="shared" si="1"/>
        <v>P</v>
      </c>
      <c r="M40"/>
      <c r="O40"/>
      <c r="U40" t="s">
        <v>2655</v>
      </c>
      <c r="W40" s="63"/>
      <c r="AA40" t="str">
        <f t="shared" si="2"/>
        <v>8.3.3</v>
      </c>
      <c r="AB40">
        <f t="shared" si="3"/>
      </c>
      <c r="AC40">
        <f t="shared" si="4"/>
      </c>
    </row>
    <row r="41" spans="1:29" ht="25.5">
      <c r="A41">
        <v>39</v>
      </c>
      <c r="B41" s="32" t="s">
        <v>2975</v>
      </c>
      <c r="C41" t="str">
        <f t="shared" si="0"/>
        <v>8</v>
      </c>
      <c r="D41" t="s">
        <v>331</v>
      </c>
      <c r="E41" s="21" t="s">
        <v>3014</v>
      </c>
      <c r="F41" s="1" t="s">
        <v>2335</v>
      </c>
      <c r="G41" s="1" t="s">
        <v>2336</v>
      </c>
      <c r="H41" s="2" t="s">
        <v>1909</v>
      </c>
      <c r="I41" s="2" t="s">
        <v>1910</v>
      </c>
      <c r="J41" s="7" t="s">
        <v>1324</v>
      </c>
      <c r="K41" t="str">
        <f t="shared" si="1"/>
        <v>P</v>
      </c>
      <c r="M41"/>
      <c r="O41"/>
      <c r="U41" t="s">
        <v>2655</v>
      </c>
      <c r="W41" s="63"/>
      <c r="AA41" t="str">
        <f t="shared" si="2"/>
        <v>8.3.3</v>
      </c>
      <c r="AB41">
        <f t="shared" si="3"/>
      </c>
      <c r="AC41">
        <f t="shared" si="4"/>
      </c>
    </row>
    <row r="42" spans="1:29" ht="25.5">
      <c r="A42">
        <v>40</v>
      </c>
      <c r="B42" s="32" t="s">
        <v>2975</v>
      </c>
      <c r="C42" t="str">
        <f t="shared" si="0"/>
        <v>8</v>
      </c>
      <c r="D42" t="s">
        <v>1954</v>
      </c>
      <c r="E42" s="21" t="s">
        <v>3015</v>
      </c>
      <c r="F42" s="1" t="s">
        <v>2335</v>
      </c>
      <c r="G42" s="1" t="s">
        <v>2336</v>
      </c>
      <c r="H42" s="2" t="s">
        <v>1911</v>
      </c>
      <c r="I42" s="2" t="s">
        <v>1912</v>
      </c>
      <c r="J42" s="7" t="s">
        <v>1324</v>
      </c>
      <c r="K42" t="str">
        <f t="shared" si="1"/>
        <v>P</v>
      </c>
      <c r="M42"/>
      <c r="O42"/>
      <c r="U42" t="s">
        <v>2655</v>
      </c>
      <c r="W42" s="63"/>
      <c r="AA42" t="str">
        <f t="shared" si="2"/>
        <v>8.3.3</v>
      </c>
      <c r="AB42">
        <f t="shared" si="3"/>
      </c>
      <c r="AC42">
        <f t="shared" si="4"/>
      </c>
    </row>
    <row r="43" spans="1:29" ht="25.5">
      <c r="A43">
        <v>41</v>
      </c>
      <c r="B43" s="32" t="s">
        <v>2975</v>
      </c>
      <c r="C43" t="str">
        <f t="shared" si="0"/>
        <v>8</v>
      </c>
      <c r="D43" t="s">
        <v>332</v>
      </c>
      <c r="E43" s="21" t="s">
        <v>3016</v>
      </c>
      <c r="F43" s="1" t="s">
        <v>2335</v>
      </c>
      <c r="G43" s="1" t="s">
        <v>2336</v>
      </c>
      <c r="H43" s="2" t="s">
        <v>1913</v>
      </c>
      <c r="I43" s="2" t="s">
        <v>1914</v>
      </c>
      <c r="J43" s="7" t="s">
        <v>1324</v>
      </c>
      <c r="K43" t="str">
        <f t="shared" si="1"/>
        <v>P</v>
      </c>
      <c r="M43"/>
      <c r="O43"/>
      <c r="U43" t="s">
        <v>2655</v>
      </c>
      <c r="W43" s="63"/>
      <c r="AA43" t="str">
        <f t="shared" si="2"/>
        <v>8.3.3</v>
      </c>
      <c r="AB43">
        <f t="shared" si="3"/>
      </c>
      <c r="AC43">
        <f t="shared" si="4"/>
      </c>
    </row>
    <row r="44" spans="1:29" ht="25.5">
      <c r="A44">
        <v>42</v>
      </c>
      <c r="B44" s="32" t="s">
        <v>2975</v>
      </c>
      <c r="C44" t="str">
        <f t="shared" si="0"/>
        <v>8</v>
      </c>
      <c r="D44" t="s">
        <v>333</v>
      </c>
      <c r="E44" s="21" t="s">
        <v>3017</v>
      </c>
      <c r="F44" s="1" t="s">
        <v>2345</v>
      </c>
      <c r="G44" s="1" t="s">
        <v>2336</v>
      </c>
      <c r="H44" s="2" t="s">
        <v>1915</v>
      </c>
      <c r="I44" s="2" t="s">
        <v>1916</v>
      </c>
      <c r="J44" s="7" t="s">
        <v>1324</v>
      </c>
      <c r="K44" t="str">
        <f t="shared" si="1"/>
        <v>P</v>
      </c>
      <c r="M44"/>
      <c r="O44"/>
      <c r="U44" t="s">
        <v>2655</v>
      </c>
      <c r="W44" s="63"/>
      <c r="AA44" t="str">
        <f t="shared" si="2"/>
        <v>8.3.3</v>
      </c>
      <c r="AB44">
        <f t="shared" si="3"/>
      </c>
      <c r="AC44">
        <f t="shared" si="4"/>
      </c>
    </row>
    <row r="45" spans="1:29" ht="25.5">
      <c r="A45">
        <v>43</v>
      </c>
      <c r="B45" s="32" t="s">
        <v>2975</v>
      </c>
      <c r="C45" t="str">
        <f t="shared" si="0"/>
        <v>8</v>
      </c>
      <c r="D45" t="s">
        <v>333</v>
      </c>
      <c r="E45" s="21" t="s">
        <v>3024</v>
      </c>
      <c r="F45" s="1" t="s">
        <v>2335</v>
      </c>
      <c r="G45" s="1" t="s">
        <v>2336</v>
      </c>
      <c r="H45" s="2" t="s">
        <v>1917</v>
      </c>
      <c r="I45" s="2" t="s">
        <v>1918</v>
      </c>
      <c r="J45" s="7" t="s">
        <v>1324</v>
      </c>
      <c r="K45" t="str">
        <f t="shared" si="1"/>
        <v>P</v>
      </c>
      <c r="M45"/>
      <c r="O45"/>
      <c r="U45" t="s">
        <v>2655</v>
      </c>
      <c r="W45" s="63"/>
      <c r="AA45" t="str">
        <f t="shared" si="2"/>
        <v>8.3.3</v>
      </c>
      <c r="AB45">
        <f t="shared" si="3"/>
      </c>
      <c r="AC45">
        <f t="shared" si="4"/>
      </c>
    </row>
    <row r="46" spans="1:29" ht="25.5">
      <c r="A46">
        <v>44</v>
      </c>
      <c r="B46" s="32" t="s">
        <v>2975</v>
      </c>
      <c r="C46" t="str">
        <f t="shared" si="0"/>
        <v>8</v>
      </c>
      <c r="D46" t="s">
        <v>2524</v>
      </c>
      <c r="E46" s="21" t="s">
        <v>3025</v>
      </c>
      <c r="F46" s="1" t="s">
        <v>2335</v>
      </c>
      <c r="G46" s="1" t="s">
        <v>2336</v>
      </c>
      <c r="H46" s="2" t="s">
        <v>1919</v>
      </c>
      <c r="I46" s="2" t="s">
        <v>1920</v>
      </c>
      <c r="J46" s="7" t="s">
        <v>1324</v>
      </c>
      <c r="K46" t="str">
        <f t="shared" si="1"/>
        <v>P</v>
      </c>
      <c r="M46"/>
      <c r="O46"/>
      <c r="U46" t="s">
        <v>2655</v>
      </c>
      <c r="W46" s="63"/>
      <c r="AA46" t="str">
        <f t="shared" si="2"/>
        <v>8.3.3</v>
      </c>
      <c r="AB46">
        <f t="shared" si="3"/>
      </c>
      <c r="AC46">
        <f t="shared" si="4"/>
      </c>
    </row>
    <row r="47" spans="1:29" ht="25.5">
      <c r="A47">
        <v>45</v>
      </c>
      <c r="B47" s="32" t="s">
        <v>2975</v>
      </c>
      <c r="C47" t="str">
        <f t="shared" si="0"/>
        <v>8</v>
      </c>
      <c r="D47" t="s">
        <v>1060</v>
      </c>
      <c r="E47" s="21" t="s">
        <v>3026</v>
      </c>
      <c r="F47" s="1" t="s">
        <v>2335</v>
      </c>
      <c r="G47" s="1" t="s">
        <v>2336</v>
      </c>
      <c r="H47" s="2" t="s">
        <v>1921</v>
      </c>
      <c r="I47" s="2" t="s">
        <v>1922</v>
      </c>
      <c r="J47" s="7" t="s">
        <v>1324</v>
      </c>
      <c r="K47" t="str">
        <f t="shared" si="1"/>
        <v>P</v>
      </c>
      <c r="M47"/>
      <c r="O47"/>
      <c r="U47" t="s">
        <v>2655</v>
      </c>
      <c r="W47" s="63"/>
      <c r="AA47" t="str">
        <f t="shared" si="2"/>
        <v>8.3.3</v>
      </c>
      <c r="AB47">
        <f t="shared" si="3"/>
      </c>
      <c r="AC47">
        <f t="shared" si="4"/>
      </c>
    </row>
    <row r="48" spans="1:29" ht="25.5">
      <c r="A48">
        <v>46</v>
      </c>
      <c r="B48" s="32" t="s">
        <v>2975</v>
      </c>
      <c r="C48" t="str">
        <f t="shared" si="0"/>
        <v>8</v>
      </c>
      <c r="D48" t="s">
        <v>3027</v>
      </c>
      <c r="E48" s="21" t="s">
        <v>3028</v>
      </c>
      <c r="F48" s="1" t="s">
        <v>2335</v>
      </c>
      <c r="G48" s="1" t="s">
        <v>2336</v>
      </c>
      <c r="H48" s="2" t="s">
        <v>1921</v>
      </c>
      <c r="I48" s="2" t="s">
        <v>1923</v>
      </c>
      <c r="J48" s="7" t="s">
        <v>1324</v>
      </c>
      <c r="K48" t="str">
        <f t="shared" si="1"/>
        <v>R</v>
      </c>
      <c r="M48"/>
      <c r="O48"/>
      <c r="T48" s="62" t="s">
        <v>2656</v>
      </c>
      <c r="U48" t="s">
        <v>379</v>
      </c>
      <c r="W48" s="63"/>
      <c r="AA48">
        <f t="shared" si="2"/>
      </c>
      <c r="AB48" t="str">
        <f t="shared" si="3"/>
        <v>8.3.3</v>
      </c>
      <c r="AC48">
        <f t="shared" si="4"/>
      </c>
    </row>
    <row r="49" spans="1:29" ht="25.5">
      <c r="A49">
        <v>47</v>
      </c>
      <c r="B49" s="32" t="s">
        <v>2975</v>
      </c>
      <c r="C49" t="str">
        <f t="shared" si="0"/>
        <v>8</v>
      </c>
      <c r="D49" t="s">
        <v>2526</v>
      </c>
      <c r="E49" s="21" t="s">
        <v>3029</v>
      </c>
      <c r="F49" s="1" t="s">
        <v>2335</v>
      </c>
      <c r="G49" s="1" t="s">
        <v>2336</v>
      </c>
      <c r="H49" s="2" t="s">
        <v>1924</v>
      </c>
      <c r="I49" s="2" t="s">
        <v>2123</v>
      </c>
      <c r="J49" s="7" t="s">
        <v>1324</v>
      </c>
      <c r="K49" t="str">
        <f t="shared" si="1"/>
        <v>P</v>
      </c>
      <c r="M49"/>
      <c r="O49"/>
      <c r="U49" t="s">
        <v>2655</v>
      </c>
      <c r="W49" s="63"/>
      <c r="AA49" t="str">
        <f t="shared" si="2"/>
        <v>8.3.3</v>
      </c>
      <c r="AB49">
        <f t="shared" si="3"/>
      </c>
      <c r="AC49">
        <f t="shared" si="4"/>
      </c>
    </row>
    <row r="50" spans="1:29" ht="25.5">
      <c r="A50">
        <v>48</v>
      </c>
      <c r="B50" s="32" t="s">
        <v>2975</v>
      </c>
      <c r="C50" t="str">
        <f t="shared" si="0"/>
        <v>8</v>
      </c>
      <c r="D50" t="s">
        <v>2124</v>
      </c>
      <c r="F50" s="1" t="s">
        <v>2345</v>
      </c>
      <c r="G50" s="1" t="s">
        <v>1024</v>
      </c>
      <c r="H50" s="2" t="s">
        <v>2125</v>
      </c>
      <c r="I50" s="2" t="s">
        <v>2126</v>
      </c>
      <c r="J50" s="7" t="s">
        <v>1324</v>
      </c>
      <c r="K50">
        <f t="shared" si="1"/>
      </c>
      <c r="M50"/>
      <c r="O50"/>
      <c r="W50" s="63"/>
      <c r="AA50">
        <f t="shared" si="2"/>
      </c>
      <c r="AB50">
        <f t="shared" si="3"/>
      </c>
      <c r="AC50">
        <f t="shared" si="4"/>
      </c>
    </row>
    <row r="51" spans="1:29" ht="25.5">
      <c r="A51">
        <v>49</v>
      </c>
      <c r="B51" s="32" t="s">
        <v>325</v>
      </c>
      <c r="C51" t="str">
        <f t="shared" si="0"/>
        <v>8</v>
      </c>
      <c r="D51" t="s">
        <v>3294</v>
      </c>
      <c r="E51" s="21" t="s">
        <v>3030</v>
      </c>
      <c r="F51" s="1" t="s">
        <v>2335</v>
      </c>
      <c r="G51" s="1" t="s">
        <v>2336</v>
      </c>
      <c r="H51" s="2" t="s">
        <v>2127</v>
      </c>
      <c r="I51" s="2" t="s">
        <v>2128</v>
      </c>
      <c r="J51" s="7" t="s">
        <v>1324</v>
      </c>
      <c r="K51" t="str">
        <f t="shared" si="1"/>
        <v>P</v>
      </c>
      <c r="M51"/>
      <c r="O51"/>
      <c r="W51" s="63"/>
      <c r="Y51" t="s">
        <v>1946</v>
      </c>
      <c r="AA51" t="str">
        <f t="shared" si="2"/>
        <v>8.4</v>
      </c>
      <c r="AB51">
        <f t="shared" si="3"/>
      </c>
      <c r="AC51">
        <f t="shared" si="4"/>
      </c>
    </row>
    <row r="52" spans="1:29" ht="51">
      <c r="A52">
        <v>50</v>
      </c>
      <c r="B52" s="32" t="s">
        <v>325</v>
      </c>
      <c r="C52" t="str">
        <f t="shared" si="0"/>
        <v>8</v>
      </c>
      <c r="D52" t="s">
        <v>2539</v>
      </c>
      <c r="E52" s="21" t="s">
        <v>3031</v>
      </c>
      <c r="F52" s="1" t="s">
        <v>2345</v>
      </c>
      <c r="G52" s="1" t="s">
        <v>2336</v>
      </c>
      <c r="H52" s="2" t="s">
        <v>1280</v>
      </c>
      <c r="I52" s="2" t="s">
        <v>1281</v>
      </c>
      <c r="J52" s="7" t="s">
        <v>1324</v>
      </c>
      <c r="K52" t="str">
        <f t="shared" si="1"/>
        <v>P</v>
      </c>
      <c r="M52"/>
      <c r="O52"/>
      <c r="W52" s="63"/>
      <c r="Y52" s="21" t="s">
        <v>357</v>
      </c>
      <c r="AA52" t="str">
        <f t="shared" si="2"/>
        <v>8.4</v>
      </c>
      <c r="AB52">
        <f t="shared" si="3"/>
      </c>
      <c r="AC52">
        <f t="shared" si="4"/>
      </c>
    </row>
    <row r="53" spans="1:29" ht="25.5">
      <c r="A53">
        <v>51</v>
      </c>
      <c r="B53" s="32" t="s">
        <v>325</v>
      </c>
      <c r="C53" t="str">
        <f t="shared" si="0"/>
        <v>8</v>
      </c>
      <c r="D53" t="s">
        <v>2797</v>
      </c>
      <c r="E53" s="21" t="s">
        <v>3032</v>
      </c>
      <c r="F53" s="1" t="s">
        <v>2335</v>
      </c>
      <c r="G53" s="1" t="s">
        <v>2336</v>
      </c>
      <c r="H53" s="2" t="s">
        <v>1282</v>
      </c>
      <c r="I53" s="2" t="s">
        <v>1283</v>
      </c>
      <c r="J53" s="7" t="s">
        <v>1324</v>
      </c>
      <c r="K53">
        <f t="shared" si="1"/>
      </c>
      <c r="M53"/>
      <c r="O53"/>
      <c r="W53" s="63"/>
      <c r="AA53">
        <f t="shared" si="2"/>
      </c>
      <c r="AB53">
        <f t="shared" si="3"/>
      </c>
      <c r="AC53">
        <f t="shared" si="4"/>
      </c>
    </row>
    <row r="54" spans="1:29" ht="25.5">
      <c r="A54">
        <v>52</v>
      </c>
      <c r="B54" s="32" t="s">
        <v>325</v>
      </c>
      <c r="C54" t="str">
        <f t="shared" si="0"/>
        <v>8</v>
      </c>
      <c r="D54" t="s">
        <v>1000</v>
      </c>
      <c r="E54" s="21" t="s">
        <v>3033</v>
      </c>
      <c r="F54" s="1" t="s">
        <v>2335</v>
      </c>
      <c r="G54" s="1" t="s">
        <v>2336</v>
      </c>
      <c r="H54" s="2" t="s">
        <v>1282</v>
      </c>
      <c r="I54" s="2" t="s">
        <v>1284</v>
      </c>
      <c r="J54" s="7" t="s">
        <v>1324</v>
      </c>
      <c r="K54">
        <f t="shared" si="1"/>
      </c>
      <c r="M54"/>
      <c r="O54"/>
      <c r="W54" s="63"/>
      <c r="AA54">
        <f t="shared" si="2"/>
      </c>
      <c r="AB54">
        <f t="shared" si="3"/>
      </c>
      <c r="AC54">
        <f t="shared" si="4"/>
      </c>
    </row>
    <row r="55" spans="1:29" ht="63.75">
      <c r="A55">
        <v>53</v>
      </c>
      <c r="B55" s="32" t="s">
        <v>325</v>
      </c>
      <c r="C55" t="str">
        <f t="shared" si="0"/>
        <v>8</v>
      </c>
      <c r="D55" t="s">
        <v>2858</v>
      </c>
      <c r="E55" s="21" t="s">
        <v>3034</v>
      </c>
      <c r="F55" s="1" t="s">
        <v>2345</v>
      </c>
      <c r="G55" s="1" t="s">
        <v>2336</v>
      </c>
      <c r="H55" s="2" t="s">
        <v>1285</v>
      </c>
      <c r="I55" s="2" t="s">
        <v>1286</v>
      </c>
      <c r="J55" s="7" t="s">
        <v>1324</v>
      </c>
      <c r="K55">
        <f t="shared" si="1"/>
      </c>
      <c r="M55"/>
      <c r="O55"/>
      <c r="W55" s="63"/>
      <c r="AA55">
        <f t="shared" si="2"/>
      </c>
      <c r="AB55">
        <f t="shared" si="3"/>
      </c>
      <c r="AC55">
        <f t="shared" si="4"/>
      </c>
    </row>
    <row r="56" spans="1:29" ht="25.5">
      <c r="A56">
        <v>54</v>
      </c>
      <c r="B56" s="32" t="s">
        <v>2745</v>
      </c>
      <c r="C56" t="str">
        <f t="shared" si="0"/>
        <v>8</v>
      </c>
      <c r="D56" t="s">
        <v>2861</v>
      </c>
      <c r="E56" s="21" t="s">
        <v>3035</v>
      </c>
      <c r="F56" s="1" t="s">
        <v>2335</v>
      </c>
      <c r="G56" s="1" t="s">
        <v>2336</v>
      </c>
      <c r="H56" s="2" t="s">
        <v>1678</v>
      </c>
      <c r="I56" s="2" t="s">
        <v>1287</v>
      </c>
      <c r="J56" s="7" t="s">
        <v>1324</v>
      </c>
      <c r="K56" t="str">
        <f t="shared" si="1"/>
        <v>P</v>
      </c>
      <c r="M56"/>
      <c r="O56"/>
      <c r="S56" t="s">
        <v>2655</v>
      </c>
      <c r="W56" s="63"/>
      <c r="AA56" t="str">
        <f t="shared" si="2"/>
        <v>8.5.1</v>
      </c>
      <c r="AB56">
        <f t="shared" si="3"/>
      </c>
      <c r="AC56">
        <f t="shared" si="4"/>
      </c>
    </row>
    <row r="57" spans="1:29" ht="25.5">
      <c r="A57">
        <v>55</v>
      </c>
      <c r="B57" s="32" t="s">
        <v>2745</v>
      </c>
      <c r="C57" t="str">
        <f t="shared" si="0"/>
        <v>8</v>
      </c>
      <c r="D57" t="s">
        <v>2861</v>
      </c>
      <c r="E57" s="21" t="s">
        <v>3036</v>
      </c>
      <c r="F57" s="1" t="s">
        <v>2345</v>
      </c>
      <c r="G57" s="1" t="s">
        <v>2336</v>
      </c>
      <c r="H57" s="2" t="s">
        <v>1288</v>
      </c>
      <c r="I57" s="2" t="s">
        <v>1289</v>
      </c>
      <c r="J57" s="7" t="s">
        <v>1324</v>
      </c>
      <c r="K57" t="str">
        <f t="shared" si="1"/>
        <v>P</v>
      </c>
      <c r="M57"/>
      <c r="O57"/>
      <c r="S57" t="s">
        <v>2655</v>
      </c>
      <c r="W57" s="63"/>
      <c r="AA57" t="str">
        <f t="shared" si="2"/>
        <v>8.5.1</v>
      </c>
      <c r="AB57">
        <f t="shared" si="3"/>
      </c>
      <c r="AC57">
        <f t="shared" si="4"/>
      </c>
    </row>
    <row r="58" spans="1:29" ht="25.5">
      <c r="A58">
        <v>56</v>
      </c>
      <c r="B58" s="32" t="s">
        <v>2745</v>
      </c>
      <c r="C58" t="str">
        <f t="shared" si="0"/>
        <v>8</v>
      </c>
      <c r="D58" t="s">
        <v>2636</v>
      </c>
      <c r="E58" s="21" t="s">
        <v>3037</v>
      </c>
      <c r="F58" s="1" t="s">
        <v>2335</v>
      </c>
      <c r="G58" s="1" t="s">
        <v>2336</v>
      </c>
      <c r="H58" s="2" t="s">
        <v>1290</v>
      </c>
      <c r="I58" s="2" t="s">
        <v>1291</v>
      </c>
      <c r="J58" s="7" t="s">
        <v>1324</v>
      </c>
      <c r="K58" t="str">
        <f t="shared" si="1"/>
        <v>P</v>
      </c>
      <c r="M58"/>
      <c r="O58"/>
      <c r="S58" t="s">
        <v>2655</v>
      </c>
      <c r="W58" s="63"/>
      <c r="AA58" t="str">
        <f t="shared" si="2"/>
        <v>8.5.1</v>
      </c>
      <c r="AB58">
        <f t="shared" si="3"/>
      </c>
      <c r="AC58">
        <f t="shared" si="4"/>
      </c>
    </row>
    <row r="59" spans="1:29" ht="38.25">
      <c r="A59">
        <v>57</v>
      </c>
      <c r="B59" s="32" t="s">
        <v>2745</v>
      </c>
      <c r="C59" t="str">
        <f t="shared" si="0"/>
        <v>8</v>
      </c>
      <c r="D59" t="s">
        <v>2636</v>
      </c>
      <c r="E59" s="21" t="s">
        <v>3038</v>
      </c>
      <c r="F59" s="1" t="s">
        <v>2345</v>
      </c>
      <c r="G59" s="1" t="s">
        <v>1024</v>
      </c>
      <c r="H59" s="2" t="s">
        <v>1292</v>
      </c>
      <c r="I59" s="2" t="s">
        <v>684</v>
      </c>
      <c r="J59" s="7" t="s">
        <v>1324</v>
      </c>
      <c r="K59" t="str">
        <f t="shared" si="1"/>
        <v>P</v>
      </c>
      <c r="M59"/>
      <c r="O59"/>
      <c r="S59" t="s">
        <v>2655</v>
      </c>
      <c r="W59" s="63"/>
      <c r="AA59" t="str">
        <f t="shared" si="2"/>
        <v>8.5.1</v>
      </c>
      <c r="AB59">
        <f t="shared" si="3"/>
      </c>
      <c r="AC59">
        <f t="shared" si="4"/>
      </c>
    </row>
    <row r="60" spans="1:29" ht="25.5">
      <c r="A60">
        <v>58</v>
      </c>
      <c r="B60" t="s">
        <v>2639</v>
      </c>
      <c r="C60" t="str">
        <f t="shared" si="0"/>
        <v>8</v>
      </c>
      <c r="D60" t="s">
        <v>336</v>
      </c>
      <c r="E60" s="21" t="s">
        <v>3039</v>
      </c>
      <c r="F60" s="1" t="s">
        <v>2345</v>
      </c>
      <c r="G60" s="1" t="s">
        <v>2336</v>
      </c>
      <c r="H60" s="2" t="s">
        <v>685</v>
      </c>
      <c r="I60" s="2" t="s">
        <v>686</v>
      </c>
      <c r="J60" s="7" t="s">
        <v>1324</v>
      </c>
      <c r="K60" t="str">
        <f t="shared" si="1"/>
        <v>P</v>
      </c>
      <c r="M60"/>
      <c r="O60"/>
      <c r="S60" t="s">
        <v>2655</v>
      </c>
      <c r="W60" s="63"/>
      <c r="AA60" t="str">
        <f t="shared" si="2"/>
        <v>8.5.2</v>
      </c>
      <c r="AB60">
        <f t="shared" si="3"/>
      </c>
      <c r="AC60">
        <f t="shared" si="4"/>
      </c>
    </row>
    <row r="61" spans="1:29" ht="25.5">
      <c r="A61">
        <v>59</v>
      </c>
      <c r="B61" t="s">
        <v>2639</v>
      </c>
      <c r="C61" t="str">
        <f t="shared" si="0"/>
        <v>8</v>
      </c>
      <c r="D61" t="s">
        <v>336</v>
      </c>
      <c r="E61" s="21" t="s">
        <v>3040</v>
      </c>
      <c r="F61" s="1" t="s">
        <v>2335</v>
      </c>
      <c r="G61" s="1" t="s">
        <v>2336</v>
      </c>
      <c r="H61" s="2" t="s">
        <v>685</v>
      </c>
      <c r="I61" s="2" t="s">
        <v>686</v>
      </c>
      <c r="J61" s="7" t="s">
        <v>1324</v>
      </c>
      <c r="K61" t="str">
        <f t="shared" si="1"/>
        <v>P</v>
      </c>
      <c r="M61"/>
      <c r="O61"/>
      <c r="S61" t="s">
        <v>2655</v>
      </c>
      <c r="W61" s="63"/>
      <c r="AA61" t="str">
        <f t="shared" si="2"/>
        <v>8.5.2</v>
      </c>
      <c r="AB61">
        <f t="shared" si="3"/>
      </c>
      <c r="AC61">
        <f t="shared" si="4"/>
      </c>
    </row>
    <row r="62" spans="1:29" ht="38.25">
      <c r="A62">
        <v>60</v>
      </c>
      <c r="B62" t="s">
        <v>2639</v>
      </c>
      <c r="C62" t="str">
        <f t="shared" si="0"/>
        <v>8</v>
      </c>
      <c r="D62" t="s">
        <v>336</v>
      </c>
      <c r="E62" s="21" t="s">
        <v>3041</v>
      </c>
      <c r="F62" s="1" t="s">
        <v>2345</v>
      </c>
      <c r="G62" s="1" t="s">
        <v>1024</v>
      </c>
      <c r="H62" s="2" t="s">
        <v>687</v>
      </c>
      <c r="I62" s="2" t="s">
        <v>688</v>
      </c>
      <c r="J62" s="7" t="s">
        <v>1324</v>
      </c>
      <c r="K62" t="str">
        <f t="shared" si="1"/>
        <v>P</v>
      </c>
      <c r="M62"/>
      <c r="O62"/>
      <c r="S62" t="s">
        <v>2655</v>
      </c>
      <c r="W62" s="63"/>
      <c r="AA62" t="str">
        <f t="shared" si="2"/>
        <v>8.5.2</v>
      </c>
      <c r="AB62">
        <f t="shared" si="3"/>
      </c>
      <c r="AC62">
        <f t="shared" si="4"/>
      </c>
    </row>
    <row r="63" spans="1:29" ht="25.5">
      <c r="A63">
        <v>61</v>
      </c>
      <c r="B63" t="s">
        <v>2639</v>
      </c>
      <c r="C63" t="str">
        <f t="shared" si="0"/>
        <v>8</v>
      </c>
      <c r="D63" t="s">
        <v>336</v>
      </c>
      <c r="E63" s="21" t="s">
        <v>3042</v>
      </c>
      <c r="F63" s="1" t="s">
        <v>2335</v>
      </c>
      <c r="G63" s="1" t="s">
        <v>2336</v>
      </c>
      <c r="H63" s="2" t="s">
        <v>1282</v>
      </c>
      <c r="I63" s="2" t="s">
        <v>689</v>
      </c>
      <c r="J63" s="7" t="s">
        <v>1324</v>
      </c>
      <c r="K63" t="str">
        <f t="shared" si="1"/>
        <v>P</v>
      </c>
      <c r="M63"/>
      <c r="O63"/>
      <c r="S63" t="s">
        <v>2655</v>
      </c>
      <c r="W63" s="63"/>
      <c r="AA63" t="str">
        <f t="shared" si="2"/>
        <v>8.5.2</v>
      </c>
      <c r="AB63">
        <f t="shared" si="3"/>
      </c>
      <c r="AC63">
        <f t="shared" si="4"/>
      </c>
    </row>
    <row r="64" spans="1:29" ht="25.5">
      <c r="A64">
        <v>62</v>
      </c>
      <c r="B64" t="s">
        <v>2639</v>
      </c>
      <c r="C64" t="str">
        <f t="shared" si="0"/>
        <v>8</v>
      </c>
      <c r="D64" t="s">
        <v>336</v>
      </c>
      <c r="E64" s="21" t="s">
        <v>3043</v>
      </c>
      <c r="F64" s="1" t="s">
        <v>2335</v>
      </c>
      <c r="G64" s="1" t="s">
        <v>2336</v>
      </c>
      <c r="H64" s="2" t="s">
        <v>690</v>
      </c>
      <c r="I64" s="2" t="s">
        <v>691</v>
      </c>
      <c r="J64" s="7" t="s">
        <v>1324</v>
      </c>
      <c r="K64" t="str">
        <f t="shared" si="1"/>
        <v>P</v>
      </c>
      <c r="M64"/>
      <c r="O64"/>
      <c r="S64" t="s">
        <v>2655</v>
      </c>
      <c r="W64" s="63"/>
      <c r="AA64" t="str">
        <f t="shared" si="2"/>
        <v>8.5.2</v>
      </c>
      <c r="AB64">
        <f t="shared" si="3"/>
      </c>
      <c r="AC64">
        <f t="shared" si="4"/>
      </c>
    </row>
    <row r="65" spans="1:29" ht="25.5">
      <c r="A65">
        <v>63</v>
      </c>
      <c r="B65" t="s">
        <v>2639</v>
      </c>
      <c r="C65" t="str">
        <f t="shared" si="0"/>
        <v>8</v>
      </c>
      <c r="D65" t="s">
        <v>336</v>
      </c>
      <c r="E65" s="21" t="s">
        <v>3044</v>
      </c>
      <c r="F65" s="1" t="s">
        <v>2345</v>
      </c>
      <c r="G65" s="1" t="s">
        <v>2336</v>
      </c>
      <c r="H65" s="2" t="s">
        <v>692</v>
      </c>
      <c r="I65" s="2" t="s">
        <v>693</v>
      </c>
      <c r="J65" s="7" t="s">
        <v>1324</v>
      </c>
      <c r="K65" t="str">
        <f t="shared" si="1"/>
        <v>P</v>
      </c>
      <c r="M65"/>
      <c r="O65"/>
      <c r="S65" t="s">
        <v>2655</v>
      </c>
      <c r="W65" s="63"/>
      <c r="AA65" t="str">
        <f t="shared" si="2"/>
        <v>8.5.2</v>
      </c>
      <c r="AB65">
        <f t="shared" si="3"/>
      </c>
      <c r="AC65">
        <f t="shared" si="4"/>
      </c>
    </row>
    <row r="66" spans="1:29" ht="51">
      <c r="A66">
        <v>64</v>
      </c>
      <c r="B66" t="s">
        <v>2639</v>
      </c>
      <c r="C66" t="str">
        <f t="shared" si="0"/>
        <v>8</v>
      </c>
      <c r="D66" t="s">
        <v>336</v>
      </c>
      <c r="E66" s="21" t="s">
        <v>3045</v>
      </c>
      <c r="F66" s="1" t="s">
        <v>2345</v>
      </c>
      <c r="G66" s="1" t="s">
        <v>2336</v>
      </c>
      <c r="H66" s="2" t="s">
        <v>694</v>
      </c>
      <c r="I66" s="2" t="s">
        <v>695</v>
      </c>
      <c r="J66" s="7" t="s">
        <v>1324</v>
      </c>
      <c r="K66" t="str">
        <f t="shared" si="1"/>
        <v>P</v>
      </c>
      <c r="M66"/>
      <c r="O66"/>
      <c r="S66" t="s">
        <v>2655</v>
      </c>
      <c r="W66" s="63"/>
      <c r="AA66" t="str">
        <f t="shared" si="2"/>
        <v>8.5.2</v>
      </c>
      <c r="AB66">
        <f t="shared" si="3"/>
      </c>
      <c r="AC66">
        <f t="shared" si="4"/>
      </c>
    </row>
    <row r="67" spans="1:29" ht="25.5">
      <c r="A67">
        <v>65</v>
      </c>
      <c r="B67" t="s">
        <v>2639</v>
      </c>
      <c r="C67" t="str">
        <f aca="true" t="shared" si="6" ref="C67:C130">+LEFT(D67,IF(ISERR(FIND(".",D67)),1,IF(FIND(".",D67)=3,2,1)))</f>
        <v>8</v>
      </c>
      <c r="D67" t="s">
        <v>336</v>
      </c>
      <c r="E67" s="21" t="s">
        <v>3046</v>
      </c>
      <c r="F67" s="1" t="s">
        <v>2335</v>
      </c>
      <c r="G67" s="1" t="s">
        <v>2336</v>
      </c>
      <c r="H67" s="2" t="s">
        <v>1282</v>
      </c>
      <c r="I67" s="2" t="s">
        <v>696</v>
      </c>
      <c r="J67" s="7" t="s">
        <v>1324</v>
      </c>
      <c r="K67" t="str">
        <f t="shared" si="1"/>
        <v>P</v>
      </c>
      <c r="M67"/>
      <c r="O67"/>
      <c r="S67" t="s">
        <v>2655</v>
      </c>
      <c r="W67" s="63"/>
      <c r="AA67" t="str">
        <f t="shared" si="2"/>
        <v>8.5.2</v>
      </c>
      <c r="AB67">
        <f t="shared" si="3"/>
      </c>
      <c r="AC67">
        <f t="shared" si="4"/>
      </c>
    </row>
    <row r="68" spans="1:29" ht="25.5">
      <c r="A68">
        <v>66</v>
      </c>
      <c r="B68" t="s">
        <v>2639</v>
      </c>
      <c r="C68" t="str">
        <f t="shared" si="6"/>
        <v>8</v>
      </c>
      <c r="D68" t="s">
        <v>336</v>
      </c>
      <c r="E68" s="21" t="s">
        <v>3047</v>
      </c>
      <c r="F68" s="1" t="s">
        <v>2345</v>
      </c>
      <c r="G68" s="1" t="s">
        <v>2336</v>
      </c>
      <c r="H68" s="2" t="s">
        <v>697</v>
      </c>
      <c r="I68" s="2" t="s">
        <v>695</v>
      </c>
      <c r="J68" s="7" t="s">
        <v>1324</v>
      </c>
      <c r="K68" t="str">
        <f aca="true" t="shared" si="7" ref="K68:K131">CONCATENATE(IF((AA68&lt;&gt;""),"P",""),IF((AB68&lt;&gt;""),"R",""),IF((AC68&lt;&gt;""),"A",""))</f>
        <v>P</v>
      </c>
      <c r="M68"/>
      <c r="O68"/>
      <c r="S68" t="s">
        <v>2655</v>
      </c>
      <c r="W68" s="63"/>
      <c r="AA68" t="str">
        <f aca="true" t="shared" si="8" ref="AA68:AA131">CONCATENATE(IF((M68&lt;&gt;"")*AND(L68=""),B68,""),IF((O68&lt;&gt;"")*AND(N68=""),B68,""),IF((Q68&lt;&gt;"")*AND(P68=""),B68,""),IF((S68&lt;&gt;"")*AND(R68=""),B68,""),IF((U68&lt;&gt;"")*AND(T68=""),B68,""),IF((W68&lt;&gt;"")*AND(V68=""),B68,""),IF((Y68&lt;&gt;"")*AND(X68=""),B68,""))</f>
        <v>8.5.2</v>
      </c>
      <c r="AB68">
        <f aca="true" t="shared" si="9" ref="AB68:AB131">CONCATENATE(IF(L68="R",B68,""),IF((N68="R")*AND(L68=""),B68,""),IF((P68="R")*AND(L68="")*AND(N68=""),B68,""),IF((R68="R")*AND(L68="")*AND(N68="")*AND(P68=""),B68,""),IF((T68="R")*AND(L68="")*AND(N68="")*AND(P68="")*AND(R68=""),B68,""),IF((V68="R")*AND(L68="")*AND(N68="")*AND(P68="")*AND(R68="")*AND(T68=""),B68,""),IF((X68="R")*AND(L68="")*AND(N68="")*AND(P68="")*AND(R68="")*AND(T68="")*AND(V68=""),B68,""))</f>
      </c>
      <c r="AC68">
        <f aca="true" t="shared" si="10" ref="AC68:AC131">CONCATENATE(IF(L68="A",B68,""),IF((N68="A")*AND(L68=""),B68,""),IF((P68="A")*AND(L68="")*AND(N68=""),B68,""),IF((R68="A")*AND(L68="")*AND(N68="")*AND(P68=""),B68,""),IF((T68="A")*AND(L68="")*AND(N68="")*AND(P68="")*AND(R68=""),B68,""),IF((V68="A")*AND(L68="")*AND(N68="")*AND(P68="")*AND(R68="")*AND(T68=""),B68,""),IF((X68="A")*AND(L68="")*AND(N68="")*AND(P68="")*AND(R68="")*AND(T68="")*AND(V68=""),B68,""))</f>
      </c>
    </row>
    <row r="69" spans="1:29" ht="51">
      <c r="A69">
        <v>67</v>
      </c>
      <c r="B69" t="s">
        <v>2639</v>
      </c>
      <c r="C69" t="str">
        <f t="shared" si="6"/>
        <v>8</v>
      </c>
      <c r="D69" t="s">
        <v>336</v>
      </c>
      <c r="E69" s="21" t="s">
        <v>3048</v>
      </c>
      <c r="F69" s="1" t="s">
        <v>2335</v>
      </c>
      <c r="G69" s="1" t="s">
        <v>2336</v>
      </c>
      <c r="H69" s="2" t="s">
        <v>698</v>
      </c>
      <c r="I69" s="2" t="s">
        <v>699</v>
      </c>
      <c r="J69" s="7" t="s">
        <v>1324</v>
      </c>
      <c r="K69" t="str">
        <f t="shared" si="7"/>
        <v>P</v>
      </c>
      <c r="M69"/>
      <c r="O69"/>
      <c r="S69" t="s">
        <v>2655</v>
      </c>
      <c r="W69" s="63"/>
      <c r="AA69" t="str">
        <f t="shared" si="8"/>
        <v>8.5.2</v>
      </c>
      <c r="AB69">
        <f t="shared" si="9"/>
      </c>
      <c r="AC69">
        <f t="shared" si="10"/>
      </c>
    </row>
    <row r="70" spans="1:29" ht="25.5">
      <c r="A70">
        <v>68</v>
      </c>
      <c r="B70" t="s">
        <v>2639</v>
      </c>
      <c r="C70" t="str">
        <f t="shared" si="6"/>
        <v>8</v>
      </c>
      <c r="D70" t="s">
        <v>2694</v>
      </c>
      <c r="E70" s="21" t="s">
        <v>3049</v>
      </c>
      <c r="F70" s="1" t="s">
        <v>2345</v>
      </c>
      <c r="G70" s="1" t="s">
        <v>2336</v>
      </c>
      <c r="H70" s="2" t="s">
        <v>700</v>
      </c>
      <c r="I70" s="2" t="s">
        <v>701</v>
      </c>
      <c r="J70" s="7" t="s">
        <v>1324</v>
      </c>
      <c r="K70" t="str">
        <f t="shared" si="7"/>
        <v>P</v>
      </c>
      <c r="M70"/>
      <c r="O70"/>
      <c r="S70" t="s">
        <v>2655</v>
      </c>
      <c r="W70" s="63"/>
      <c r="AA70" t="str">
        <f t="shared" si="8"/>
        <v>8.5.2</v>
      </c>
      <c r="AB70">
        <f t="shared" si="9"/>
      </c>
      <c r="AC70">
        <f t="shared" si="10"/>
      </c>
    </row>
    <row r="71" spans="1:29" ht="25.5">
      <c r="A71">
        <v>69</v>
      </c>
      <c r="B71" t="s">
        <v>724</v>
      </c>
      <c r="C71" t="str">
        <f t="shared" si="6"/>
        <v>8</v>
      </c>
      <c r="D71" t="s">
        <v>724</v>
      </c>
      <c r="E71" s="21" t="s">
        <v>3050</v>
      </c>
      <c r="F71" s="1" t="s">
        <v>2335</v>
      </c>
      <c r="G71" s="1" t="s">
        <v>2336</v>
      </c>
      <c r="H71" s="2" t="s">
        <v>702</v>
      </c>
      <c r="I71" s="2" t="s">
        <v>703</v>
      </c>
      <c r="J71" s="7" t="s">
        <v>1324</v>
      </c>
      <c r="K71" t="str">
        <f t="shared" si="7"/>
        <v>P</v>
      </c>
      <c r="M71"/>
      <c r="O71"/>
      <c r="S71" t="s">
        <v>2655</v>
      </c>
      <c r="W71" s="63"/>
      <c r="AA71" t="str">
        <f t="shared" si="8"/>
        <v>8.5.3</v>
      </c>
      <c r="AB71">
        <f t="shared" si="9"/>
      </c>
      <c r="AC71">
        <f t="shared" si="10"/>
      </c>
    </row>
    <row r="72" spans="1:29" ht="25.5">
      <c r="A72">
        <v>70</v>
      </c>
      <c r="B72" t="s">
        <v>724</v>
      </c>
      <c r="C72" t="str">
        <f t="shared" si="6"/>
        <v>8</v>
      </c>
      <c r="D72" t="s">
        <v>3242</v>
      </c>
      <c r="E72" s="21" t="s">
        <v>3051</v>
      </c>
      <c r="F72" s="1" t="s">
        <v>2335</v>
      </c>
      <c r="G72" s="1" t="s">
        <v>2336</v>
      </c>
      <c r="H72" s="2" t="s">
        <v>1897</v>
      </c>
      <c r="I72" s="2" t="s">
        <v>704</v>
      </c>
      <c r="J72" s="7" t="s">
        <v>1324</v>
      </c>
      <c r="K72" t="str">
        <f t="shared" si="7"/>
        <v>P</v>
      </c>
      <c r="M72"/>
      <c r="O72"/>
      <c r="S72" t="s">
        <v>2655</v>
      </c>
      <c r="W72" s="63"/>
      <c r="AA72" t="str">
        <f t="shared" si="8"/>
        <v>8.5.3</v>
      </c>
      <c r="AB72">
        <f t="shared" si="9"/>
      </c>
      <c r="AC72">
        <f t="shared" si="10"/>
      </c>
    </row>
    <row r="73" spans="1:29" ht="51">
      <c r="A73">
        <v>71</v>
      </c>
      <c r="B73" t="s">
        <v>724</v>
      </c>
      <c r="C73" t="str">
        <f t="shared" si="6"/>
        <v>8</v>
      </c>
      <c r="D73" t="s">
        <v>3052</v>
      </c>
      <c r="E73" s="21" t="s">
        <v>3053</v>
      </c>
      <c r="F73" s="1" t="s">
        <v>2345</v>
      </c>
      <c r="G73" s="1" t="s">
        <v>2336</v>
      </c>
      <c r="H73" s="2" t="s">
        <v>705</v>
      </c>
      <c r="I73" s="2" t="s">
        <v>706</v>
      </c>
      <c r="J73" s="7" t="s">
        <v>1324</v>
      </c>
      <c r="K73" t="str">
        <f t="shared" si="7"/>
        <v>P</v>
      </c>
      <c r="M73"/>
      <c r="O73"/>
      <c r="S73" t="s">
        <v>2655</v>
      </c>
      <c r="W73" s="63"/>
      <c r="AA73" t="str">
        <f t="shared" si="8"/>
        <v>8.5.3</v>
      </c>
      <c r="AB73">
        <f t="shared" si="9"/>
      </c>
      <c r="AC73">
        <f t="shared" si="10"/>
      </c>
    </row>
    <row r="74" spans="1:29" ht="25.5">
      <c r="A74">
        <v>72</v>
      </c>
      <c r="B74" t="s">
        <v>724</v>
      </c>
      <c r="C74" t="str">
        <f t="shared" si="6"/>
        <v>8</v>
      </c>
      <c r="D74" t="s">
        <v>1133</v>
      </c>
      <c r="E74" s="21" t="s">
        <v>3054</v>
      </c>
      <c r="F74" s="1" t="s">
        <v>2345</v>
      </c>
      <c r="G74" s="1" t="s">
        <v>2336</v>
      </c>
      <c r="H74" s="2" t="s">
        <v>707</v>
      </c>
      <c r="I74" s="2" t="s">
        <v>708</v>
      </c>
      <c r="J74" s="7" t="s">
        <v>1324</v>
      </c>
      <c r="K74" t="str">
        <f t="shared" si="7"/>
        <v>P</v>
      </c>
      <c r="M74"/>
      <c r="O74"/>
      <c r="S74" t="s">
        <v>2655</v>
      </c>
      <c r="W74" s="63"/>
      <c r="AA74" t="str">
        <f t="shared" si="8"/>
        <v>8.5.3</v>
      </c>
      <c r="AB74">
        <f t="shared" si="9"/>
      </c>
      <c r="AC74">
        <f t="shared" si="10"/>
      </c>
    </row>
    <row r="75" spans="1:29" ht="25.5">
      <c r="A75">
        <v>73</v>
      </c>
      <c r="B75" t="s">
        <v>724</v>
      </c>
      <c r="C75" t="str">
        <f t="shared" si="6"/>
        <v>8</v>
      </c>
      <c r="D75" t="s">
        <v>1828</v>
      </c>
      <c r="E75" s="21" t="s">
        <v>3055</v>
      </c>
      <c r="F75" s="1" t="s">
        <v>2335</v>
      </c>
      <c r="G75" s="1" t="s">
        <v>2336</v>
      </c>
      <c r="H75" s="6" t="s">
        <v>1314</v>
      </c>
      <c r="I75" s="2" t="s">
        <v>1315</v>
      </c>
      <c r="J75" s="7" t="s">
        <v>1324</v>
      </c>
      <c r="K75" t="str">
        <f t="shared" si="7"/>
        <v>P</v>
      </c>
      <c r="M75"/>
      <c r="O75"/>
      <c r="S75" t="s">
        <v>2655</v>
      </c>
      <c r="W75" s="63"/>
      <c r="AA75" t="str">
        <f t="shared" si="8"/>
        <v>8.5.3</v>
      </c>
      <c r="AB75">
        <f t="shared" si="9"/>
      </c>
      <c r="AC75">
        <f t="shared" si="10"/>
      </c>
    </row>
    <row r="76" spans="1:29" ht="25.5">
      <c r="A76">
        <v>74</v>
      </c>
      <c r="B76" s="32" t="s">
        <v>1985</v>
      </c>
      <c r="C76" t="str">
        <f t="shared" si="6"/>
        <v>8</v>
      </c>
      <c r="D76" t="s">
        <v>491</v>
      </c>
      <c r="E76" s="21" t="s">
        <v>3056</v>
      </c>
      <c r="F76" s="1" t="s">
        <v>2345</v>
      </c>
      <c r="G76" s="1" t="s">
        <v>1024</v>
      </c>
      <c r="H76" s="2" t="s">
        <v>1316</v>
      </c>
      <c r="I76" s="2" t="s">
        <v>1317</v>
      </c>
      <c r="J76" s="7" t="s">
        <v>1324</v>
      </c>
      <c r="K76" t="str">
        <f t="shared" si="7"/>
        <v>P</v>
      </c>
      <c r="M76"/>
      <c r="O76"/>
      <c r="S76" t="s">
        <v>2655</v>
      </c>
      <c r="W76" s="63"/>
      <c r="AA76" t="str">
        <f t="shared" si="8"/>
        <v>8.5.4</v>
      </c>
      <c r="AB76">
        <f t="shared" si="9"/>
      </c>
      <c r="AC76">
        <f t="shared" si="10"/>
      </c>
    </row>
    <row r="77" spans="1:29" ht="25.5">
      <c r="A77">
        <v>75</v>
      </c>
      <c r="B77" s="32" t="s">
        <v>2951</v>
      </c>
      <c r="C77" t="str">
        <f t="shared" si="6"/>
        <v>8</v>
      </c>
      <c r="D77" t="s">
        <v>3057</v>
      </c>
      <c r="E77" s="21" t="s">
        <v>3058</v>
      </c>
      <c r="F77" s="1" t="s">
        <v>2335</v>
      </c>
      <c r="G77" s="1" t="s">
        <v>2336</v>
      </c>
      <c r="H77" s="2" t="s">
        <v>1909</v>
      </c>
      <c r="I77" s="2" t="s">
        <v>1318</v>
      </c>
      <c r="J77" s="7" t="s">
        <v>1324</v>
      </c>
      <c r="K77" t="str">
        <f t="shared" si="7"/>
        <v>P</v>
      </c>
      <c r="M77"/>
      <c r="O77"/>
      <c r="S77" t="s">
        <v>2655</v>
      </c>
      <c r="W77" s="63"/>
      <c r="AA77" t="str">
        <f t="shared" si="8"/>
        <v>8.5.5</v>
      </c>
      <c r="AB77">
        <f t="shared" si="9"/>
      </c>
      <c r="AC77">
        <f t="shared" si="10"/>
      </c>
    </row>
    <row r="78" spans="1:29" ht="25.5">
      <c r="A78">
        <v>76</v>
      </c>
      <c r="B78" s="32" t="s">
        <v>2951</v>
      </c>
      <c r="C78" t="str">
        <f t="shared" si="6"/>
        <v>8</v>
      </c>
      <c r="D78" t="s">
        <v>1846</v>
      </c>
      <c r="E78" s="21" t="s">
        <v>3059</v>
      </c>
      <c r="F78" s="1" t="s">
        <v>2335</v>
      </c>
      <c r="G78" s="1" t="s">
        <v>2336</v>
      </c>
      <c r="H78" s="2" t="s">
        <v>1319</v>
      </c>
      <c r="I78" s="2" t="s">
        <v>1320</v>
      </c>
      <c r="J78" s="7" t="s">
        <v>1324</v>
      </c>
      <c r="K78" t="str">
        <f t="shared" si="7"/>
        <v>P</v>
      </c>
      <c r="M78"/>
      <c r="O78"/>
      <c r="S78" t="s">
        <v>2655</v>
      </c>
      <c r="W78" s="63"/>
      <c r="AA78" t="str">
        <f t="shared" si="8"/>
        <v>8.5.5</v>
      </c>
      <c r="AB78">
        <f t="shared" si="9"/>
      </c>
      <c r="AC78">
        <f t="shared" si="10"/>
      </c>
    </row>
    <row r="79" spans="1:29" ht="51">
      <c r="A79">
        <v>77</v>
      </c>
      <c r="B79" s="32" t="s">
        <v>323</v>
      </c>
      <c r="C79" t="str">
        <f t="shared" si="6"/>
        <v>8</v>
      </c>
      <c r="D79" t="s">
        <v>3060</v>
      </c>
      <c r="E79" s="21" t="s">
        <v>3061</v>
      </c>
      <c r="F79" s="1" t="s">
        <v>2345</v>
      </c>
      <c r="G79" s="1" t="s">
        <v>1024</v>
      </c>
      <c r="H79" s="2" t="s">
        <v>1321</v>
      </c>
      <c r="I79" s="2" t="s">
        <v>1322</v>
      </c>
      <c r="J79" s="7" t="s">
        <v>1324</v>
      </c>
      <c r="K79" t="str">
        <f t="shared" si="7"/>
        <v>P</v>
      </c>
      <c r="M79"/>
      <c r="O79"/>
      <c r="S79" t="s">
        <v>2655</v>
      </c>
      <c r="W79" s="63"/>
      <c r="AA79" t="str">
        <f t="shared" si="8"/>
        <v>8.6</v>
      </c>
      <c r="AB79">
        <f t="shared" si="9"/>
      </c>
      <c r="AC79">
        <f t="shared" si="10"/>
      </c>
    </row>
    <row r="80" spans="1:29" ht="127.5">
      <c r="A80">
        <v>78</v>
      </c>
      <c r="B80" s="32" t="s">
        <v>323</v>
      </c>
      <c r="C80" t="str">
        <f t="shared" si="6"/>
        <v>8</v>
      </c>
      <c r="D80" t="s">
        <v>2311</v>
      </c>
      <c r="E80" s="21" t="s">
        <v>3062</v>
      </c>
      <c r="F80" s="1" t="s">
        <v>2345</v>
      </c>
      <c r="G80" s="1" t="s">
        <v>1024</v>
      </c>
      <c r="H80" s="2" t="s">
        <v>1323</v>
      </c>
      <c r="I80" s="2" t="s">
        <v>1322</v>
      </c>
      <c r="J80" s="7" t="s">
        <v>1324</v>
      </c>
      <c r="K80" t="str">
        <f t="shared" si="7"/>
        <v>P</v>
      </c>
      <c r="M80"/>
      <c r="O80"/>
      <c r="S80" t="s">
        <v>2655</v>
      </c>
      <c r="W80" s="63"/>
      <c r="AA80" t="str">
        <f t="shared" si="8"/>
        <v>8.6</v>
      </c>
      <c r="AB80">
        <f t="shared" si="9"/>
      </c>
      <c r="AC80">
        <f t="shared" si="10"/>
      </c>
    </row>
    <row r="81" spans="1:29" ht="38.25">
      <c r="A81">
        <v>79</v>
      </c>
      <c r="B81" s="27" t="s">
        <v>1959</v>
      </c>
      <c r="C81" t="str">
        <f t="shared" si="6"/>
        <v>2</v>
      </c>
      <c r="D81" s="22" t="s">
        <v>1959</v>
      </c>
      <c r="E81" s="22"/>
      <c r="F81" s="3" t="s">
        <v>2335</v>
      </c>
      <c r="G81" s="3" t="s">
        <v>2336</v>
      </c>
      <c r="H81" s="4" t="s">
        <v>1325</v>
      </c>
      <c r="I81" s="4" t="s">
        <v>1326</v>
      </c>
      <c r="J81" s="7" t="s">
        <v>2868</v>
      </c>
      <c r="K81" t="str">
        <f t="shared" si="7"/>
        <v>P</v>
      </c>
      <c r="M81" s="21" t="s">
        <v>3158</v>
      </c>
      <c r="O81"/>
      <c r="W81" s="63"/>
      <c r="AA81" t="str">
        <f t="shared" si="8"/>
        <v>2</v>
      </c>
      <c r="AB81">
        <f t="shared" si="9"/>
      </c>
      <c r="AC81">
        <f t="shared" si="10"/>
      </c>
    </row>
    <row r="82" spans="1:29" ht="76.5">
      <c r="A82">
        <v>80</v>
      </c>
      <c r="B82" s="27" t="s">
        <v>1959</v>
      </c>
      <c r="C82" t="str">
        <f t="shared" si="6"/>
        <v>2</v>
      </c>
      <c r="D82" s="23" t="s">
        <v>1959</v>
      </c>
      <c r="E82" s="23"/>
      <c r="F82" s="1" t="s">
        <v>2335</v>
      </c>
      <c r="G82" s="1" t="s">
        <v>2336</v>
      </c>
      <c r="H82" s="2" t="s">
        <v>1327</v>
      </c>
      <c r="I82" s="2" t="s">
        <v>1328</v>
      </c>
      <c r="J82" s="7" t="s">
        <v>2868</v>
      </c>
      <c r="K82" t="str">
        <f t="shared" si="7"/>
        <v>P</v>
      </c>
      <c r="M82" s="21" t="s">
        <v>3158</v>
      </c>
      <c r="O82"/>
      <c r="W82" s="63"/>
      <c r="AA82" t="str">
        <f t="shared" si="8"/>
        <v>2</v>
      </c>
      <c r="AB82">
        <f t="shared" si="9"/>
      </c>
      <c r="AC82">
        <f t="shared" si="10"/>
      </c>
    </row>
    <row r="83" spans="1:29" ht="38.25">
      <c r="A83">
        <v>81</v>
      </c>
      <c r="B83" s="27" t="s">
        <v>1959</v>
      </c>
      <c r="C83" t="str">
        <f t="shared" si="6"/>
        <v>2</v>
      </c>
      <c r="D83" s="23" t="s">
        <v>1959</v>
      </c>
      <c r="E83" s="23"/>
      <c r="F83" s="1" t="s">
        <v>2335</v>
      </c>
      <c r="G83" s="1" t="s">
        <v>2336</v>
      </c>
      <c r="H83" s="2" t="s">
        <v>1329</v>
      </c>
      <c r="I83" s="2" t="s">
        <v>1330</v>
      </c>
      <c r="J83" s="7" t="s">
        <v>2868</v>
      </c>
      <c r="K83" t="str">
        <f t="shared" si="7"/>
        <v>P</v>
      </c>
      <c r="M83" s="21" t="s">
        <v>3158</v>
      </c>
      <c r="O83"/>
      <c r="W83" s="63"/>
      <c r="AA83" t="str">
        <f t="shared" si="8"/>
        <v>2</v>
      </c>
      <c r="AB83">
        <f t="shared" si="9"/>
      </c>
      <c r="AC83">
        <f t="shared" si="10"/>
      </c>
    </row>
    <row r="84" spans="1:29" ht="63.75">
      <c r="A84">
        <v>82</v>
      </c>
      <c r="B84" t="str">
        <f aca="true" t="shared" si="11" ref="B84:B105">+LEFT(C84,IF(ISERR(FIND(".",C84)),1,IF(FIND(".",C84)=3,2,1)))</f>
        <v>5</v>
      </c>
      <c r="C84" t="str">
        <f t="shared" si="6"/>
        <v>5</v>
      </c>
      <c r="D84" s="23" t="s">
        <v>1331</v>
      </c>
      <c r="E84" s="23"/>
      <c r="F84" s="1" t="s">
        <v>2345</v>
      </c>
      <c r="G84" s="1" t="s">
        <v>2336</v>
      </c>
      <c r="H84" s="2" t="s">
        <v>1332</v>
      </c>
      <c r="I84" s="2" t="s">
        <v>1333</v>
      </c>
      <c r="J84" s="7" t="s">
        <v>2868</v>
      </c>
      <c r="K84" t="str">
        <f t="shared" si="7"/>
        <v>A</v>
      </c>
      <c r="M84"/>
      <c r="N84" s="62" t="s">
        <v>2129</v>
      </c>
      <c r="O84" s="21"/>
      <c r="W84" s="63"/>
      <c r="AA84">
        <f t="shared" si="8"/>
      </c>
      <c r="AB84">
        <f t="shared" si="9"/>
      </c>
      <c r="AC84" t="str">
        <f t="shared" si="10"/>
        <v>5</v>
      </c>
    </row>
    <row r="85" spans="1:29" ht="63.75">
      <c r="A85">
        <v>83</v>
      </c>
      <c r="B85" t="str">
        <f t="shared" si="11"/>
        <v>5</v>
      </c>
      <c r="C85" t="str">
        <f t="shared" si="6"/>
        <v>5</v>
      </c>
      <c r="D85" s="23" t="s">
        <v>1334</v>
      </c>
      <c r="E85" s="23"/>
      <c r="F85" s="1" t="s">
        <v>2335</v>
      </c>
      <c r="G85" s="1" t="s">
        <v>2336</v>
      </c>
      <c r="H85" s="2" t="s">
        <v>1335</v>
      </c>
      <c r="I85" s="2" t="s">
        <v>1330</v>
      </c>
      <c r="J85" s="7" t="s">
        <v>2868</v>
      </c>
      <c r="K85" t="str">
        <f t="shared" si="7"/>
        <v>A</v>
      </c>
      <c r="M85"/>
      <c r="N85" s="62" t="s">
        <v>2129</v>
      </c>
      <c r="O85" s="21"/>
      <c r="W85" s="63"/>
      <c r="AA85">
        <f t="shared" si="8"/>
      </c>
      <c r="AB85">
        <f t="shared" si="9"/>
      </c>
      <c r="AC85" t="str">
        <f t="shared" si="10"/>
        <v>5</v>
      </c>
    </row>
    <row r="86" spans="1:29" ht="51">
      <c r="A86">
        <v>84</v>
      </c>
      <c r="B86" t="str">
        <f t="shared" si="11"/>
        <v>5</v>
      </c>
      <c r="C86" t="str">
        <f t="shared" si="6"/>
        <v>5</v>
      </c>
      <c r="D86" s="23" t="s">
        <v>1334</v>
      </c>
      <c r="E86" s="23"/>
      <c r="F86" s="1" t="s">
        <v>2335</v>
      </c>
      <c r="G86" s="1" t="s">
        <v>2336</v>
      </c>
      <c r="H86" s="2" t="s">
        <v>1336</v>
      </c>
      <c r="I86" s="2" t="s">
        <v>1337</v>
      </c>
      <c r="J86" s="7" t="s">
        <v>2868</v>
      </c>
      <c r="K86" t="str">
        <f t="shared" si="7"/>
        <v>A</v>
      </c>
      <c r="M86"/>
      <c r="N86" s="62" t="s">
        <v>2129</v>
      </c>
      <c r="O86" s="21"/>
      <c r="W86" s="63"/>
      <c r="AA86">
        <f t="shared" si="8"/>
      </c>
      <c r="AB86">
        <f t="shared" si="9"/>
      </c>
      <c r="AC86" t="str">
        <f t="shared" si="10"/>
        <v>5</v>
      </c>
    </row>
    <row r="87" spans="1:29" ht="25.5">
      <c r="A87">
        <v>85</v>
      </c>
      <c r="B87" t="str">
        <f t="shared" si="11"/>
        <v>5</v>
      </c>
      <c r="C87" t="str">
        <f t="shared" si="6"/>
        <v>5</v>
      </c>
      <c r="D87" s="23" t="s">
        <v>1338</v>
      </c>
      <c r="E87" s="23"/>
      <c r="F87" s="1" t="s">
        <v>2345</v>
      </c>
      <c r="G87" s="1" t="s">
        <v>2336</v>
      </c>
      <c r="H87" s="2" t="s">
        <v>1339</v>
      </c>
      <c r="I87" s="2" t="s">
        <v>1340</v>
      </c>
      <c r="J87" s="7" t="s">
        <v>2868</v>
      </c>
      <c r="K87" t="str">
        <f t="shared" si="7"/>
        <v>A</v>
      </c>
      <c r="M87"/>
      <c r="N87" s="62" t="s">
        <v>2129</v>
      </c>
      <c r="O87" s="21"/>
      <c r="W87" s="63"/>
      <c r="AA87">
        <f t="shared" si="8"/>
      </c>
      <c r="AB87">
        <f t="shared" si="9"/>
      </c>
      <c r="AC87" t="str">
        <f t="shared" si="10"/>
        <v>5</v>
      </c>
    </row>
    <row r="88" spans="1:29" ht="38.25">
      <c r="A88">
        <v>86</v>
      </c>
      <c r="B88" t="str">
        <f t="shared" si="11"/>
        <v>5</v>
      </c>
      <c r="C88" t="str">
        <f t="shared" si="6"/>
        <v>5</v>
      </c>
      <c r="D88" s="23" t="s">
        <v>1341</v>
      </c>
      <c r="E88" s="23"/>
      <c r="F88" s="1" t="s">
        <v>2335</v>
      </c>
      <c r="G88" s="1" t="s">
        <v>2336</v>
      </c>
      <c r="H88" s="2" t="s">
        <v>1342</v>
      </c>
      <c r="I88" s="2" t="s">
        <v>725</v>
      </c>
      <c r="J88" s="7" t="s">
        <v>2868</v>
      </c>
      <c r="K88" t="str">
        <f t="shared" si="7"/>
        <v>A</v>
      </c>
      <c r="M88"/>
      <c r="N88" s="62" t="s">
        <v>2129</v>
      </c>
      <c r="O88" s="21"/>
      <c r="W88" s="63"/>
      <c r="AA88">
        <f t="shared" si="8"/>
      </c>
      <c r="AB88">
        <f t="shared" si="9"/>
      </c>
      <c r="AC88" t="str">
        <f t="shared" si="10"/>
        <v>5</v>
      </c>
    </row>
    <row r="89" spans="1:29" ht="76.5">
      <c r="A89">
        <v>87</v>
      </c>
      <c r="B89" t="str">
        <f t="shared" si="11"/>
        <v>5</v>
      </c>
      <c r="C89" t="str">
        <f t="shared" si="6"/>
        <v>5</v>
      </c>
      <c r="D89" s="23" t="s">
        <v>1960</v>
      </c>
      <c r="E89" s="23"/>
      <c r="F89" s="1" t="s">
        <v>2335</v>
      </c>
      <c r="G89" s="1" t="s">
        <v>2336</v>
      </c>
      <c r="H89" s="2" t="s">
        <v>726</v>
      </c>
      <c r="I89" s="2" t="s">
        <v>727</v>
      </c>
      <c r="J89" s="7" t="s">
        <v>2868</v>
      </c>
      <c r="K89" t="str">
        <f t="shared" si="7"/>
        <v>A</v>
      </c>
      <c r="M89"/>
      <c r="N89" s="62" t="s">
        <v>2129</v>
      </c>
      <c r="O89" s="21"/>
      <c r="W89" s="63"/>
      <c r="AA89">
        <f t="shared" si="8"/>
      </c>
      <c r="AB89">
        <f t="shared" si="9"/>
      </c>
      <c r="AC89" t="str">
        <f t="shared" si="10"/>
        <v>5</v>
      </c>
    </row>
    <row r="90" spans="1:29" ht="38.25">
      <c r="A90">
        <v>88</v>
      </c>
      <c r="B90" t="str">
        <f t="shared" si="11"/>
        <v>5</v>
      </c>
      <c r="C90" t="str">
        <f t="shared" si="6"/>
        <v>5</v>
      </c>
      <c r="D90" s="23" t="s">
        <v>728</v>
      </c>
      <c r="E90" s="23"/>
      <c r="F90" s="1" t="s">
        <v>2335</v>
      </c>
      <c r="G90" s="1" t="s">
        <v>2336</v>
      </c>
      <c r="H90" s="2" t="s">
        <v>729</v>
      </c>
      <c r="I90" s="2" t="s">
        <v>730</v>
      </c>
      <c r="J90" s="7" t="s">
        <v>2868</v>
      </c>
      <c r="K90" t="str">
        <f t="shared" si="7"/>
        <v>A</v>
      </c>
      <c r="M90"/>
      <c r="N90" s="62" t="s">
        <v>2129</v>
      </c>
      <c r="O90" s="21"/>
      <c r="W90" s="63"/>
      <c r="AA90">
        <f t="shared" si="8"/>
      </c>
      <c r="AB90">
        <f t="shared" si="9"/>
      </c>
      <c r="AC90" t="str">
        <f t="shared" si="10"/>
        <v>5</v>
      </c>
    </row>
    <row r="91" spans="1:29" ht="242.25">
      <c r="A91">
        <v>89</v>
      </c>
      <c r="B91" t="str">
        <f t="shared" si="11"/>
        <v>5</v>
      </c>
      <c r="C91" t="str">
        <f t="shared" si="6"/>
        <v>5</v>
      </c>
      <c r="D91" s="23" t="s">
        <v>728</v>
      </c>
      <c r="E91" s="23"/>
      <c r="F91" s="1" t="s">
        <v>2335</v>
      </c>
      <c r="G91" s="1" t="s">
        <v>2336</v>
      </c>
      <c r="H91" s="2" t="s">
        <v>731</v>
      </c>
      <c r="I91" s="2" t="s">
        <v>1361</v>
      </c>
      <c r="J91" s="7" t="s">
        <v>2868</v>
      </c>
      <c r="K91" t="str">
        <f t="shared" si="7"/>
        <v>A</v>
      </c>
      <c r="M91"/>
      <c r="N91" s="62" t="s">
        <v>2129</v>
      </c>
      <c r="O91" s="21"/>
      <c r="W91" s="63"/>
      <c r="AA91">
        <f t="shared" si="8"/>
      </c>
      <c r="AB91">
        <f t="shared" si="9"/>
      </c>
      <c r="AC91" t="str">
        <f t="shared" si="10"/>
        <v>5</v>
      </c>
    </row>
    <row r="92" spans="1:29" ht="114.75">
      <c r="A92">
        <v>90</v>
      </c>
      <c r="B92" t="str">
        <f t="shared" si="11"/>
        <v>5</v>
      </c>
      <c r="C92" t="str">
        <f t="shared" si="6"/>
        <v>5</v>
      </c>
      <c r="D92" s="23" t="s">
        <v>728</v>
      </c>
      <c r="E92" s="23"/>
      <c r="F92" s="1" t="s">
        <v>2335</v>
      </c>
      <c r="G92" s="1" t="s">
        <v>2336</v>
      </c>
      <c r="H92" s="2" t="s">
        <v>1362</v>
      </c>
      <c r="I92" s="2" t="s">
        <v>1363</v>
      </c>
      <c r="J92" s="7" t="s">
        <v>2868</v>
      </c>
      <c r="K92" t="str">
        <f t="shared" si="7"/>
        <v>R</v>
      </c>
      <c r="M92"/>
      <c r="N92" s="62" t="s">
        <v>2656</v>
      </c>
      <c r="O92" s="21"/>
      <c r="W92" s="63"/>
      <c r="AA92">
        <f t="shared" si="8"/>
      </c>
      <c r="AB92" t="str">
        <f t="shared" si="9"/>
        <v>5</v>
      </c>
      <c r="AC92">
        <f t="shared" si="10"/>
      </c>
    </row>
    <row r="93" spans="1:29" ht="38.25">
      <c r="A93">
        <v>91</v>
      </c>
      <c r="B93" t="str">
        <f t="shared" si="11"/>
        <v>5</v>
      </c>
      <c r="C93" t="str">
        <f t="shared" si="6"/>
        <v>5</v>
      </c>
      <c r="D93" s="23" t="s">
        <v>728</v>
      </c>
      <c r="E93" s="23"/>
      <c r="F93" s="1" t="s">
        <v>2335</v>
      </c>
      <c r="G93" s="1" t="s">
        <v>2336</v>
      </c>
      <c r="H93" s="2" t="s">
        <v>1364</v>
      </c>
      <c r="I93" s="2" t="s">
        <v>1365</v>
      </c>
      <c r="J93" s="7" t="s">
        <v>2868</v>
      </c>
      <c r="K93" t="str">
        <f t="shared" si="7"/>
        <v>A</v>
      </c>
      <c r="M93"/>
      <c r="N93" s="62" t="s">
        <v>2129</v>
      </c>
      <c r="O93" s="21"/>
      <c r="W93" s="63"/>
      <c r="AA93">
        <f t="shared" si="8"/>
      </c>
      <c r="AB93">
        <f t="shared" si="9"/>
      </c>
      <c r="AC93" t="str">
        <f t="shared" si="10"/>
        <v>5</v>
      </c>
    </row>
    <row r="94" spans="1:29" ht="25.5">
      <c r="A94">
        <v>92</v>
      </c>
      <c r="B94" t="str">
        <f t="shared" si="11"/>
        <v>5</v>
      </c>
      <c r="C94" t="str">
        <f t="shared" si="6"/>
        <v>5</v>
      </c>
      <c r="D94" s="23" t="s">
        <v>1366</v>
      </c>
      <c r="E94" s="23"/>
      <c r="F94" s="1" t="s">
        <v>2335</v>
      </c>
      <c r="G94" s="1" t="s">
        <v>2336</v>
      </c>
      <c r="H94" s="2" t="s">
        <v>1367</v>
      </c>
      <c r="I94" s="2" t="s">
        <v>1368</v>
      </c>
      <c r="J94" s="7" t="s">
        <v>2868</v>
      </c>
      <c r="K94" t="str">
        <f t="shared" si="7"/>
        <v>A</v>
      </c>
      <c r="M94"/>
      <c r="N94" s="62" t="s">
        <v>2129</v>
      </c>
      <c r="O94" s="21"/>
      <c r="W94" s="63"/>
      <c r="AA94">
        <f t="shared" si="8"/>
      </c>
      <c r="AB94">
        <f t="shared" si="9"/>
      </c>
      <c r="AC94" t="str">
        <f t="shared" si="10"/>
        <v>5</v>
      </c>
    </row>
    <row r="95" spans="1:29" ht="51">
      <c r="A95">
        <v>93</v>
      </c>
      <c r="B95" t="str">
        <f t="shared" si="11"/>
        <v>5</v>
      </c>
      <c r="C95" t="str">
        <f t="shared" si="6"/>
        <v>5</v>
      </c>
      <c r="D95" s="23" t="s">
        <v>1369</v>
      </c>
      <c r="E95" s="23"/>
      <c r="F95" s="1" t="s">
        <v>2335</v>
      </c>
      <c r="G95" s="1" t="s">
        <v>2336</v>
      </c>
      <c r="H95" s="2" t="s">
        <v>1370</v>
      </c>
      <c r="I95" s="2" t="s">
        <v>1371</v>
      </c>
      <c r="J95" s="7" t="s">
        <v>2868</v>
      </c>
      <c r="K95" t="str">
        <f t="shared" si="7"/>
        <v>A</v>
      </c>
      <c r="M95"/>
      <c r="N95" s="62" t="s">
        <v>2129</v>
      </c>
      <c r="O95" s="21"/>
      <c r="W95" s="63"/>
      <c r="AA95">
        <f t="shared" si="8"/>
      </c>
      <c r="AB95">
        <f t="shared" si="9"/>
      </c>
      <c r="AC95" t="str">
        <f t="shared" si="10"/>
        <v>5</v>
      </c>
    </row>
    <row r="96" spans="1:29" ht="51">
      <c r="A96">
        <v>94</v>
      </c>
      <c r="B96" t="str">
        <f t="shared" si="11"/>
        <v>5</v>
      </c>
      <c r="C96" t="str">
        <f t="shared" si="6"/>
        <v>5</v>
      </c>
      <c r="D96" s="23" t="s">
        <v>1372</v>
      </c>
      <c r="E96" s="23"/>
      <c r="F96" s="1" t="s">
        <v>2335</v>
      </c>
      <c r="G96" s="1" t="s">
        <v>2336</v>
      </c>
      <c r="H96" s="2" t="s">
        <v>1373</v>
      </c>
      <c r="I96" s="2" t="s">
        <v>1374</v>
      </c>
      <c r="J96" s="7" t="s">
        <v>2868</v>
      </c>
      <c r="K96" t="str">
        <f t="shared" si="7"/>
        <v>A</v>
      </c>
      <c r="M96"/>
      <c r="N96" s="62" t="s">
        <v>2129</v>
      </c>
      <c r="O96" s="21"/>
      <c r="W96" s="63"/>
      <c r="AA96">
        <f t="shared" si="8"/>
      </c>
      <c r="AB96">
        <f t="shared" si="9"/>
      </c>
      <c r="AC96" t="str">
        <f t="shared" si="10"/>
        <v>5</v>
      </c>
    </row>
    <row r="97" spans="1:29" ht="38.25">
      <c r="A97">
        <v>95</v>
      </c>
      <c r="B97" t="str">
        <f t="shared" si="11"/>
        <v>5</v>
      </c>
      <c r="C97" t="str">
        <f t="shared" si="6"/>
        <v>5</v>
      </c>
      <c r="D97" s="23" t="s">
        <v>1375</v>
      </c>
      <c r="E97" s="23"/>
      <c r="F97" s="1" t="s">
        <v>2335</v>
      </c>
      <c r="G97" s="1" t="s">
        <v>2336</v>
      </c>
      <c r="H97" s="2" t="s">
        <v>1376</v>
      </c>
      <c r="I97" s="2" t="s">
        <v>1377</v>
      </c>
      <c r="J97" s="7" t="s">
        <v>2868</v>
      </c>
      <c r="K97" t="str">
        <f t="shared" si="7"/>
        <v>A</v>
      </c>
      <c r="M97"/>
      <c r="N97" s="62" t="s">
        <v>2129</v>
      </c>
      <c r="O97" s="21"/>
      <c r="W97" s="63"/>
      <c r="AA97">
        <f t="shared" si="8"/>
      </c>
      <c r="AB97">
        <f t="shared" si="9"/>
      </c>
      <c r="AC97" t="str">
        <f t="shared" si="10"/>
        <v>5</v>
      </c>
    </row>
    <row r="98" spans="1:29" ht="63.75">
      <c r="A98">
        <v>96</v>
      </c>
      <c r="B98" t="str">
        <f t="shared" si="11"/>
        <v>7</v>
      </c>
      <c r="C98" t="str">
        <f t="shared" si="6"/>
        <v>7</v>
      </c>
      <c r="D98" s="23" t="s">
        <v>1378</v>
      </c>
      <c r="E98" s="23"/>
      <c r="F98" s="1" t="s">
        <v>2335</v>
      </c>
      <c r="G98" s="1" t="s">
        <v>2336</v>
      </c>
      <c r="H98" s="2" t="s">
        <v>1379</v>
      </c>
      <c r="I98" s="2" t="s">
        <v>1380</v>
      </c>
      <c r="J98" s="7" t="s">
        <v>2868</v>
      </c>
      <c r="K98" t="str">
        <f t="shared" si="7"/>
        <v>P</v>
      </c>
      <c r="M98"/>
      <c r="O98"/>
      <c r="S98" t="s">
        <v>2655</v>
      </c>
      <c r="W98" s="63"/>
      <c r="AA98" t="str">
        <f t="shared" si="8"/>
        <v>7</v>
      </c>
      <c r="AB98">
        <f t="shared" si="9"/>
      </c>
      <c r="AC98">
        <f t="shared" si="10"/>
      </c>
    </row>
    <row r="99" spans="1:29" ht="38.25">
      <c r="A99">
        <v>97</v>
      </c>
      <c r="B99" t="str">
        <f t="shared" si="11"/>
        <v>7</v>
      </c>
      <c r="C99" t="str">
        <f t="shared" si="6"/>
        <v>7</v>
      </c>
      <c r="D99" s="23" t="s">
        <v>1381</v>
      </c>
      <c r="E99" s="23"/>
      <c r="F99" s="1" t="s">
        <v>2335</v>
      </c>
      <c r="G99" s="1" t="s">
        <v>2336</v>
      </c>
      <c r="H99" s="2" t="s">
        <v>1382</v>
      </c>
      <c r="I99" s="2" t="s">
        <v>1330</v>
      </c>
      <c r="J99" s="7" t="s">
        <v>2868</v>
      </c>
      <c r="K99" t="str">
        <f t="shared" si="7"/>
        <v>P</v>
      </c>
      <c r="M99"/>
      <c r="O99"/>
      <c r="S99" t="s">
        <v>2655</v>
      </c>
      <c r="W99" s="63"/>
      <c r="AA99" t="str">
        <f t="shared" si="8"/>
        <v>7</v>
      </c>
      <c r="AB99">
        <f t="shared" si="9"/>
      </c>
      <c r="AC99">
        <f t="shared" si="10"/>
      </c>
    </row>
    <row r="100" spans="1:29" ht="63.75">
      <c r="A100">
        <v>98</v>
      </c>
      <c r="B100" t="str">
        <f t="shared" si="11"/>
        <v>7</v>
      </c>
      <c r="C100" t="str">
        <f t="shared" si="6"/>
        <v>7</v>
      </c>
      <c r="D100" s="23" t="s">
        <v>2298</v>
      </c>
      <c r="E100" s="23"/>
      <c r="F100" s="1" t="s">
        <v>2335</v>
      </c>
      <c r="G100" s="1" t="s">
        <v>2336</v>
      </c>
      <c r="H100" s="2" t="s">
        <v>2299</v>
      </c>
      <c r="I100" s="2" t="s">
        <v>2300</v>
      </c>
      <c r="J100" s="7" t="s">
        <v>2868</v>
      </c>
      <c r="K100" t="str">
        <f t="shared" si="7"/>
        <v>P</v>
      </c>
      <c r="M100"/>
      <c r="O100"/>
      <c r="S100" t="s">
        <v>2655</v>
      </c>
      <c r="W100" s="63"/>
      <c r="AA100" t="str">
        <f t="shared" si="8"/>
        <v>7</v>
      </c>
      <c r="AB100">
        <f t="shared" si="9"/>
      </c>
      <c r="AC100">
        <f t="shared" si="10"/>
      </c>
    </row>
    <row r="101" spans="1:29" ht="63.75">
      <c r="A101">
        <v>99</v>
      </c>
      <c r="B101" t="str">
        <f t="shared" si="11"/>
        <v>7</v>
      </c>
      <c r="C101" t="str">
        <f t="shared" si="6"/>
        <v>7</v>
      </c>
      <c r="D101" s="23" t="s">
        <v>2298</v>
      </c>
      <c r="E101" s="23"/>
      <c r="F101" s="1" t="s">
        <v>2335</v>
      </c>
      <c r="G101" s="1" t="s">
        <v>2336</v>
      </c>
      <c r="H101" s="2" t="s">
        <v>2301</v>
      </c>
      <c r="I101" s="2" t="s">
        <v>2302</v>
      </c>
      <c r="J101" s="7" t="s">
        <v>2868</v>
      </c>
      <c r="K101" t="str">
        <f t="shared" si="7"/>
        <v>P</v>
      </c>
      <c r="M101"/>
      <c r="O101"/>
      <c r="S101" t="s">
        <v>2655</v>
      </c>
      <c r="W101" s="63"/>
      <c r="AA101" t="str">
        <f t="shared" si="8"/>
        <v>7</v>
      </c>
      <c r="AB101">
        <f t="shared" si="9"/>
      </c>
      <c r="AC101">
        <f t="shared" si="10"/>
      </c>
    </row>
    <row r="102" spans="1:29" ht="51">
      <c r="A102">
        <v>100</v>
      </c>
      <c r="B102" t="str">
        <f t="shared" si="11"/>
        <v>7</v>
      </c>
      <c r="C102" t="str">
        <f t="shared" si="6"/>
        <v>7</v>
      </c>
      <c r="D102" s="23" t="s">
        <v>2298</v>
      </c>
      <c r="E102" s="23"/>
      <c r="F102" s="1" t="s">
        <v>2335</v>
      </c>
      <c r="G102" s="1" t="s">
        <v>2336</v>
      </c>
      <c r="H102" s="2" t="s">
        <v>2303</v>
      </c>
      <c r="I102" s="2" t="s">
        <v>1330</v>
      </c>
      <c r="J102" s="7" t="s">
        <v>2868</v>
      </c>
      <c r="K102" t="str">
        <f t="shared" si="7"/>
        <v>P</v>
      </c>
      <c r="M102"/>
      <c r="O102"/>
      <c r="S102" t="s">
        <v>2655</v>
      </c>
      <c r="W102" s="63"/>
      <c r="AA102" t="str">
        <f t="shared" si="8"/>
        <v>7</v>
      </c>
      <c r="AB102">
        <f t="shared" si="9"/>
      </c>
      <c r="AC102">
        <f t="shared" si="10"/>
      </c>
    </row>
    <row r="103" spans="1:29" ht="76.5">
      <c r="A103">
        <v>101</v>
      </c>
      <c r="B103" t="str">
        <f t="shared" si="11"/>
        <v>7</v>
      </c>
      <c r="C103" t="str">
        <f t="shared" si="6"/>
        <v>7</v>
      </c>
      <c r="D103" s="23" t="s">
        <v>2298</v>
      </c>
      <c r="E103" s="23"/>
      <c r="F103" s="1" t="s">
        <v>2335</v>
      </c>
      <c r="G103" s="1" t="s">
        <v>2336</v>
      </c>
      <c r="H103" s="2" t="s">
        <v>2304</v>
      </c>
      <c r="I103" s="2" t="s">
        <v>1330</v>
      </c>
      <c r="J103" s="7" t="s">
        <v>2868</v>
      </c>
      <c r="K103" t="str">
        <f t="shared" si="7"/>
        <v>P</v>
      </c>
      <c r="M103"/>
      <c r="O103"/>
      <c r="S103" t="s">
        <v>2655</v>
      </c>
      <c r="W103" s="63"/>
      <c r="AA103" t="str">
        <f t="shared" si="8"/>
        <v>7</v>
      </c>
      <c r="AB103">
        <f t="shared" si="9"/>
      </c>
      <c r="AC103">
        <f t="shared" si="10"/>
      </c>
    </row>
    <row r="104" spans="1:29" ht="51">
      <c r="A104">
        <v>102</v>
      </c>
      <c r="B104" t="str">
        <f t="shared" si="11"/>
        <v>7</v>
      </c>
      <c r="C104" t="str">
        <f t="shared" si="6"/>
        <v>7</v>
      </c>
      <c r="D104" s="23" t="s">
        <v>2298</v>
      </c>
      <c r="E104" s="23"/>
      <c r="F104" s="1" t="s">
        <v>2335</v>
      </c>
      <c r="G104" s="1" t="s">
        <v>2336</v>
      </c>
      <c r="H104" s="2" t="s">
        <v>2305</v>
      </c>
      <c r="I104" s="2" t="s">
        <v>1330</v>
      </c>
      <c r="J104" s="7" t="s">
        <v>2868</v>
      </c>
      <c r="K104" t="str">
        <f t="shared" si="7"/>
        <v>P</v>
      </c>
      <c r="M104"/>
      <c r="O104"/>
      <c r="S104" t="s">
        <v>2655</v>
      </c>
      <c r="W104" s="63"/>
      <c r="AA104" t="str">
        <f t="shared" si="8"/>
        <v>7</v>
      </c>
      <c r="AB104">
        <f t="shared" si="9"/>
      </c>
      <c r="AC104">
        <f t="shared" si="10"/>
      </c>
    </row>
    <row r="105" spans="1:29" ht="76.5">
      <c r="A105">
        <v>103</v>
      </c>
      <c r="B105" t="str">
        <f t="shared" si="11"/>
        <v>7</v>
      </c>
      <c r="C105" t="str">
        <f t="shared" si="6"/>
        <v>7</v>
      </c>
      <c r="D105" s="23" t="s">
        <v>2298</v>
      </c>
      <c r="E105" s="23"/>
      <c r="F105" s="1" t="s">
        <v>2335</v>
      </c>
      <c r="G105" s="1" t="s">
        <v>2336</v>
      </c>
      <c r="H105" s="2" t="s">
        <v>2306</v>
      </c>
      <c r="I105" s="2" t="s">
        <v>1330</v>
      </c>
      <c r="J105" s="7" t="s">
        <v>2868</v>
      </c>
      <c r="K105" t="str">
        <f t="shared" si="7"/>
        <v>P</v>
      </c>
      <c r="M105"/>
      <c r="O105"/>
      <c r="S105" t="s">
        <v>2655</v>
      </c>
      <c r="W105" s="63"/>
      <c r="AA105" t="str">
        <f t="shared" si="8"/>
        <v>7</v>
      </c>
      <c r="AB105">
        <f t="shared" si="9"/>
      </c>
      <c r="AC105">
        <f t="shared" si="10"/>
      </c>
    </row>
    <row r="106" spans="1:29" ht="89.25">
      <c r="A106">
        <v>104</v>
      </c>
      <c r="B106" s="27" t="s">
        <v>502</v>
      </c>
      <c r="C106" t="str">
        <f t="shared" si="6"/>
        <v>8</v>
      </c>
      <c r="D106" s="23" t="s">
        <v>2307</v>
      </c>
      <c r="E106" s="23"/>
      <c r="F106" s="1" t="s">
        <v>2335</v>
      </c>
      <c r="G106" s="1" t="s">
        <v>2336</v>
      </c>
      <c r="H106" s="2" t="s">
        <v>746</v>
      </c>
      <c r="I106" s="2" t="s">
        <v>1330</v>
      </c>
      <c r="J106" s="7" t="s">
        <v>2868</v>
      </c>
      <c r="K106" t="str">
        <f t="shared" si="7"/>
        <v>A</v>
      </c>
      <c r="M106"/>
      <c r="O106"/>
      <c r="P106" s="62" t="s">
        <v>2129</v>
      </c>
      <c r="W106" s="63"/>
      <c r="AA106">
        <f t="shared" si="8"/>
      </c>
      <c r="AB106">
        <f t="shared" si="9"/>
      </c>
      <c r="AC106" t="str">
        <f t="shared" si="10"/>
        <v>8-8.2</v>
      </c>
    </row>
    <row r="107" spans="1:29" ht="89.25">
      <c r="A107">
        <v>105</v>
      </c>
      <c r="B107" s="27" t="s">
        <v>502</v>
      </c>
      <c r="C107" t="str">
        <f t="shared" si="6"/>
        <v>8</v>
      </c>
      <c r="D107" s="23" t="s">
        <v>747</v>
      </c>
      <c r="E107" s="23"/>
      <c r="F107" s="1" t="s">
        <v>2335</v>
      </c>
      <c r="G107" s="1" t="s">
        <v>2336</v>
      </c>
      <c r="H107" s="2" t="s">
        <v>2028</v>
      </c>
      <c r="I107" s="2" t="s">
        <v>1330</v>
      </c>
      <c r="J107" s="7" t="s">
        <v>2868</v>
      </c>
      <c r="K107" t="str">
        <f t="shared" si="7"/>
        <v>A</v>
      </c>
      <c r="M107"/>
      <c r="O107"/>
      <c r="P107" s="62" t="s">
        <v>2129</v>
      </c>
      <c r="W107" s="63"/>
      <c r="AA107">
        <f t="shared" si="8"/>
      </c>
      <c r="AB107">
        <f t="shared" si="9"/>
      </c>
      <c r="AC107" t="str">
        <f t="shared" si="10"/>
        <v>8-8.2</v>
      </c>
    </row>
    <row r="108" spans="1:29" ht="38.25">
      <c r="A108">
        <v>106</v>
      </c>
      <c r="B108" s="27" t="s">
        <v>502</v>
      </c>
      <c r="C108" t="str">
        <f t="shared" si="6"/>
        <v>8</v>
      </c>
      <c r="D108" s="23" t="s">
        <v>747</v>
      </c>
      <c r="E108" s="23"/>
      <c r="F108" s="1" t="s">
        <v>2335</v>
      </c>
      <c r="G108" s="1" t="s">
        <v>2336</v>
      </c>
      <c r="H108" s="2" t="s">
        <v>2029</v>
      </c>
      <c r="I108" s="2" t="s">
        <v>1330</v>
      </c>
      <c r="J108" s="7" t="s">
        <v>2868</v>
      </c>
      <c r="K108" t="str">
        <f t="shared" si="7"/>
        <v>A</v>
      </c>
      <c r="M108"/>
      <c r="O108"/>
      <c r="P108" s="62" t="s">
        <v>2129</v>
      </c>
      <c r="W108" s="63"/>
      <c r="AA108">
        <f t="shared" si="8"/>
      </c>
      <c r="AB108">
        <f t="shared" si="9"/>
      </c>
      <c r="AC108" t="str">
        <f t="shared" si="10"/>
        <v>8-8.2</v>
      </c>
    </row>
    <row r="109" spans="1:29" ht="25.5">
      <c r="A109">
        <v>107</v>
      </c>
      <c r="B109" s="27" t="s">
        <v>502</v>
      </c>
      <c r="C109" t="str">
        <f t="shared" si="6"/>
        <v>8</v>
      </c>
      <c r="D109" s="23" t="s">
        <v>747</v>
      </c>
      <c r="E109" s="23"/>
      <c r="F109" s="1" t="s">
        <v>2335</v>
      </c>
      <c r="G109" s="1" t="s">
        <v>2336</v>
      </c>
      <c r="H109" s="2" t="s">
        <v>2030</v>
      </c>
      <c r="I109" s="2" t="s">
        <v>1330</v>
      </c>
      <c r="J109" s="7" t="s">
        <v>2868</v>
      </c>
      <c r="K109" t="str">
        <f t="shared" si="7"/>
        <v>R</v>
      </c>
      <c r="M109"/>
      <c r="O109"/>
      <c r="P109" s="62" t="s">
        <v>2656</v>
      </c>
      <c r="Q109" t="s">
        <v>3131</v>
      </c>
      <c r="W109" s="63"/>
      <c r="AA109">
        <f t="shared" si="8"/>
      </c>
      <c r="AB109" t="str">
        <f t="shared" si="9"/>
        <v>8-8.2</v>
      </c>
      <c r="AC109">
        <f t="shared" si="10"/>
      </c>
    </row>
    <row r="110" spans="1:29" ht="76.5">
      <c r="A110">
        <v>108</v>
      </c>
      <c r="B110" s="27" t="s">
        <v>502</v>
      </c>
      <c r="C110" t="str">
        <f t="shared" si="6"/>
        <v>8</v>
      </c>
      <c r="D110" s="23" t="s">
        <v>2031</v>
      </c>
      <c r="E110" s="23"/>
      <c r="F110" s="1" t="s">
        <v>2335</v>
      </c>
      <c r="G110" s="1" t="s">
        <v>2336</v>
      </c>
      <c r="H110" s="2" t="s">
        <v>2032</v>
      </c>
      <c r="I110" s="2" t="s">
        <v>1330</v>
      </c>
      <c r="J110" s="7" t="s">
        <v>2868</v>
      </c>
      <c r="K110" t="str">
        <f t="shared" si="7"/>
        <v>A</v>
      </c>
      <c r="M110"/>
      <c r="O110"/>
      <c r="P110" s="62" t="s">
        <v>2129</v>
      </c>
      <c r="W110" s="63"/>
      <c r="AA110">
        <f t="shared" si="8"/>
      </c>
      <c r="AB110">
        <f t="shared" si="9"/>
      </c>
      <c r="AC110" t="str">
        <f t="shared" si="10"/>
        <v>8-8.2</v>
      </c>
    </row>
    <row r="111" spans="1:29" ht="38.25">
      <c r="A111">
        <v>109</v>
      </c>
      <c r="B111" s="27" t="s">
        <v>502</v>
      </c>
      <c r="C111" t="str">
        <f t="shared" si="6"/>
        <v>8</v>
      </c>
      <c r="D111" s="23" t="s">
        <v>2031</v>
      </c>
      <c r="E111" s="23"/>
      <c r="F111" s="1" t="s">
        <v>2335</v>
      </c>
      <c r="G111" s="1" t="s">
        <v>2336</v>
      </c>
      <c r="H111" s="2" t="s">
        <v>2033</v>
      </c>
      <c r="I111" s="2" t="s">
        <v>1330</v>
      </c>
      <c r="J111" s="7" t="s">
        <v>2868</v>
      </c>
      <c r="K111" t="str">
        <f t="shared" si="7"/>
        <v>A</v>
      </c>
      <c r="M111"/>
      <c r="O111"/>
      <c r="P111" s="62" t="s">
        <v>2129</v>
      </c>
      <c r="W111" s="63"/>
      <c r="AA111">
        <f t="shared" si="8"/>
      </c>
      <c r="AB111">
        <f t="shared" si="9"/>
      </c>
      <c r="AC111" t="str">
        <f t="shared" si="10"/>
        <v>8-8.2</v>
      </c>
    </row>
    <row r="112" spans="1:29" ht="51">
      <c r="A112">
        <v>110</v>
      </c>
      <c r="B112" s="27" t="s">
        <v>502</v>
      </c>
      <c r="C112" t="str">
        <f t="shared" si="6"/>
        <v>8</v>
      </c>
      <c r="D112" s="23" t="s">
        <v>2031</v>
      </c>
      <c r="E112" s="23"/>
      <c r="F112" s="1" t="s">
        <v>2335</v>
      </c>
      <c r="G112" s="1" t="s">
        <v>2336</v>
      </c>
      <c r="H112" s="2" t="s">
        <v>2034</v>
      </c>
      <c r="I112" s="2" t="s">
        <v>1330</v>
      </c>
      <c r="J112" s="7" t="s">
        <v>2868</v>
      </c>
      <c r="K112" t="str">
        <f t="shared" si="7"/>
        <v>A</v>
      </c>
      <c r="M112"/>
      <c r="O112"/>
      <c r="P112" s="62" t="s">
        <v>2129</v>
      </c>
      <c r="W112" s="63"/>
      <c r="AA112">
        <f t="shared" si="8"/>
      </c>
      <c r="AB112">
        <f t="shared" si="9"/>
      </c>
      <c r="AC112" t="str">
        <f t="shared" si="10"/>
        <v>8-8.2</v>
      </c>
    </row>
    <row r="113" spans="1:29" ht="76.5">
      <c r="A113">
        <v>111</v>
      </c>
      <c r="B113" s="27" t="s">
        <v>502</v>
      </c>
      <c r="C113" t="str">
        <f t="shared" si="6"/>
        <v>8</v>
      </c>
      <c r="D113" s="23" t="s">
        <v>2031</v>
      </c>
      <c r="E113" s="23"/>
      <c r="F113" s="1" t="s">
        <v>2335</v>
      </c>
      <c r="G113" s="1" t="s">
        <v>2336</v>
      </c>
      <c r="H113" s="2" t="s">
        <v>2035</v>
      </c>
      <c r="I113" s="2" t="s">
        <v>1330</v>
      </c>
      <c r="J113" s="7" t="s">
        <v>2868</v>
      </c>
      <c r="K113" t="str">
        <f t="shared" si="7"/>
        <v>A</v>
      </c>
      <c r="M113"/>
      <c r="O113"/>
      <c r="P113" s="62" t="s">
        <v>2129</v>
      </c>
      <c r="W113" s="63"/>
      <c r="AA113">
        <f t="shared" si="8"/>
      </c>
      <c r="AB113">
        <f t="shared" si="9"/>
      </c>
      <c r="AC113" t="str">
        <f t="shared" si="10"/>
        <v>8-8.2</v>
      </c>
    </row>
    <row r="114" spans="1:29" ht="51">
      <c r="A114">
        <v>112</v>
      </c>
      <c r="B114" s="27" t="s">
        <v>502</v>
      </c>
      <c r="C114" t="str">
        <f t="shared" si="6"/>
        <v>8</v>
      </c>
      <c r="D114" s="23" t="s">
        <v>2036</v>
      </c>
      <c r="E114" s="23"/>
      <c r="F114" s="1" t="s">
        <v>2335</v>
      </c>
      <c r="G114" s="1" t="s">
        <v>2336</v>
      </c>
      <c r="H114" s="2" t="s">
        <v>2037</v>
      </c>
      <c r="I114" s="2" t="s">
        <v>1330</v>
      </c>
      <c r="J114" s="7" t="s">
        <v>2868</v>
      </c>
      <c r="K114" t="str">
        <f t="shared" si="7"/>
        <v>A</v>
      </c>
      <c r="M114"/>
      <c r="O114"/>
      <c r="P114" s="62" t="s">
        <v>2129</v>
      </c>
      <c r="W114" s="63"/>
      <c r="AA114">
        <f t="shared" si="8"/>
      </c>
      <c r="AB114">
        <f t="shared" si="9"/>
      </c>
      <c r="AC114" t="str">
        <f t="shared" si="10"/>
        <v>8-8.2</v>
      </c>
    </row>
    <row r="115" spans="1:29" ht="63.75">
      <c r="A115">
        <v>113</v>
      </c>
      <c r="B115" s="27" t="s">
        <v>502</v>
      </c>
      <c r="C115" t="str">
        <f t="shared" si="6"/>
        <v>8</v>
      </c>
      <c r="D115" s="23" t="s">
        <v>2038</v>
      </c>
      <c r="E115" s="23"/>
      <c r="F115" s="1" t="s">
        <v>2335</v>
      </c>
      <c r="G115" s="1" t="s">
        <v>2336</v>
      </c>
      <c r="H115" s="2" t="s">
        <v>2039</v>
      </c>
      <c r="I115" s="2" t="s">
        <v>1330</v>
      </c>
      <c r="J115" s="7" t="s">
        <v>2868</v>
      </c>
      <c r="K115" t="str">
        <f t="shared" si="7"/>
        <v>A</v>
      </c>
      <c r="M115"/>
      <c r="O115"/>
      <c r="P115" s="62" t="s">
        <v>2129</v>
      </c>
      <c r="W115" s="63"/>
      <c r="AA115">
        <f t="shared" si="8"/>
      </c>
      <c r="AB115">
        <f t="shared" si="9"/>
      </c>
      <c r="AC115" t="str">
        <f t="shared" si="10"/>
        <v>8-8.2</v>
      </c>
    </row>
    <row r="116" spans="1:29" ht="63.75">
      <c r="A116">
        <v>114</v>
      </c>
      <c r="B116" s="27" t="s">
        <v>502</v>
      </c>
      <c r="C116" t="str">
        <f t="shared" si="6"/>
        <v>8</v>
      </c>
      <c r="D116" s="23" t="s">
        <v>2040</v>
      </c>
      <c r="E116" s="23"/>
      <c r="F116" s="1" t="s">
        <v>2335</v>
      </c>
      <c r="G116" s="1" t="s">
        <v>2336</v>
      </c>
      <c r="H116" s="2" t="s">
        <v>2039</v>
      </c>
      <c r="I116" s="2" t="s">
        <v>1330</v>
      </c>
      <c r="J116" s="7" t="s">
        <v>2868</v>
      </c>
      <c r="K116" t="str">
        <f t="shared" si="7"/>
        <v>A</v>
      </c>
      <c r="M116"/>
      <c r="O116"/>
      <c r="P116" s="62" t="s">
        <v>2129</v>
      </c>
      <c r="W116" s="63"/>
      <c r="AA116">
        <f t="shared" si="8"/>
      </c>
      <c r="AB116">
        <f t="shared" si="9"/>
      </c>
      <c r="AC116" t="str">
        <f t="shared" si="10"/>
        <v>8-8.2</v>
      </c>
    </row>
    <row r="117" spans="1:29" ht="89.25">
      <c r="A117">
        <v>115</v>
      </c>
      <c r="B117" s="27" t="s">
        <v>502</v>
      </c>
      <c r="C117" t="str">
        <f t="shared" si="6"/>
        <v>8</v>
      </c>
      <c r="D117" s="23" t="s">
        <v>2041</v>
      </c>
      <c r="E117" s="23"/>
      <c r="F117" s="1" t="s">
        <v>2335</v>
      </c>
      <c r="G117" s="1" t="s">
        <v>2336</v>
      </c>
      <c r="H117" s="2" t="s">
        <v>2042</v>
      </c>
      <c r="I117" s="2" t="s">
        <v>1330</v>
      </c>
      <c r="J117" s="7" t="s">
        <v>2868</v>
      </c>
      <c r="K117" t="str">
        <f t="shared" si="7"/>
        <v>A</v>
      </c>
      <c r="M117"/>
      <c r="O117"/>
      <c r="P117" s="62" t="s">
        <v>2129</v>
      </c>
      <c r="W117" s="63"/>
      <c r="AA117">
        <f t="shared" si="8"/>
      </c>
      <c r="AB117">
        <f t="shared" si="9"/>
      </c>
      <c r="AC117" t="str">
        <f t="shared" si="10"/>
        <v>8-8.2</v>
      </c>
    </row>
    <row r="118" spans="1:29" ht="51">
      <c r="A118">
        <v>116</v>
      </c>
      <c r="B118" t="s">
        <v>2043</v>
      </c>
      <c r="C118" t="str">
        <f t="shared" si="6"/>
        <v>8</v>
      </c>
      <c r="D118" s="23" t="s">
        <v>2043</v>
      </c>
      <c r="E118" s="23"/>
      <c r="F118" s="1" t="s">
        <v>2335</v>
      </c>
      <c r="G118" s="1" t="s">
        <v>2336</v>
      </c>
      <c r="H118" s="2" t="s">
        <v>2044</v>
      </c>
      <c r="I118" s="2" t="s">
        <v>1330</v>
      </c>
      <c r="J118" s="7" t="s">
        <v>2868</v>
      </c>
      <c r="K118" t="str">
        <f t="shared" si="7"/>
        <v>A</v>
      </c>
      <c r="M118"/>
      <c r="O118"/>
      <c r="P118" s="62" t="s">
        <v>2129</v>
      </c>
      <c r="W118" s="63"/>
      <c r="AA118">
        <f t="shared" si="8"/>
      </c>
      <c r="AB118">
        <f t="shared" si="9"/>
      </c>
      <c r="AC118" t="str">
        <f t="shared" si="10"/>
        <v>8.3.1</v>
      </c>
    </row>
    <row r="119" spans="1:29" ht="38.25">
      <c r="A119">
        <v>117</v>
      </c>
      <c r="B119" t="s">
        <v>2043</v>
      </c>
      <c r="C119" t="str">
        <f t="shared" si="6"/>
        <v>8</v>
      </c>
      <c r="D119" s="23" t="s">
        <v>2043</v>
      </c>
      <c r="E119" s="23"/>
      <c r="F119" s="1" t="s">
        <v>2335</v>
      </c>
      <c r="G119" s="1" t="s">
        <v>2336</v>
      </c>
      <c r="H119" s="2" t="s">
        <v>2045</v>
      </c>
      <c r="I119" s="2" t="s">
        <v>1330</v>
      </c>
      <c r="J119" s="7" t="s">
        <v>2868</v>
      </c>
      <c r="K119" t="str">
        <f t="shared" si="7"/>
        <v>A</v>
      </c>
      <c r="M119"/>
      <c r="O119"/>
      <c r="P119" s="62" t="s">
        <v>2129</v>
      </c>
      <c r="W119" s="63"/>
      <c r="AA119">
        <f t="shared" si="8"/>
      </c>
      <c r="AB119">
        <f t="shared" si="9"/>
      </c>
      <c r="AC119" t="str">
        <f t="shared" si="10"/>
        <v>8.3.1</v>
      </c>
    </row>
    <row r="120" spans="1:29" ht="38.25">
      <c r="A120">
        <v>118</v>
      </c>
      <c r="B120" t="s">
        <v>2043</v>
      </c>
      <c r="C120" t="str">
        <f t="shared" si="6"/>
        <v>8</v>
      </c>
      <c r="D120" s="23" t="s">
        <v>2043</v>
      </c>
      <c r="E120" s="23"/>
      <c r="F120" s="1" t="s">
        <v>2335</v>
      </c>
      <c r="G120" s="1" t="s">
        <v>2336</v>
      </c>
      <c r="H120" s="2" t="s">
        <v>2046</v>
      </c>
      <c r="I120" s="2" t="s">
        <v>1330</v>
      </c>
      <c r="J120" s="7" t="s">
        <v>2868</v>
      </c>
      <c r="K120" t="str">
        <f t="shared" si="7"/>
        <v>A</v>
      </c>
      <c r="M120"/>
      <c r="O120"/>
      <c r="P120" s="62" t="s">
        <v>2129</v>
      </c>
      <c r="W120" s="63"/>
      <c r="AA120">
        <f t="shared" si="8"/>
      </c>
      <c r="AB120">
        <f t="shared" si="9"/>
      </c>
      <c r="AC120" t="str">
        <f t="shared" si="10"/>
        <v>8.3.1</v>
      </c>
    </row>
    <row r="121" spans="1:29" ht="51">
      <c r="A121">
        <v>119</v>
      </c>
      <c r="B121" s="32" t="s">
        <v>522</v>
      </c>
      <c r="C121" t="str">
        <f t="shared" si="6"/>
        <v>8</v>
      </c>
      <c r="D121" s="23" t="s">
        <v>2047</v>
      </c>
      <c r="E121" s="23"/>
      <c r="F121" s="1" t="s">
        <v>2335</v>
      </c>
      <c r="G121" s="1" t="s">
        <v>2336</v>
      </c>
      <c r="H121" s="2" t="s">
        <v>2048</v>
      </c>
      <c r="I121" s="2" t="s">
        <v>1330</v>
      </c>
      <c r="J121" s="7" t="s">
        <v>2868</v>
      </c>
      <c r="K121" t="str">
        <f t="shared" si="7"/>
        <v>P</v>
      </c>
      <c r="M121"/>
      <c r="O121"/>
      <c r="S121" t="s">
        <v>2655</v>
      </c>
      <c r="W121" s="63"/>
      <c r="AA121" t="str">
        <f t="shared" si="8"/>
        <v>8.3.2</v>
      </c>
      <c r="AB121">
        <f t="shared" si="9"/>
      </c>
      <c r="AC121">
        <f t="shared" si="10"/>
      </c>
    </row>
    <row r="122" spans="1:29" ht="38.25">
      <c r="A122">
        <v>120</v>
      </c>
      <c r="B122" s="32" t="s">
        <v>522</v>
      </c>
      <c r="C122" t="str">
        <f t="shared" si="6"/>
        <v>8</v>
      </c>
      <c r="D122" s="23" t="s">
        <v>2049</v>
      </c>
      <c r="E122" s="23"/>
      <c r="F122" s="1" t="s">
        <v>2335</v>
      </c>
      <c r="G122" s="1" t="s">
        <v>2336</v>
      </c>
      <c r="H122" s="2" t="s">
        <v>2050</v>
      </c>
      <c r="I122" s="2" t="s">
        <v>1330</v>
      </c>
      <c r="J122" s="7" t="s">
        <v>2868</v>
      </c>
      <c r="K122" t="str">
        <f t="shared" si="7"/>
        <v>R</v>
      </c>
      <c r="M122"/>
      <c r="O122"/>
      <c r="R122" s="62" t="s">
        <v>2656</v>
      </c>
      <c r="S122" t="s">
        <v>2686</v>
      </c>
      <c r="W122" s="63"/>
      <c r="AA122">
        <f t="shared" si="8"/>
      </c>
      <c r="AB122" t="str">
        <f t="shared" si="9"/>
        <v>8.3.2</v>
      </c>
      <c r="AC122">
        <f t="shared" si="10"/>
      </c>
    </row>
    <row r="123" spans="1:29" ht="76.5">
      <c r="A123">
        <v>121</v>
      </c>
      <c r="B123" s="32" t="s">
        <v>522</v>
      </c>
      <c r="C123" t="str">
        <f t="shared" si="6"/>
        <v>8</v>
      </c>
      <c r="D123" s="23" t="s">
        <v>2049</v>
      </c>
      <c r="E123" s="23"/>
      <c r="F123" s="1" t="s">
        <v>2335</v>
      </c>
      <c r="G123" s="1" t="s">
        <v>2336</v>
      </c>
      <c r="H123" s="2" t="s">
        <v>2051</v>
      </c>
      <c r="I123" s="2" t="s">
        <v>1330</v>
      </c>
      <c r="J123" s="7" t="s">
        <v>2868</v>
      </c>
      <c r="K123" t="str">
        <f t="shared" si="7"/>
        <v>R</v>
      </c>
      <c r="M123"/>
      <c r="O123"/>
      <c r="R123" s="62" t="s">
        <v>2656</v>
      </c>
      <c r="S123" t="s">
        <v>2687</v>
      </c>
      <c r="W123" s="63"/>
      <c r="AA123">
        <f t="shared" si="8"/>
      </c>
      <c r="AB123" t="str">
        <f t="shared" si="9"/>
        <v>8.3.2</v>
      </c>
      <c r="AC123">
        <f t="shared" si="10"/>
      </c>
    </row>
    <row r="124" spans="1:29" ht="38.25">
      <c r="A124">
        <v>122</v>
      </c>
      <c r="B124" s="32" t="s">
        <v>522</v>
      </c>
      <c r="C124" t="str">
        <f t="shared" si="6"/>
        <v>8</v>
      </c>
      <c r="D124" s="23" t="s">
        <v>2052</v>
      </c>
      <c r="E124" s="23"/>
      <c r="F124" s="1" t="s">
        <v>2335</v>
      </c>
      <c r="G124" s="1" t="s">
        <v>2336</v>
      </c>
      <c r="H124" s="2" t="s">
        <v>2053</v>
      </c>
      <c r="I124" s="2" t="s">
        <v>1330</v>
      </c>
      <c r="J124" s="7" t="s">
        <v>2868</v>
      </c>
      <c r="K124" t="str">
        <f t="shared" si="7"/>
        <v>R</v>
      </c>
      <c r="M124"/>
      <c r="O124"/>
      <c r="R124" s="62" t="s">
        <v>2656</v>
      </c>
      <c r="S124" t="s">
        <v>2809</v>
      </c>
      <c r="W124" s="63"/>
      <c r="AA124">
        <f t="shared" si="8"/>
      </c>
      <c r="AB124" t="str">
        <f t="shared" si="9"/>
        <v>8.3.2</v>
      </c>
      <c r="AC124">
        <f t="shared" si="10"/>
      </c>
    </row>
    <row r="125" spans="1:29" ht="76.5">
      <c r="A125">
        <v>123</v>
      </c>
      <c r="B125" s="32" t="s">
        <v>522</v>
      </c>
      <c r="C125" t="str">
        <f t="shared" si="6"/>
        <v>8</v>
      </c>
      <c r="D125" s="23" t="s">
        <v>2054</v>
      </c>
      <c r="E125" s="23"/>
      <c r="F125" s="1" t="s">
        <v>2335</v>
      </c>
      <c r="G125" s="1" t="s">
        <v>2336</v>
      </c>
      <c r="H125" s="2" t="s">
        <v>2055</v>
      </c>
      <c r="I125" s="2" t="s">
        <v>1330</v>
      </c>
      <c r="J125" s="7" t="s">
        <v>2868</v>
      </c>
      <c r="K125" t="str">
        <f t="shared" si="7"/>
        <v>P</v>
      </c>
      <c r="M125"/>
      <c r="O125"/>
      <c r="S125" t="s">
        <v>2655</v>
      </c>
      <c r="W125" s="63"/>
      <c r="AA125" t="str">
        <f t="shared" si="8"/>
        <v>8.3.2</v>
      </c>
      <c r="AB125">
        <f t="shared" si="9"/>
      </c>
      <c r="AC125">
        <f t="shared" si="10"/>
      </c>
    </row>
    <row r="126" spans="1:29" ht="63.75">
      <c r="A126">
        <v>124</v>
      </c>
      <c r="B126" s="32" t="s">
        <v>522</v>
      </c>
      <c r="C126" t="str">
        <f t="shared" si="6"/>
        <v>8</v>
      </c>
      <c r="D126" s="23" t="s">
        <v>2054</v>
      </c>
      <c r="E126" s="23"/>
      <c r="F126" s="1" t="s">
        <v>2335</v>
      </c>
      <c r="G126" s="1" t="s">
        <v>2336</v>
      </c>
      <c r="H126" s="2" t="s">
        <v>1647</v>
      </c>
      <c r="I126" s="2" t="s">
        <v>1330</v>
      </c>
      <c r="J126" s="7" t="s">
        <v>2868</v>
      </c>
      <c r="K126" t="str">
        <f t="shared" si="7"/>
        <v>R</v>
      </c>
      <c r="M126"/>
      <c r="O126"/>
      <c r="R126" s="62" t="s">
        <v>2656</v>
      </c>
      <c r="S126" t="s">
        <v>2688</v>
      </c>
      <c r="W126" s="63"/>
      <c r="AA126">
        <f t="shared" si="8"/>
      </c>
      <c r="AB126" t="str">
        <f t="shared" si="9"/>
        <v>8.3.2</v>
      </c>
      <c r="AC126">
        <f t="shared" si="10"/>
      </c>
    </row>
    <row r="127" spans="1:29" ht="38.25">
      <c r="A127">
        <v>125</v>
      </c>
      <c r="B127" s="32" t="s">
        <v>522</v>
      </c>
      <c r="C127" t="str">
        <f t="shared" si="6"/>
        <v>8</v>
      </c>
      <c r="D127" s="23" t="s">
        <v>2054</v>
      </c>
      <c r="E127" s="23"/>
      <c r="F127" s="1" t="s">
        <v>2335</v>
      </c>
      <c r="G127" s="1" t="s">
        <v>2336</v>
      </c>
      <c r="H127" s="2" t="s">
        <v>1648</v>
      </c>
      <c r="I127" s="2" t="s">
        <v>1330</v>
      </c>
      <c r="J127" s="7" t="s">
        <v>2868</v>
      </c>
      <c r="K127" t="str">
        <f t="shared" si="7"/>
        <v>P</v>
      </c>
      <c r="M127"/>
      <c r="O127"/>
      <c r="S127" t="s">
        <v>2655</v>
      </c>
      <c r="W127" s="63"/>
      <c r="AA127" t="str">
        <f t="shared" si="8"/>
        <v>8.3.2</v>
      </c>
      <c r="AB127">
        <f t="shared" si="9"/>
      </c>
      <c r="AC127">
        <f t="shared" si="10"/>
      </c>
    </row>
    <row r="128" spans="1:29" ht="63.75">
      <c r="A128">
        <v>126</v>
      </c>
      <c r="B128" s="32" t="s">
        <v>522</v>
      </c>
      <c r="C128" t="str">
        <f t="shared" si="6"/>
        <v>8</v>
      </c>
      <c r="D128" s="23" t="s">
        <v>2054</v>
      </c>
      <c r="E128" s="23"/>
      <c r="F128" s="1" t="s">
        <v>2335</v>
      </c>
      <c r="G128" s="1" t="s">
        <v>2336</v>
      </c>
      <c r="H128" s="2" t="s">
        <v>1649</v>
      </c>
      <c r="I128" s="2" t="s">
        <v>1330</v>
      </c>
      <c r="J128" s="7" t="s">
        <v>2868</v>
      </c>
      <c r="K128" t="str">
        <f t="shared" si="7"/>
        <v>P</v>
      </c>
      <c r="M128"/>
      <c r="O128"/>
      <c r="S128" t="s">
        <v>2655</v>
      </c>
      <c r="W128" s="63"/>
      <c r="AA128" t="str">
        <f t="shared" si="8"/>
        <v>8.3.2</v>
      </c>
      <c r="AB128">
        <f t="shared" si="9"/>
      </c>
      <c r="AC128">
        <f t="shared" si="10"/>
      </c>
    </row>
    <row r="129" spans="1:29" ht="63.75">
      <c r="A129">
        <v>127</v>
      </c>
      <c r="B129" s="32" t="s">
        <v>522</v>
      </c>
      <c r="C129" t="str">
        <f t="shared" si="6"/>
        <v>8</v>
      </c>
      <c r="D129" s="23" t="s">
        <v>2054</v>
      </c>
      <c r="E129" s="23"/>
      <c r="F129" s="1" t="s">
        <v>2335</v>
      </c>
      <c r="G129" s="1" t="s">
        <v>2336</v>
      </c>
      <c r="H129" s="2" t="s">
        <v>1650</v>
      </c>
      <c r="I129" s="2" t="s">
        <v>1330</v>
      </c>
      <c r="J129" s="7" t="s">
        <v>2868</v>
      </c>
      <c r="K129" t="str">
        <f t="shared" si="7"/>
        <v>R</v>
      </c>
      <c r="M129"/>
      <c r="O129"/>
      <c r="R129" s="62" t="s">
        <v>2656</v>
      </c>
      <c r="S129" t="s">
        <v>2688</v>
      </c>
      <c r="W129" s="63"/>
      <c r="AA129">
        <f t="shared" si="8"/>
      </c>
      <c r="AB129" t="str">
        <f t="shared" si="9"/>
        <v>8.3.2</v>
      </c>
      <c r="AC129">
        <f t="shared" si="10"/>
      </c>
    </row>
    <row r="130" spans="1:29" ht="38.25">
      <c r="A130">
        <v>128</v>
      </c>
      <c r="B130" s="32" t="s">
        <v>522</v>
      </c>
      <c r="C130" t="str">
        <f t="shared" si="6"/>
        <v>8</v>
      </c>
      <c r="D130" s="23" t="s">
        <v>2054</v>
      </c>
      <c r="E130" s="23"/>
      <c r="F130" s="1" t="s">
        <v>2335</v>
      </c>
      <c r="G130" s="1" t="s">
        <v>2336</v>
      </c>
      <c r="H130" s="2" t="s">
        <v>1651</v>
      </c>
      <c r="I130" s="2" t="s">
        <v>1330</v>
      </c>
      <c r="J130" s="7" t="s">
        <v>2868</v>
      </c>
      <c r="K130" t="str">
        <f t="shared" si="7"/>
        <v>R</v>
      </c>
      <c r="M130"/>
      <c r="O130"/>
      <c r="R130" s="62" t="s">
        <v>2656</v>
      </c>
      <c r="S130" t="s">
        <v>2809</v>
      </c>
      <c r="W130" s="63"/>
      <c r="AA130">
        <f t="shared" si="8"/>
      </c>
      <c r="AB130" t="str">
        <f t="shared" si="9"/>
        <v>8.3.2</v>
      </c>
      <c r="AC130">
        <f t="shared" si="10"/>
      </c>
    </row>
    <row r="131" spans="1:29" ht="102">
      <c r="A131">
        <v>129</v>
      </c>
      <c r="B131" s="32" t="s">
        <v>522</v>
      </c>
      <c r="C131" t="str">
        <f aca="true" t="shared" si="12" ref="C131:C194">+LEFT(D131,IF(ISERR(FIND(".",D131)),1,IF(FIND(".",D131)=3,2,1)))</f>
        <v>8</v>
      </c>
      <c r="D131" s="23" t="s">
        <v>1652</v>
      </c>
      <c r="E131" s="23"/>
      <c r="F131" s="1" t="s">
        <v>2335</v>
      </c>
      <c r="G131" s="1" t="s">
        <v>2336</v>
      </c>
      <c r="H131" s="2" t="s">
        <v>1653</v>
      </c>
      <c r="I131" s="2" t="s">
        <v>1330</v>
      </c>
      <c r="J131" s="7" t="s">
        <v>2868</v>
      </c>
      <c r="K131" t="str">
        <f t="shared" si="7"/>
        <v>R</v>
      </c>
      <c r="M131"/>
      <c r="O131"/>
      <c r="R131" s="62" t="s">
        <v>2656</v>
      </c>
      <c r="S131" t="s">
        <v>2689</v>
      </c>
      <c r="W131" s="63"/>
      <c r="AA131">
        <f t="shared" si="8"/>
      </c>
      <c r="AB131" t="str">
        <f t="shared" si="9"/>
        <v>8.3.2</v>
      </c>
      <c r="AC131">
        <f t="shared" si="10"/>
      </c>
    </row>
    <row r="132" spans="1:29" ht="114.75">
      <c r="A132">
        <v>130</v>
      </c>
      <c r="B132" s="32" t="s">
        <v>522</v>
      </c>
      <c r="C132" t="str">
        <f t="shared" si="12"/>
        <v>8</v>
      </c>
      <c r="D132" s="23" t="s">
        <v>1652</v>
      </c>
      <c r="E132" s="23"/>
      <c r="F132" s="1" t="s">
        <v>2335</v>
      </c>
      <c r="G132" s="1" t="s">
        <v>2336</v>
      </c>
      <c r="H132" s="2" t="s">
        <v>1654</v>
      </c>
      <c r="I132" s="2" t="s">
        <v>1330</v>
      </c>
      <c r="J132" s="7" t="s">
        <v>2868</v>
      </c>
      <c r="K132" t="str">
        <f aca="true" t="shared" si="13" ref="K132:K195">CONCATENATE(IF((AA132&lt;&gt;""),"P",""),IF((AB132&lt;&gt;""),"R",""),IF((AC132&lt;&gt;""),"A",""))</f>
        <v>P</v>
      </c>
      <c r="M132"/>
      <c r="O132"/>
      <c r="S132" t="s">
        <v>2655</v>
      </c>
      <c r="W132" s="63"/>
      <c r="AA132" t="str">
        <f aca="true" t="shared" si="14" ref="AA132:AA195">CONCATENATE(IF((M132&lt;&gt;"")*AND(L132=""),B132,""),IF((O132&lt;&gt;"")*AND(N132=""),B132,""),IF((Q132&lt;&gt;"")*AND(P132=""),B132,""),IF((S132&lt;&gt;"")*AND(R132=""),B132,""),IF((U132&lt;&gt;"")*AND(T132=""),B132,""),IF((W132&lt;&gt;"")*AND(V132=""),B132,""),IF((Y132&lt;&gt;"")*AND(X132=""),B132,""))</f>
        <v>8.3.2</v>
      </c>
      <c r="AB132">
        <f aca="true" t="shared" si="15" ref="AB132:AB195">CONCATENATE(IF(L132="R",B132,""),IF((N132="R")*AND(L132=""),B132,""),IF((P132="R")*AND(L132="")*AND(N132=""),B132,""),IF((R132="R")*AND(L132="")*AND(N132="")*AND(P132=""),B132,""),IF((T132="R")*AND(L132="")*AND(N132="")*AND(P132="")*AND(R132=""),B132,""),IF((V132="R")*AND(L132="")*AND(N132="")*AND(P132="")*AND(R132="")*AND(T132=""),B132,""),IF((X132="R")*AND(L132="")*AND(N132="")*AND(P132="")*AND(R132="")*AND(T132="")*AND(V132=""),B132,""))</f>
      </c>
      <c r="AC132">
        <f aca="true" t="shared" si="16" ref="AC132:AC195">CONCATENATE(IF(L132="A",B132,""),IF((N132="A")*AND(L132=""),B132,""),IF((P132="A")*AND(L132="")*AND(N132=""),B132,""),IF((R132="A")*AND(L132="")*AND(N132="")*AND(P132=""),B132,""),IF((T132="A")*AND(L132="")*AND(N132="")*AND(P132="")*AND(R132=""),B132,""),IF((V132="A")*AND(L132="")*AND(N132="")*AND(P132="")*AND(R132="")*AND(T132=""),B132,""),IF((X132="A")*AND(L132="")*AND(N132="")*AND(P132="")*AND(R132="")*AND(T132="")*AND(V132=""),B132,""))</f>
      </c>
    </row>
    <row r="133" spans="1:29" ht="89.25">
      <c r="A133">
        <v>131</v>
      </c>
      <c r="B133" s="32" t="s">
        <v>522</v>
      </c>
      <c r="C133" t="str">
        <f t="shared" si="12"/>
        <v>8</v>
      </c>
      <c r="D133" s="23" t="s">
        <v>1652</v>
      </c>
      <c r="E133" s="23"/>
      <c r="F133" s="1" t="s">
        <v>2335</v>
      </c>
      <c r="G133" s="1" t="s">
        <v>2336</v>
      </c>
      <c r="H133" s="2" t="s">
        <v>1655</v>
      </c>
      <c r="I133" s="2" t="s">
        <v>1330</v>
      </c>
      <c r="J133" s="7" t="s">
        <v>2868</v>
      </c>
      <c r="K133" t="str">
        <f t="shared" si="13"/>
        <v>P</v>
      </c>
      <c r="M133"/>
      <c r="O133"/>
      <c r="S133" t="s">
        <v>2655</v>
      </c>
      <c r="W133" s="63"/>
      <c r="AA133" t="str">
        <f t="shared" si="14"/>
        <v>8.3.2</v>
      </c>
      <c r="AB133">
        <f t="shared" si="15"/>
      </c>
      <c r="AC133">
        <f t="shared" si="16"/>
      </c>
    </row>
    <row r="134" spans="1:29" ht="76.5">
      <c r="A134">
        <v>132</v>
      </c>
      <c r="B134" s="32" t="s">
        <v>522</v>
      </c>
      <c r="C134" t="str">
        <f t="shared" si="12"/>
        <v>8</v>
      </c>
      <c r="D134" s="23" t="s">
        <v>1652</v>
      </c>
      <c r="E134" s="23"/>
      <c r="F134" s="1" t="s">
        <v>2335</v>
      </c>
      <c r="G134" s="1" t="s">
        <v>2336</v>
      </c>
      <c r="H134" s="2" t="s">
        <v>1656</v>
      </c>
      <c r="I134" s="2" t="s">
        <v>1330</v>
      </c>
      <c r="J134" s="7" t="s">
        <v>2868</v>
      </c>
      <c r="K134" t="str">
        <f t="shared" si="13"/>
        <v>P</v>
      </c>
      <c r="M134"/>
      <c r="O134"/>
      <c r="S134" t="s">
        <v>2655</v>
      </c>
      <c r="W134" s="63"/>
      <c r="AA134" t="str">
        <f t="shared" si="14"/>
        <v>8.3.2</v>
      </c>
      <c r="AB134">
        <f t="shared" si="15"/>
      </c>
      <c r="AC134">
        <f t="shared" si="16"/>
      </c>
    </row>
    <row r="135" spans="1:29" ht="89.25">
      <c r="A135">
        <v>133</v>
      </c>
      <c r="B135" s="32" t="s">
        <v>522</v>
      </c>
      <c r="C135" t="str">
        <f t="shared" si="12"/>
        <v>8</v>
      </c>
      <c r="D135" s="23" t="s">
        <v>1657</v>
      </c>
      <c r="E135" s="23"/>
      <c r="F135" s="1" t="s">
        <v>2345</v>
      </c>
      <c r="G135" s="1" t="s">
        <v>2336</v>
      </c>
      <c r="H135" s="2" t="s">
        <v>1658</v>
      </c>
      <c r="I135" s="2" t="s">
        <v>1330</v>
      </c>
      <c r="J135" s="7" t="s">
        <v>2868</v>
      </c>
      <c r="K135" t="str">
        <f t="shared" si="13"/>
        <v>P</v>
      </c>
      <c r="M135"/>
      <c r="O135"/>
      <c r="S135" s="21" t="s">
        <v>1946</v>
      </c>
      <c r="W135" s="63"/>
      <c r="AA135" t="str">
        <f t="shared" si="14"/>
        <v>8.3.2</v>
      </c>
      <c r="AB135">
        <f t="shared" si="15"/>
      </c>
      <c r="AC135">
        <f t="shared" si="16"/>
      </c>
    </row>
    <row r="136" spans="1:29" ht="127.5">
      <c r="A136">
        <v>134</v>
      </c>
      <c r="B136" s="32" t="s">
        <v>2975</v>
      </c>
      <c r="C136" t="str">
        <f t="shared" si="12"/>
        <v>8</v>
      </c>
      <c r="D136" s="23" t="s">
        <v>1659</v>
      </c>
      <c r="E136" s="23"/>
      <c r="F136" s="1" t="s">
        <v>2335</v>
      </c>
      <c r="G136" s="1" t="s">
        <v>2336</v>
      </c>
      <c r="H136" s="2" t="s">
        <v>1660</v>
      </c>
      <c r="I136" s="2" t="s">
        <v>1661</v>
      </c>
      <c r="J136" s="7" t="s">
        <v>2868</v>
      </c>
      <c r="K136">
        <f t="shared" si="13"/>
      </c>
      <c r="M136"/>
      <c r="O136"/>
      <c r="W136" s="63"/>
      <c r="AA136">
        <f t="shared" si="14"/>
      </c>
      <c r="AB136">
        <f t="shared" si="15"/>
      </c>
      <c r="AC136">
        <f t="shared" si="16"/>
      </c>
    </row>
    <row r="137" spans="1:29" ht="76.5">
      <c r="A137">
        <v>135</v>
      </c>
      <c r="B137" s="32" t="s">
        <v>2975</v>
      </c>
      <c r="C137" t="str">
        <f t="shared" si="12"/>
        <v>8</v>
      </c>
      <c r="D137" s="23" t="s">
        <v>1662</v>
      </c>
      <c r="E137" s="23"/>
      <c r="F137" s="1" t="s">
        <v>2335</v>
      </c>
      <c r="G137" s="1" t="s">
        <v>2336</v>
      </c>
      <c r="H137" s="2" t="s">
        <v>2516</v>
      </c>
      <c r="I137" s="2" t="s">
        <v>2517</v>
      </c>
      <c r="J137" s="7" t="s">
        <v>2868</v>
      </c>
      <c r="K137" t="str">
        <f t="shared" si="13"/>
        <v>P</v>
      </c>
      <c r="M137"/>
      <c r="O137"/>
      <c r="U137" t="s">
        <v>2655</v>
      </c>
      <c r="W137" s="63"/>
      <c r="AA137" t="str">
        <f t="shared" si="14"/>
        <v>8.3.3</v>
      </c>
      <c r="AB137">
        <f t="shared" si="15"/>
      </c>
      <c r="AC137">
        <f t="shared" si="16"/>
      </c>
    </row>
    <row r="138" spans="1:29" ht="89.25">
      <c r="A138">
        <v>136</v>
      </c>
      <c r="B138" s="32" t="s">
        <v>2975</v>
      </c>
      <c r="C138" t="str">
        <f t="shared" si="12"/>
        <v>8</v>
      </c>
      <c r="D138" s="23" t="s">
        <v>2518</v>
      </c>
      <c r="E138" s="23"/>
      <c r="F138" s="1" t="s">
        <v>2345</v>
      </c>
      <c r="G138" s="1" t="s">
        <v>2336</v>
      </c>
      <c r="H138" s="2" t="s">
        <v>2519</v>
      </c>
      <c r="I138" s="2" t="s">
        <v>2520</v>
      </c>
      <c r="J138" s="7" t="s">
        <v>2868</v>
      </c>
      <c r="K138" t="str">
        <f t="shared" si="13"/>
        <v>P</v>
      </c>
      <c r="M138"/>
      <c r="O138"/>
      <c r="U138" t="s">
        <v>2655</v>
      </c>
      <c r="W138" s="63"/>
      <c r="AA138" t="str">
        <f t="shared" si="14"/>
        <v>8.3.3</v>
      </c>
      <c r="AB138">
        <f t="shared" si="15"/>
      </c>
      <c r="AC138">
        <f t="shared" si="16"/>
      </c>
    </row>
    <row r="139" spans="1:29" ht="38.25">
      <c r="A139">
        <v>137</v>
      </c>
      <c r="B139" s="32" t="s">
        <v>2975</v>
      </c>
      <c r="C139" t="str">
        <f t="shared" si="12"/>
        <v>8</v>
      </c>
      <c r="D139" s="23" t="s">
        <v>2521</v>
      </c>
      <c r="E139" s="23"/>
      <c r="F139" s="1" t="s">
        <v>2335</v>
      </c>
      <c r="G139" s="1" t="s">
        <v>2336</v>
      </c>
      <c r="H139" s="2" t="s">
        <v>2522</v>
      </c>
      <c r="I139" s="2" t="s">
        <v>1330</v>
      </c>
      <c r="J139" s="7" t="s">
        <v>2868</v>
      </c>
      <c r="K139" t="str">
        <f t="shared" si="13"/>
        <v>P</v>
      </c>
      <c r="M139"/>
      <c r="O139"/>
      <c r="U139" t="s">
        <v>2655</v>
      </c>
      <c r="W139" s="63"/>
      <c r="AA139" t="str">
        <f t="shared" si="14"/>
        <v>8.3.3</v>
      </c>
      <c r="AB139">
        <f t="shared" si="15"/>
      </c>
      <c r="AC139">
        <f t="shared" si="16"/>
      </c>
    </row>
    <row r="140" spans="1:29" ht="63.75">
      <c r="A140">
        <v>138</v>
      </c>
      <c r="B140" s="32" t="s">
        <v>2975</v>
      </c>
      <c r="C140" t="str">
        <f t="shared" si="12"/>
        <v>8</v>
      </c>
      <c r="D140" s="23" t="s">
        <v>2521</v>
      </c>
      <c r="E140" s="23"/>
      <c r="F140" s="1" t="s">
        <v>2345</v>
      </c>
      <c r="G140" s="1" t="s">
        <v>2336</v>
      </c>
      <c r="H140" s="2" t="s">
        <v>2523</v>
      </c>
      <c r="I140" s="2" t="s">
        <v>1330</v>
      </c>
      <c r="J140" s="7" t="s">
        <v>2868</v>
      </c>
      <c r="K140" t="str">
        <f t="shared" si="13"/>
        <v>P</v>
      </c>
      <c r="M140"/>
      <c r="O140"/>
      <c r="U140" t="s">
        <v>2655</v>
      </c>
      <c r="W140" s="63"/>
      <c r="AA140" t="str">
        <f t="shared" si="14"/>
        <v>8.3.3</v>
      </c>
      <c r="AB140">
        <f t="shared" si="15"/>
      </c>
      <c r="AC140">
        <f t="shared" si="16"/>
      </c>
    </row>
    <row r="141" spans="1:29" ht="38.25">
      <c r="A141">
        <v>139</v>
      </c>
      <c r="B141" s="32" t="s">
        <v>2975</v>
      </c>
      <c r="C141" t="str">
        <f t="shared" si="12"/>
        <v>8</v>
      </c>
      <c r="D141" s="23" t="s">
        <v>2524</v>
      </c>
      <c r="E141" s="23"/>
      <c r="F141" s="1" t="s">
        <v>2335</v>
      </c>
      <c r="G141" s="1" t="s">
        <v>2336</v>
      </c>
      <c r="H141" s="2" t="s">
        <v>2525</v>
      </c>
      <c r="I141" s="2" t="s">
        <v>1330</v>
      </c>
      <c r="J141" s="7" t="s">
        <v>2868</v>
      </c>
      <c r="K141" t="str">
        <f t="shared" si="13"/>
        <v>P</v>
      </c>
      <c r="M141"/>
      <c r="O141"/>
      <c r="U141" t="s">
        <v>2655</v>
      </c>
      <c r="W141" s="63"/>
      <c r="AA141" t="str">
        <f t="shared" si="14"/>
        <v>8.3.3</v>
      </c>
      <c r="AB141">
        <f t="shared" si="15"/>
      </c>
      <c r="AC141">
        <f t="shared" si="16"/>
      </c>
    </row>
    <row r="142" spans="1:29" ht="51">
      <c r="A142">
        <v>140</v>
      </c>
      <c r="B142" s="32" t="s">
        <v>2975</v>
      </c>
      <c r="C142" t="str">
        <f t="shared" si="12"/>
        <v>8</v>
      </c>
      <c r="D142" s="23" t="s">
        <v>2526</v>
      </c>
      <c r="E142" s="23"/>
      <c r="F142" s="1" t="s">
        <v>2335</v>
      </c>
      <c r="G142" s="1" t="s">
        <v>2336</v>
      </c>
      <c r="H142" s="2" t="s">
        <v>2527</v>
      </c>
      <c r="I142" s="2" t="s">
        <v>2528</v>
      </c>
      <c r="J142" s="7" t="s">
        <v>2868</v>
      </c>
      <c r="K142" t="str">
        <f t="shared" si="13"/>
        <v>P</v>
      </c>
      <c r="M142"/>
      <c r="O142"/>
      <c r="U142" t="s">
        <v>2655</v>
      </c>
      <c r="W142" s="63"/>
      <c r="AA142" t="str">
        <f t="shared" si="14"/>
        <v>8.3.3</v>
      </c>
      <c r="AB142">
        <f t="shared" si="15"/>
      </c>
      <c r="AC142">
        <f t="shared" si="16"/>
      </c>
    </row>
    <row r="143" spans="1:29" ht="140.25">
      <c r="A143">
        <v>141</v>
      </c>
      <c r="B143" s="32" t="s">
        <v>325</v>
      </c>
      <c r="C143" t="str">
        <f t="shared" si="12"/>
        <v>8</v>
      </c>
      <c r="D143" s="23" t="s">
        <v>2529</v>
      </c>
      <c r="E143" s="23"/>
      <c r="F143" s="1" t="s">
        <v>2345</v>
      </c>
      <c r="G143" s="1" t="s">
        <v>2336</v>
      </c>
      <c r="H143" s="2" t="s">
        <v>2530</v>
      </c>
      <c r="I143" s="2" t="s">
        <v>1330</v>
      </c>
      <c r="J143" s="7" t="s">
        <v>2868</v>
      </c>
      <c r="K143" t="str">
        <f t="shared" si="13"/>
        <v>P</v>
      </c>
      <c r="M143"/>
      <c r="O143"/>
      <c r="W143" s="63"/>
      <c r="Y143" s="21" t="s">
        <v>2801</v>
      </c>
      <c r="AA143" t="str">
        <f t="shared" si="14"/>
        <v>8.4</v>
      </c>
      <c r="AB143">
        <f t="shared" si="15"/>
      </c>
      <c r="AC143">
        <f t="shared" si="16"/>
      </c>
    </row>
    <row r="144" spans="1:29" ht="63.75">
      <c r="A144">
        <v>142</v>
      </c>
      <c r="B144" s="32" t="s">
        <v>325</v>
      </c>
      <c r="C144" t="str">
        <f t="shared" si="12"/>
        <v>8</v>
      </c>
      <c r="D144" s="23" t="s">
        <v>2529</v>
      </c>
      <c r="E144" s="23"/>
      <c r="F144" s="1" t="s">
        <v>2335</v>
      </c>
      <c r="G144" s="1" t="s">
        <v>2336</v>
      </c>
      <c r="H144" s="2" t="s">
        <v>2531</v>
      </c>
      <c r="I144" s="2" t="s">
        <v>1330</v>
      </c>
      <c r="J144" s="7" t="s">
        <v>2868</v>
      </c>
      <c r="K144" t="str">
        <f t="shared" si="13"/>
        <v>P</v>
      </c>
      <c r="M144"/>
      <c r="O144"/>
      <c r="W144" s="63"/>
      <c r="Y144" s="21" t="s">
        <v>2801</v>
      </c>
      <c r="AA144" t="str">
        <f t="shared" si="14"/>
        <v>8.4</v>
      </c>
      <c r="AB144">
        <f t="shared" si="15"/>
      </c>
      <c r="AC144">
        <f t="shared" si="16"/>
      </c>
    </row>
    <row r="145" spans="1:29" ht="76.5">
      <c r="A145">
        <v>143</v>
      </c>
      <c r="B145" s="32" t="s">
        <v>325</v>
      </c>
      <c r="C145" t="str">
        <f t="shared" si="12"/>
        <v>8</v>
      </c>
      <c r="D145" s="23" t="s">
        <v>2529</v>
      </c>
      <c r="E145" s="23"/>
      <c r="F145" s="1" t="s">
        <v>2335</v>
      </c>
      <c r="G145" s="1" t="s">
        <v>2336</v>
      </c>
      <c r="H145" s="2" t="s">
        <v>2532</v>
      </c>
      <c r="I145" s="2" t="s">
        <v>1330</v>
      </c>
      <c r="J145" s="7" t="s">
        <v>2868</v>
      </c>
      <c r="K145" t="str">
        <f t="shared" si="13"/>
        <v>P</v>
      </c>
      <c r="M145"/>
      <c r="O145"/>
      <c r="W145" s="63"/>
      <c r="Y145" s="21" t="s">
        <v>2801</v>
      </c>
      <c r="AA145" t="str">
        <f t="shared" si="14"/>
        <v>8.4</v>
      </c>
      <c r="AB145">
        <f t="shared" si="15"/>
      </c>
      <c r="AC145">
        <f t="shared" si="16"/>
      </c>
    </row>
    <row r="146" spans="1:29" ht="89.25">
      <c r="A146">
        <v>144</v>
      </c>
      <c r="B146" s="32" t="s">
        <v>325</v>
      </c>
      <c r="C146" t="str">
        <f t="shared" si="12"/>
        <v>8</v>
      </c>
      <c r="D146" s="23" t="s">
        <v>2529</v>
      </c>
      <c r="E146" s="23"/>
      <c r="F146" s="1" t="s">
        <v>2345</v>
      </c>
      <c r="G146" s="1" t="s">
        <v>2336</v>
      </c>
      <c r="H146" s="2" t="s">
        <v>2533</v>
      </c>
      <c r="I146" s="2" t="s">
        <v>2534</v>
      </c>
      <c r="J146" s="7" t="s">
        <v>2868</v>
      </c>
      <c r="K146" t="str">
        <f t="shared" si="13"/>
        <v>P</v>
      </c>
      <c r="M146"/>
      <c r="O146"/>
      <c r="W146" s="63"/>
      <c r="Y146" s="21" t="s">
        <v>2801</v>
      </c>
      <c r="AA146" t="str">
        <f t="shared" si="14"/>
        <v>8.4</v>
      </c>
      <c r="AB146">
        <f t="shared" si="15"/>
      </c>
      <c r="AC146">
        <f t="shared" si="16"/>
      </c>
    </row>
    <row r="147" spans="1:29" ht="51">
      <c r="A147">
        <v>145</v>
      </c>
      <c r="B147" s="32" t="s">
        <v>325</v>
      </c>
      <c r="C147" t="str">
        <f t="shared" si="12"/>
        <v>8</v>
      </c>
      <c r="D147" s="23" t="s">
        <v>2529</v>
      </c>
      <c r="E147" s="23"/>
      <c r="F147" s="1" t="s">
        <v>2335</v>
      </c>
      <c r="G147" s="1" t="s">
        <v>2336</v>
      </c>
      <c r="H147" s="2" t="s">
        <v>2535</v>
      </c>
      <c r="I147" s="2" t="s">
        <v>1330</v>
      </c>
      <c r="J147" s="7" t="s">
        <v>2868</v>
      </c>
      <c r="K147" t="str">
        <f t="shared" si="13"/>
        <v>P</v>
      </c>
      <c r="M147"/>
      <c r="O147"/>
      <c r="W147" s="63"/>
      <c r="Y147" s="21" t="s">
        <v>2802</v>
      </c>
      <c r="AA147" t="str">
        <f t="shared" si="14"/>
        <v>8.4</v>
      </c>
      <c r="AB147">
        <f t="shared" si="15"/>
      </c>
      <c r="AC147">
        <f t="shared" si="16"/>
      </c>
    </row>
    <row r="148" spans="1:29" ht="242.25">
      <c r="A148">
        <v>146</v>
      </c>
      <c r="B148" s="32" t="s">
        <v>325</v>
      </c>
      <c r="C148" t="str">
        <f t="shared" si="12"/>
        <v>8</v>
      </c>
      <c r="D148" s="23" t="s">
        <v>2536</v>
      </c>
      <c r="E148" s="23"/>
      <c r="F148" s="1" t="s">
        <v>2345</v>
      </c>
      <c r="G148" s="1" t="s">
        <v>2336</v>
      </c>
      <c r="H148" s="2" t="s">
        <v>2537</v>
      </c>
      <c r="I148" s="2" t="s">
        <v>2538</v>
      </c>
      <c r="J148" s="7" t="s">
        <v>2868</v>
      </c>
      <c r="K148" t="str">
        <f t="shared" si="13"/>
        <v>P</v>
      </c>
      <c r="M148"/>
      <c r="O148"/>
      <c r="W148" s="63"/>
      <c r="Y148" s="21" t="s">
        <v>270</v>
      </c>
      <c r="AA148" t="str">
        <f t="shared" si="14"/>
        <v>8.4</v>
      </c>
      <c r="AB148">
        <f t="shared" si="15"/>
      </c>
      <c r="AC148">
        <f t="shared" si="16"/>
      </c>
    </row>
    <row r="149" spans="1:29" ht="63.75">
      <c r="A149">
        <v>147</v>
      </c>
      <c r="B149" s="32" t="s">
        <v>325</v>
      </c>
      <c r="C149" t="str">
        <f t="shared" si="12"/>
        <v>8</v>
      </c>
      <c r="D149" s="23" t="s">
        <v>2539</v>
      </c>
      <c r="E149" s="23"/>
      <c r="F149" s="1" t="s">
        <v>2335</v>
      </c>
      <c r="G149" s="1" t="s">
        <v>2336</v>
      </c>
      <c r="H149" s="2" t="s">
        <v>2540</v>
      </c>
      <c r="I149" s="2" t="s">
        <v>1330</v>
      </c>
      <c r="J149" s="7" t="s">
        <v>2868</v>
      </c>
      <c r="K149" t="str">
        <f t="shared" si="13"/>
        <v>P</v>
      </c>
      <c r="M149"/>
      <c r="O149"/>
      <c r="W149" s="63"/>
      <c r="Y149" s="21" t="s">
        <v>2801</v>
      </c>
      <c r="AA149" t="str">
        <f t="shared" si="14"/>
        <v>8.4</v>
      </c>
      <c r="AB149">
        <f t="shared" si="15"/>
      </c>
      <c r="AC149">
        <f t="shared" si="16"/>
      </c>
    </row>
    <row r="150" spans="1:29" ht="51">
      <c r="A150">
        <v>148</v>
      </c>
      <c r="B150" s="32" t="s">
        <v>325</v>
      </c>
      <c r="C150" t="str">
        <f t="shared" si="12"/>
        <v>8</v>
      </c>
      <c r="D150" s="23" t="s">
        <v>2539</v>
      </c>
      <c r="E150" s="23"/>
      <c r="F150" s="1" t="s">
        <v>2335</v>
      </c>
      <c r="G150" s="1" t="s">
        <v>2336</v>
      </c>
      <c r="H150" s="2" t="s">
        <v>2851</v>
      </c>
      <c r="I150" s="2" t="s">
        <v>1330</v>
      </c>
      <c r="J150" s="7" t="s">
        <v>2868</v>
      </c>
      <c r="K150" t="str">
        <f t="shared" si="13"/>
        <v>P</v>
      </c>
      <c r="M150"/>
      <c r="O150"/>
      <c r="W150" s="63"/>
      <c r="Y150" s="21" t="s">
        <v>2801</v>
      </c>
      <c r="AA150" t="str">
        <f t="shared" si="14"/>
        <v>8.4</v>
      </c>
      <c r="AB150">
        <f t="shared" si="15"/>
      </c>
      <c r="AC150">
        <f t="shared" si="16"/>
      </c>
    </row>
    <row r="151" spans="1:29" ht="38.25">
      <c r="A151">
        <v>149</v>
      </c>
      <c r="B151" s="32" t="s">
        <v>325</v>
      </c>
      <c r="C151" t="str">
        <f t="shared" si="12"/>
        <v>8</v>
      </c>
      <c r="D151" s="23" t="s">
        <v>2852</v>
      </c>
      <c r="E151" s="23"/>
      <c r="F151" s="1" t="s">
        <v>2335</v>
      </c>
      <c r="G151" s="1" t="s">
        <v>2336</v>
      </c>
      <c r="H151" s="2" t="s">
        <v>2853</v>
      </c>
      <c r="I151" s="2" t="s">
        <v>2854</v>
      </c>
      <c r="J151" s="7" t="s">
        <v>2868</v>
      </c>
      <c r="K151">
        <f t="shared" si="13"/>
      </c>
      <c r="M151"/>
      <c r="O151"/>
      <c r="W151" s="63"/>
      <c r="AA151">
        <f t="shared" si="14"/>
      </c>
      <c r="AB151">
        <f t="shared" si="15"/>
      </c>
      <c r="AC151">
        <f t="shared" si="16"/>
      </c>
    </row>
    <row r="152" spans="1:29" ht="153">
      <c r="A152">
        <v>150</v>
      </c>
      <c r="B152" s="32" t="s">
        <v>325</v>
      </c>
      <c r="C152" t="str">
        <f t="shared" si="12"/>
        <v>8</v>
      </c>
      <c r="D152" s="23" t="s">
        <v>2855</v>
      </c>
      <c r="E152" s="23"/>
      <c r="F152" s="1" t="s">
        <v>2345</v>
      </c>
      <c r="G152" s="1" t="s">
        <v>2336</v>
      </c>
      <c r="H152" s="2" t="s">
        <v>2856</v>
      </c>
      <c r="I152" s="2" t="s">
        <v>2857</v>
      </c>
      <c r="J152" s="7" t="s">
        <v>2868</v>
      </c>
      <c r="K152" t="str">
        <f t="shared" si="13"/>
        <v>P</v>
      </c>
      <c r="M152"/>
      <c r="O152"/>
      <c r="W152" s="63"/>
      <c r="Y152" s="21" t="s">
        <v>375</v>
      </c>
      <c r="AA152" t="str">
        <f t="shared" si="14"/>
        <v>8.4</v>
      </c>
      <c r="AB152">
        <f t="shared" si="15"/>
      </c>
      <c r="AC152">
        <f t="shared" si="16"/>
      </c>
    </row>
    <row r="153" spans="1:29" ht="153">
      <c r="A153">
        <v>151</v>
      </c>
      <c r="B153" s="32" t="s">
        <v>325</v>
      </c>
      <c r="C153" t="str">
        <f t="shared" si="12"/>
        <v>8</v>
      </c>
      <c r="D153" s="23" t="s">
        <v>2858</v>
      </c>
      <c r="E153" s="23"/>
      <c r="F153" s="1" t="s">
        <v>2335</v>
      </c>
      <c r="G153" s="1" t="s">
        <v>2345</v>
      </c>
      <c r="H153" s="2" t="s">
        <v>2859</v>
      </c>
      <c r="I153" s="2" t="s">
        <v>2860</v>
      </c>
      <c r="J153" s="7" t="s">
        <v>2868</v>
      </c>
      <c r="K153" t="str">
        <f t="shared" si="13"/>
        <v>R</v>
      </c>
      <c r="M153"/>
      <c r="O153"/>
      <c r="R153" s="62" t="s">
        <v>2656</v>
      </c>
      <c r="S153" t="s">
        <v>378</v>
      </c>
      <c r="W153" s="63"/>
      <c r="AA153">
        <f t="shared" si="14"/>
      </c>
      <c r="AB153" t="str">
        <f t="shared" si="15"/>
        <v>8.4</v>
      </c>
      <c r="AC153">
        <f t="shared" si="16"/>
      </c>
    </row>
    <row r="154" spans="1:29" ht="165.75">
      <c r="A154">
        <v>152</v>
      </c>
      <c r="B154" s="32" t="s">
        <v>2745</v>
      </c>
      <c r="C154" t="str">
        <f t="shared" si="12"/>
        <v>8</v>
      </c>
      <c r="D154" s="23" t="s">
        <v>2861</v>
      </c>
      <c r="E154" s="23"/>
      <c r="F154" s="1" t="s">
        <v>2345</v>
      </c>
      <c r="G154" s="1" t="s">
        <v>2336</v>
      </c>
      <c r="H154" s="2" t="s">
        <v>2862</v>
      </c>
      <c r="I154" s="2" t="s">
        <v>2863</v>
      </c>
      <c r="J154" s="7" t="s">
        <v>2868</v>
      </c>
      <c r="K154" t="str">
        <f t="shared" si="13"/>
        <v>P</v>
      </c>
      <c r="M154"/>
      <c r="O154"/>
      <c r="S154" t="s">
        <v>2655</v>
      </c>
      <c r="W154" s="63"/>
      <c r="AA154" t="str">
        <f t="shared" si="14"/>
        <v>8.5.1</v>
      </c>
      <c r="AB154">
        <f t="shared" si="15"/>
      </c>
      <c r="AC154">
        <f t="shared" si="16"/>
      </c>
    </row>
    <row r="155" spans="1:29" ht="12.75">
      <c r="A155">
        <v>153</v>
      </c>
      <c r="B155" s="32" t="s">
        <v>2745</v>
      </c>
      <c r="C155" t="str">
        <f t="shared" si="12"/>
        <v>8</v>
      </c>
      <c r="D155" s="23" t="s">
        <v>2861</v>
      </c>
      <c r="E155" s="23"/>
      <c r="F155" s="1" t="s">
        <v>2335</v>
      </c>
      <c r="G155" s="1" t="s">
        <v>2336</v>
      </c>
      <c r="H155" s="2" t="s">
        <v>2864</v>
      </c>
      <c r="I155" s="2" t="s">
        <v>2865</v>
      </c>
      <c r="J155" s="7" t="s">
        <v>2868</v>
      </c>
      <c r="K155" t="str">
        <f t="shared" si="13"/>
        <v>P</v>
      </c>
      <c r="M155"/>
      <c r="O155"/>
      <c r="S155" t="s">
        <v>2655</v>
      </c>
      <c r="W155" s="63"/>
      <c r="AA155" t="str">
        <f t="shared" si="14"/>
        <v>8.5.1</v>
      </c>
      <c r="AB155">
        <f t="shared" si="15"/>
      </c>
      <c r="AC155">
        <f t="shared" si="16"/>
      </c>
    </row>
    <row r="156" spans="1:29" ht="63.75">
      <c r="A156">
        <v>154</v>
      </c>
      <c r="B156" s="32" t="s">
        <v>2745</v>
      </c>
      <c r="C156" t="str">
        <f t="shared" si="12"/>
        <v>8</v>
      </c>
      <c r="D156" s="23" t="s">
        <v>2861</v>
      </c>
      <c r="E156" s="23"/>
      <c r="F156" s="1" t="s">
        <v>2335</v>
      </c>
      <c r="G156" s="1" t="s">
        <v>2336</v>
      </c>
      <c r="H156" s="2" t="s">
        <v>2866</v>
      </c>
      <c r="I156" s="2" t="s">
        <v>2867</v>
      </c>
      <c r="J156" s="7" t="s">
        <v>2868</v>
      </c>
      <c r="K156" t="str">
        <f t="shared" si="13"/>
        <v>P</v>
      </c>
      <c r="M156"/>
      <c r="O156"/>
      <c r="S156" t="s">
        <v>2655</v>
      </c>
      <c r="W156" s="63"/>
      <c r="AA156" t="str">
        <f t="shared" si="14"/>
        <v>8.5.1</v>
      </c>
      <c r="AB156">
        <f t="shared" si="15"/>
      </c>
      <c r="AC156">
        <f t="shared" si="16"/>
      </c>
    </row>
    <row r="157" spans="1:29" ht="306">
      <c r="A157">
        <v>155</v>
      </c>
      <c r="B157" s="27" t="s">
        <v>502</v>
      </c>
      <c r="C157" t="str">
        <f t="shared" si="12"/>
        <v>8</v>
      </c>
      <c r="D157" s="22" t="s">
        <v>318</v>
      </c>
      <c r="E157" s="22"/>
      <c r="F157" s="3" t="s">
        <v>2345</v>
      </c>
      <c r="G157" s="3" t="s">
        <v>1024</v>
      </c>
      <c r="H157" s="2" t="s">
        <v>2869</v>
      </c>
      <c r="I157" s="4" t="s">
        <v>2870</v>
      </c>
      <c r="J157" s="7" t="s">
        <v>2978</v>
      </c>
      <c r="K157" t="str">
        <f t="shared" si="13"/>
        <v>R</v>
      </c>
      <c r="M157"/>
      <c r="O157"/>
      <c r="P157" s="62" t="s">
        <v>2656</v>
      </c>
      <c r="Q157" t="s">
        <v>3132</v>
      </c>
      <c r="W157" s="63"/>
      <c r="AA157">
        <f t="shared" si="14"/>
      </c>
      <c r="AB157" t="str">
        <f t="shared" si="15"/>
        <v>8-8.2</v>
      </c>
      <c r="AC157">
        <f t="shared" si="16"/>
      </c>
    </row>
    <row r="158" spans="1:29" ht="409.5">
      <c r="A158">
        <v>156</v>
      </c>
      <c r="B158" t="str">
        <f>+LEFT(C158,IF(ISERR(FIND(".",C158)),1,IF(FIND(".",C158)=3,2,1)))</f>
        <v>3</v>
      </c>
      <c r="C158" t="str">
        <f t="shared" si="12"/>
        <v>3</v>
      </c>
      <c r="D158" s="23" t="s">
        <v>319</v>
      </c>
      <c r="E158" s="23"/>
      <c r="F158" s="1" t="s">
        <v>2345</v>
      </c>
      <c r="G158" s="1" t="s">
        <v>1024</v>
      </c>
      <c r="H158" s="2" t="s">
        <v>2945</v>
      </c>
      <c r="I158" s="2" t="s">
        <v>2946</v>
      </c>
      <c r="J158" s="7" t="s">
        <v>2978</v>
      </c>
      <c r="K158" t="str">
        <f t="shared" si="13"/>
        <v>P</v>
      </c>
      <c r="M158" s="21" t="s">
        <v>3158</v>
      </c>
      <c r="O158"/>
      <c r="W158" s="63"/>
      <c r="AA158" t="str">
        <f t="shared" si="14"/>
        <v>3</v>
      </c>
      <c r="AB158">
        <f t="shared" si="15"/>
      </c>
      <c r="AC158">
        <f t="shared" si="16"/>
      </c>
    </row>
    <row r="159" spans="1:29" ht="102">
      <c r="A159">
        <v>157</v>
      </c>
      <c r="B159" t="str">
        <f>+LEFT(C159,IF(ISERR(FIND(".",C159)),1,IF(FIND(".",C159)=3,2,1)))</f>
        <v>3</v>
      </c>
      <c r="C159" t="str">
        <f t="shared" si="12"/>
        <v>3</v>
      </c>
      <c r="D159" s="23" t="s">
        <v>319</v>
      </c>
      <c r="E159" s="23"/>
      <c r="F159" s="1" t="s">
        <v>2345</v>
      </c>
      <c r="G159" s="1" t="s">
        <v>1024</v>
      </c>
      <c r="H159" s="2" t="s">
        <v>2947</v>
      </c>
      <c r="I159" s="2" t="s">
        <v>2948</v>
      </c>
      <c r="J159" s="7" t="s">
        <v>2978</v>
      </c>
      <c r="K159" t="str">
        <f t="shared" si="13"/>
        <v>P</v>
      </c>
      <c r="M159" s="21" t="s">
        <v>3158</v>
      </c>
      <c r="O159"/>
      <c r="W159" s="63"/>
      <c r="AA159" t="str">
        <f t="shared" si="14"/>
        <v>3</v>
      </c>
      <c r="AB159">
        <f t="shared" si="15"/>
      </c>
      <c r="AC159">
        <f t="shared" si="16"/>
      </c>
    </row>
    <row r="160" spans="1:29" ht="191.25">
      <c r="A160">
        <v>158</v>
      </c>
      <c r="B160" s="32" t="s">
        <v>522</v>
      </c>
      <c r="C160" t="str">
        <f t="shared" si="12"/>
        <v>8</v>
      </c>
      <c r="D160" s="24" t="s">
        <v>2047</v>
      </c>
      <c r="E160" s="30"/>
      <c r="F160" s="1" t="s">
        <v>2345</v>
      </c>
      <c r="G160" s="1" t="s">
        <v>1024</v>
      </c>
      <c r="H160" s="2" t="s">
        <v>2973</v>
      </c>
      <c r="I160" s="2" t="s">
        <v>2974</v>
      </c>
      <c r="J160" s="7" t="s">
        <v>2978</v>
      </c>
      <c r="K160" t="str">
        <f t="shared" si="13"/>
        <v>P</v>
      </c>
      <c r="M160"/>
      <c r="O160"/>
      <c r="S160" s="21" t="s">
        <v>1946</v>
      </c>
      <c r="W160" s="63"/>
      <c r="AA160" t="str">
        <f t="shared" si="14"/>
        <v>8.3.2</v>
      </c>
      <c r="AB160">
        <f t="shared" si="15"/>
      </c>
      <c r="AC160">
        <f t="shared" si="16"/>
      </c>
    </row>
    <row r="161" spans="1:29" ht="165.75">
      <c r="A161">
        <v>159</v>
      </c>
      <c r="B161" s="32" t="s">
        <v>2975</v>
      </c>
      <c r="C161" t="str">
        <f t="shared" si="12"/>
        <v>8</v>
      </c>
      <c r="D161" s="23" t="s">
        <v>2975</v>
      </c>
      <c r="E161" s="23"/>
      <c r="F161" s="1" t="s">
        <v>2345</v>
      </c>
      <c r="G161" s="1" t="s">
        <v>1024</v>
      </c>
      <c r="H161" s="2" t="s">
        <v>2976</v>
      </c>
      <c r="I161" s="2" t="s">
        <v>2977</v>
      </c>
      <c r="J161" s="7" t="s">
        <v>2978</v>
      </c>
      <c r="K161">
        <f t="shared" si="13"/>
      </c>
      <c r="M161"/>
      <c r="O161"/>
      <c r="W161" s="63"/>
      <c r="AA161">
        <f t="shared" si="14"/>
      </c>
      <c r="AB161">
        <f t="shared" si="15"/>
      </c>
      <c r="AC161">
        <f t="shared" si="16"/>
      </c>
    </row>
    <row r="162" spans="1:29" ht="63.75">
      <c r="A162">
        <v>160</v>
      </c>
      <c r="B162" t="str">
        <f aca="true" t="shared" si="17" ref="B162:B179">+LEFT(C162,IF(ISERR(FIND(".",C162)),1,IF(FIND(".",C162)=3,2,1)))</f>
        <v>3</v>
      </c>
      <c r="C162" t="str">
        <f t="shared" si="12"/>
        <v>3</v>
      </c>
      <c r="D162" s="22" t="s">
        <v>319</v>
      </c>
      <c r="E162" s="22"/>
      <c r="F162" s="3" t="s">
        <v>2335</v>
      </c>
      <c r="G162" s="3" t="s">
        <v>2336</v>
      </c>
      <c r="H162" s="4" t="s">
        <v>2979</v>
      </c>
      <c r="I162" s="4" t="s">
        <v>2980</v>
      </c>
      <c r="J162" s="7" t="s">
        <v>2497</v>
      </c>
      <c r="K162" t="str">
        <f t="shared" si="13"/>
        <v>P</v>
      </c>
      <c r="M162" s="21" t="s">
        <v>3159</v>
      </c>
      <c r="O162"/>
      <c r="W162" s="63"/>
      <c r="AA162" t="str">
        <f t="shared" si="14"/>
        <v>3</v>
      </c>
      <c r="AB162">
        <f t="shared" si="15"/>
      </c>
      <c r="AC162">
        <f t="shared" si="16"/>
      </c>
    </row>
    <row r="163" spans="1:29" ht="76.5">
      <c r="A163">
        <v>161</v>
      </c>
      <c r="B163" t="str">
        <f t="shared" si="17"/>
        <v>3</v>
      </c>
      <c r="C163" t="str">
        <f t="shared" si="12"/>
        <v>3</v>
      </c>
      <c r="D163" s="23" t="s">
        <v>319</v>
      </c>
      <c r="E163" s="23"/>
      <c r="F163" s="1" t="s">
        <v>2335</v>
      </c>
      <c r="G163" s="1" t="s">
        <v>2336</v>
      </c>
      <c r="H163" s="4" t="s">
        <v>1032</v>
      </c>
      <c r="I163" s="2" t="s">
        <v>1033</v>
      </c>
      <c r="J163" s="7" t="s">
        <v>2497</v>
      </c>
      <c r="K163" t="str">
        <f t="shared" si="13"/>
        <v>P</v>
      </c>
      <c r="M163" s="21" t="s">
        <v>3159</v>
      </c>
      <c r="O163"/>
      <c r="W163" s="63"/>
      <c r="AA163" t="str">
        <f t="shared" si="14"/>
        <v>3</v>
      </c>
      <c r="AB163">
        <f t="shared" si="15"/>
      </c>
      <c r="AC163">
        <f t="shared" si="16"/>
      </c>
    </row>
    <row r="164" spans="1:29" ht="38.25">
      <c r="A164">
        <v>162</v>
      </c>
      <c r="B164" t="str">
        <f t="shared" si="17"/>
        <v>3</v>
      </c>
      <c r="C164" t="str">
        <f t="shared" si="12"/>
        <v>3</v>
      </c>
      <c r="D164" s="23" t="s">
        <v>319</v>
      </c>
      <c r="E164" s="23"/>
      <c r="F164" s="1" t="s">
        <v>2335</v>
      </c>
      <c r="G164" s="1" t="s">
        <v>2336</v>
      </c>
      <c r="H164" s="2" t="s">
        <v>1034</v>
      </c>
      <c r="I164" s="2" t="s">
        <v>1035</v>
      </c>
      <c r="J164" s="7" t="s">
        <v>2497</v>
      </c>
      <c r="K164" t="str">
        <f t="shared" si="13"/>
        <v>P</v>
      </c>
      <c r="M164" s="21" t="s">
        <v>3158</v>
      </c>
      <c r="O164"/>
      <c r="W164" s="63"/>
      <c r="AA164" t="str">
        <f t="shared" si="14"/>
        <v>3</v>
      </c>
      <c r="AB164">
        <f t="shared" si="15"/>
      </c>
      <c r="AC164">
        <f t="shared" si="16"/>
      </c>
    </row>
    <row r="165" spans="1:29" ht="51">
      <c r="A165">
        <v>163</v>
      </c>
      <c r="B165" t="str">
        <f t="shared" si="17"/>
        <v>3</v>
      </c>
      <c r="C165" t="str">
        <f t="shared" si="12"/>
        <v>3</v>
      </c>
      <c r="D165" s="23" t="s">
        <v>319</v>
      </c>
      <c r="E165" s="23"/>
      <c r="F165" s="1" t="s">
        <v>2345</v>
      </c>
      <c r="G165" s="1" t="s">
        <v>1024</v>
      </c>
      <c r="H165" s="2" t="s">
        <v>1036</v>
      </c>
      <c r="I165" s="2" t="s">
        <v>1037</v>
      </c>
      <c r="J165" s="7" t="s">
        <v>2497</v>
      </c>
      <c r="K165" t="str">
        <f t="shared" si="13"/>
        <v>P</v>
      </c>
      <c r="M165" s="21" t="s">
        <v>3158</v>
      </c>
      <c r="O165"/>
      <c r="W165" s="63"/>
      <c r="AA165" t="str">
        <f t="shared" si="14"/>
        <v>3</v>
      </c>
      <c r="AB165">
        <f t="shared" si="15"/>
      </c>
      <c r="AC165">
        <f t="shared" si="16"/>
      </c>
    </row>
    <row r="166" spans="1:29" ht="38.25">
      <c r="A166">
        <v>164</v>
      </c>
      <c r="B166" t="str">
        <f t="shared" si="17"/>
        <v>5</v>
      </c>
      <c r="C166" t="str">
        <f t="shared" si="12"/>
        <v>5</v>
      </c>
      <c r="D166" s="23" t="s">
        <v>320</v>
      </c>
      <c r="E166" s="23"/>
      <c r="F166" s="1" t="s">
        <v>2335</v>
      </c>
      <c r="G166" s="1" t="s">
        <v>2336</v>
      </c>
      <c r="H166" s="2" t="s">
        <v>1038</v>
      </c>
      <c r="I166" s="2" t="s">
        <v>2721</v>
      </c>
      <c r="J166" s="7" t="s">
        <v>2497</v>
      </c>
      <c r="K166" t="str">
        <f t="shared" si="13"/>
        <v>A</v>
      </c>
      <c r="M166"/>
      <c r="N166" s="62" t="s">
        <v>2129</v>
      </c>
      <c r="O166" s="21"/>
      <c r="W166" s="63"/>
      <c r="AA166">
        <f t="shared" si="14"/>
      </c>
      <c r="AB166">
        <f t="shared" si="15"/>
      </c>
      <c r="AC166" t="str">
        <f t="shared" si="16"/>
        <v>5</v>
      </c>
    </row>
    <row r="167" spans="1:29" ht="25.5">
      <c r="A167">
        <v>165</v>
      </c>
      <c r="B167" t="str">
        <f t="shared" si="17"/>
        <v>5</v>
      </c>
      <c r="C167" t="str">
        <f t="shared" si="12"/>
        <v>5</v>
      </c>
      <c r="D167" s="23" t="s">
        <v>2722</v>
      </c>
      <c r="E167" s="23"/>
      <c r="F167" s="1" t="s">
        <v>2335</v>
      </c>
      <c r="G167" s="1" t="s">
        <v>2336</v>
      </c>
      <c r="H167" s="2" t="s">
        <v>2723</v>
      </c>
      <c r="I167" s="2" t="s">
        <v>2724</v>
      </c>
      <c r="J167" s="7" t="s">
        <v>2497</v>
      </c>
      <c r="K167" t="str">
        <f t="shared" si="13"/>
        <v>A</v>
      </c>
      <c r="M167"/>
      <c r="N167" s="62" t="s">
        <v>2129</v>
      </c>
      <c r="W167" s="63"/>
      <c r="AA167">
        <f t="shared" si="14"/>
      </c>
      <c r="AB167">
        <f t="shared" si="15"/>
      </c>
      <c r="AC167" t="str">
        <f t="shared" si="16"/>
        <v>5</v>
      </c>
    </row>
    <row r="168" spans="1:29" ht="25.5">
      <c r="A168">
        <v>166</v>
      </c>
      <c r="B168" t="str">
        <f t="shared" si="17"/>
        <v>5</v>
      </c>
      <c r="C168" t="str">
        <f t="shared" si="12"/>
        <v>5</v>
      </c>
      <c r="D168" s="23" t="s">
        <v>728</v>
      </c>
      <c r="E168" s="23"/>
      <c r="F168" s="1" t="s">
        <v>2335</v>
      </c>
      <c r="G168" s="1" t="s">
        <v>2336</v>
      </c>
      <c r="H168" s="2" t="s">
        <v>2725</v>
      </c>
      <c r="I168" s="2" t="s">
        <v>2726</v>
      </c>
      <c r="J168" s="7" t="s">
        <v>2497</v>
      </c>
      <c r="K168" t="str">
        <f t="shared" si="13"/>
        <v>A</v>
      </c>
      <c r="M168"/>
      <c r="N168" s="62" t="s">
        <v>2129</v>
      </c>
      <c r="O168" s="21"/>
      <c r="W168" s="63"/>
      <c r="AA168">
        <f t="shared" si="14"/>
      </c>
      <c r="AB168">
        <f t="shared" si="15"/>
      </c>
      <c r="AC168" t="str">
        <f t="shared" si="16"/>
        <v>5</v>
      </c>
    </row>
    <row r="169" spans="1:29" ht="25.5">
      <c r="A169">
        <v>167</v>
      </c>
      <c r="B169" t="str">
        <f t="shared" si="17"/>
        <v>5</v>
      </c>
      <c r="C169" t="str">
        <f t="shared" si="12"/>
        <v>5</v>
      </c>
      <c r="D169" s="23" t="s">
        <v>728</v>
      </c>
      <c r="E169" s="23"/>
      <c r="F169" s="1" t="s">
        <v>2335</v>
      </c>
      <c r="G169" s="1" t="s">
        <v>2336</v>
      </c>
      <c r="H169" s="2" t="s">
        <v>1038</v>
      </c>
      <c r="I169" s="2" t="s">
        <v>2727</v>
      </c>
      <c r="J169" s="7" t="s">
        <v>2497</v>
      </c>
      <c r="K169" t="str">
        <f t="shared" si="13"/>
        <v>A</v>
      </c>
      <c r="M169"/>
      <c r="N169" s="62" t="s">
        <v>2129</v>
      </c>
      <c r="O169" s="21" t="s">
        <v>3118</v>
      </c>
      <c r="W169" s="63"/>
      <c r="AA169">
        <f t="shared" si="14"/>
      </c>
      <c r="AB169">
        <f t="shared" si="15"/>
      </c>
      <c r="AC169" t="str">
        <f t="shared" si="16"/>
        <v>5</v>
      </c>
    </row>
    <row r="170" spans="1:29" ht="25.5">
      <c r="A170">
        <v>168</v>
      </c>
      <c r="B170" t="str">
        <f t="shared" si="17"/>
        <v>5</v>
      </c>
      <c r="C170" t="str">
        <f t="shared" si="12"/>
        <v>5</v>
      </c>
      <c r="D170" s="23" t="s">
        <v>2728</v>
      </c>
      <c r="E170" s="23"/>
      <c r="F170" s="1" t="s">
        <v>2335</v>
      </c>
      <c r="G170" s="1" t="s">
        <v>2336</v>
      </c>
      <c r="H170" s="2" t="s">
        <v>1038</v>
      </c>
      <c r="I170" s="2" t="s">
        <v>2729</v>
      </c>
      <c r="J170" s="7" t="s">
        <v>2497</v>
      </c>
      <c r="K170" t="str">
        <f t="shared" si="13"/>
        <v>A</v>
      </c>
      <c r="M170"/>
      <c r="N170" s="62" t="s">
        <v>2129</v>
      </c>
      <c r="O170" s="21"/>
      <c r="W170" s="63"/>
      <c r="AA170">
        <f t="shared" si="14"/>
      </c>
      <c r="AB170">
        <f t="shared" si="15"/>
      </c>
      <c r="AC170" t="str">
        <f t="shared" si="16"/>
        <v>5</v>
      </c>
    </row>
    <row r="171" spans="1:29" ht="25.5">
      <c r="A171">
        <v>169</v>
      </c>
      <c r="B171" t="str">
        <f t="shared" si="17"/>
        <v>5</v>
      </c>
      <c r="C171" t="str">
        <f t="shared" si="12"/>
        <v>5</v>
      </c>
      <c r="D171" s="23" t="s">
        <v>1366</v>
      </c>
      <c r="E171" s="23"/>
      <c r="F171" s="1" t="s">
        <v>2335</v>
      </c>
      <c r="G171" s="1" t="s">
        <v>2336</v>
      </c>
      <c r="H171" s="2" t="s">
        <v>1034</v>
      </c>
      <c r="I171" s="2" t="s">
        <v>2730</v>
      </c>
      <c r="J171" s="7" t="s">
        <v>2497</v>
      </c>
      <c r="K171" t="str">
        <f t="shared" si="13"/>
        <v>A</v>
      </c>
      <c r="M171"/>
      <c r="N171" s="62" t="s">
        <v>2129</v>
      </c>
      <c r="O171" s="21"/>
      <c r="W171" s="63"/>
      <c r="AA171">
        <f t="shared" si="14"/>
      </c>
      <c r="AB171">
        <f t="shared" si="15"/>
      </c>
      <c r="AC171" t="str">
        <f t="shared" si="16"/>
        <v>5</v>
      </c>
    </row>
    <row r="172" spans="1:29" ht="25.5">
      <c r="A172">
        <v>170</v>
      </c>
      <c r="B172" t="str">
        <f t="shared" si="17"/>
        <v>5</v>
      </c>
      <c r="C172" t="str">
        <f t="shared" si="12"/>
        <v>5</v>
      </c>
      <c r="D172" s="23" t="s">
        <v>1366</v>
      </c>
      <c r="E172" s="23"/>
      <c r="F172" s="1" t="s">
        <v>2335</v>
      </c>
      <c r="G172" s="1" t="s">
        <v>2336</v>
      </c>
      <c r="H172" s="2" t="s">
        <v>1034</v>
      </c>
      <c r="I172" s="2" t="s">
        <v>2731</v>
      </c>
      <c r="J172" s="7" t="s">
        <v>2497</v>
      </c>
      <c r="K172" t="str">
        <f t="shared" si="13"/>
        <v>A</v>
      </c>
      <c r="M172"/>
      <c r="N172" s="62" t="s">
        <v>2129</v>
      </c>
      <c r="O172" s="21"/>
      <c r="W172" s="63"/>
      <c r="AA172">
        <f t="shared" si="14"/>
      </c>
      <c r="AB172">
        <f t="shared" si="15"/>
      </c>
      <c r="AC172" t="str">
        <f t="shared" si="16"/>
        <v>5</v>
      </c>
    </row>
    <row r="173" spans="1:29" ht="38.25">
      <c r="A173">
        <v>171</v>
      </c>
      <c r="B173" t="str">
        <f t="shared" si="17"/>
        <v>5</v>
      </c>
      <c r="C173" t="str">
        <f t="shared" si="12"/>
        <v>5</v>
      </c>
      <c r="D173" s="23" t="s">
        <v>1372</v>
      </c>
      <c r="E173" s="23"/>
      <c r="F173" s="1" t="s">
        <v>2345</v>
      </c>
      <c r="G173" s="1" t="s">
        <v>1024</v>
      </c>
      <c r="H173" s="2" t="s">
        <v>1036</v>
      </c>
      <c r="I173" s="2" t="s">
        <v>2732</v>
      </c>
      <c r="J173" s="7" t="s">
        <v>2497</v>
      </c>
      <c r="K173" t="str">
        <f t="shared" si="13"/>
        <v>A</v>
      </c>
      <c r="M173"/>
      <c r="N173" s="62" t="s">
        <v>2129</v>
      </c>
      <c r="O173" s="21"/>
      <c r="W173" s="63"/>
      <c r="AA173">
        <f t="shared" si="14"/>
      </c>
      <c r="AB173">
        <f t="shared" si="15"/>
      </c>
      <c r="AC173" t="str">
        <f t="shared" si="16"/>
        <v>5</v>
      </c>
    </row>
    <row r="174" spans="1:29" ht="25.5">
      <c r="A174">
        <v>172</v>
      </c>
      <c r="B174" t="str">
        <f t="shared" si="17"/>
        <v>7</v>
      </c>
      <c r="C174" t="str">
        <f t="shared" si="12"/>
        <v>7</v>
      </c>
      <c r="D174" s="23" t="s">
        <v>2733</v>
      </c>
      <c r="E174" s="23"/>
      <c r="F174" s="1" t="s">
        <v>2335</v>
      </c>
      <c r="G174" s="1" t="s">
        <v>2336</v>
      </c>
      <c r="H174" s="2" t="s">
        <v>2734</v>
      </c>
      <c r="I174" s="2" t="s">
        <v>2735</v>
      </c>
      <c r="J174" s="7" t="s">
        <v>2497</v>
      </c>
      <c r="K174" t="str">
        <f t="shared" si="13"/>
        <v>P</v>
      </c>
      <c r="M174"/>
      <c r="O174"/>
      <c r="S174" t="s">
        <v>2655</v>
      </c>
      <c r="W174" s="63"/>
      <c r="AA174" t="str">
        <f t="shared" si="14"/>
        <v>7</v>
      </c>
      <c r="AB174">
        <f t="shared" si="15"/>
      </c>
      <c r="AC174">
        <f t="shared" si="16"/>
      </c>
    </row>
    <row r="175" spans="1:29" ht="25.5">
      <c r="A175">
        <v>173</v>
      </c>
      <c r="B175" t="str">
        <f t="shared" si="17"/>
        <v>7</v>
      </c>
      <c r="C175" t="str">
        <f t="shared" si="12"/>
        <v>7</v>
      </c>
      <c r="D175" s="23" t="s">
        <v>2733</v>
      </c>
      <c r="E175" s="23"/>
      <c r="F175" s="1" t="s">
        <v>2335</v>
      </c>
      <c r="G175" s="1" t="s">
        <v>2336</v>
      </c>
      <c r="H175" s="2" t="s">
        <v>2734</v>
      </c>
      <c r="I175" s="2" t="s">
        <v>2736</v>
      </c>
      <c r="J175" s="7" t="s">
        <v>2497</v>
      </c>
      <c r="K175" t="str">
        <f t="shared" si="13"/>
        <v>P</v>
      </c>
      <c r="M175"/>
      <c r="O175"/>
      <c r="S175" t="s">
        <v>2655</v>
      </c>
      <c r="W175" s="63"/>
      <c r="AA175" t="str">
        <f t="shared" si="14"/>
        <v>7</v>
      </c>
      <c r="AB175">
        <f t="shared" si="15"/>
      </c>
      <c r="AC175">
        <f t="shared" si="16"/>
      </c>
    </row>
    <row r="176" spans="1:29" ht="25.5">
      <c r="A176">
        <v>174</v>
      </c>
      <c r="B176" t="str">
        <f t="shared" si="17"/>
        <v>7</v>
      </c>
      <c r="C176" t="str">
        <f t="shared" si="12"/>
        <v>7</v>
      </c>
      <c r="D176" s="23" t="s">
        <v>2733</v>
      </c>
      <c r="E176" s="23"/>
      <c r="F176" s="1" t="s">
        <v>2345</v>
      </c>
      <c r="G176" s="1" t="s">
        <v>1024</v>
      </c>
      <c r="H176" s="2" t="s">
        <v>2737</v>
      </c>
      <c r="I176" s="2" t="s">
        <v>2738</v>
      </c>
      <c r="J176" s="7" t="s">
        <v>2497</v>
      </c>
      <c r="K176" t="str">
        <f t="shared" si="13"/>
        <v>P</v>
      </c>
      <c r="M176"/>
      <c r="O176"/>
      <c r="S176" t="s">
        <v>2655</v>
      </c>
      <c r="W176" s="63"/>
      <c r="AA176" t="str">
        <f t="shared" si="14"/>
        <v>7</v>
      </c>
      <c r="AB176">
        <f t="shared" si="15"/>
      </c>
      <c r="AC176">
        <f t="shared" si="16"/>
      </c>
    </row>
    <row r="177" spans="1:29" ht="63.75">
      <c r="A177">
        <v>175</v>
      </c>
      <c r="B177" t="str">
        <f t="shared" si="17"/>
        <v>7</v>
      </c>
      <c r="C177" t="str">
        <f t="shared" si="12"/>
        <v>7</v>
      </c>
      <c r="D177" s="23" t="s">
        <v>2733</v>
      </c>
      <c r="E177" s="23"/>
      <c r="F177" s="1" t="s">
        <v>2345</v>
      </c>
      <c r="G177" s="1" t="s">
        <v>1024</v>
      </c>
      <c r="H177" s="2" t="s">
        <v>2739</v>
      </c>
      <c r="I177" s="2" t="s">
        <v>2740</v>
      </c>
      <c r="J177" s="7" t="s">
        <v>2497</v>
      </c>
      <c r="K177" t="str">
        <f t="shared" si="13"/>
        <v>R</v>
      </c>
      <c r="M177"/>
      <c r="O177"/>
      <c r="R177" s="62" t="s">
        <v>2656</v>
      </c>
      <c r="S177" t="s">
        <v>3166</v>
      </c>
      <c r="W177" s="63"/>
      <c r="AA177">
        <f t="shared" si="14"/>
      </c>
      <c r="AB177" t="str">
        <f t="shared" si="15"/>
        <v>7</v>
      </c>
      <c r="AC177">
        <f t="shared" si="16"/>
      </c>
    </row>
    <row r="178" spans="1:29" ht="63.75">
      <c r="A178">
        <v>176</v>
      </c>
      <c r="B178" t="str">
        <f t="shared" si="17"/>
        <v>7</v>
      </c>
      <c r="C178" t="str">
        <f t="shared" si="12"/>
        <v>7</v>
      </c>
      <c r="D178" s="23" t="s">
        <v>2733</v>
      </c>
      <c r="E178" s="23"/>
      <c r="F178" s="1" t="s">
        <v>2345</v>
      </c>
      <c r="G178" s="1" t="s">
        <v>1024</v>
      </c>
      <c r="H178" s="2" t="s">
        <v>2741</v>
      </c>
      <c r="I178" s="2" t="s">
        <v>2742</v>
      </c>
      <c r="J178" s="7" t="s">
        <v>2497</v>
      </c>
      <c r="K178" t="str">
        <f t="shared" si="13"/>
        <v>P</v>
      </c>
      <c r="M178"/>
      <c r="O178"/>
      <c r="S178" t="s">
        <v>2655</v>
      </c>
      <c r="W178" s="63"/>
      <c r="AA178" t="str">
        <f t="shared" si="14"/>
        <v>7</v>
      </c>
      <c r="AB178">
        <f t="shared" si="15"/>
      </c>
      <c r="AC178">
        <f t="shared" si="16"/>
      </c>
    </row>
    <row r="179" spans="1:29" ht="25.5">
      <c r="A179">
        <v>177</v>
      </c>
      <c r="B179" t="str">
        <f t="shared" si="17"/>
        <v>7</v>
      </c>
      <c r="C179" t="str">
        <f t="shared" si="12"/>
        <v>7</v>
      </c>
      <c r="D179" s="23" t="s">
        <v>2733</v>
      </c>
      <c r="E179" s="23"/>
      <c r="F179" s="1" t="s">
        <v>2335</v>
      </c>
      <c r="G179" s="1" t="s">
        <v>2336</v>
      </c>
      <c r="H179" s="2" t="s">
        <v>2743</v>
      </c>
      <c r="I179" s="2" t="s">
        <v>2744</v>
      </c>
      <c r="J179" s="7" t="s">
        <v>2497</v>
      </c>
      <c r="K179" t="str">
        <f t="shared" si="13"/>
        <v>P</v>
      </c>
      <c r="M179"/>
      <c r="O179"/>
      <c r="S179" t="s">
        <v>2655</v>
      </c>
      <c r="W179" s="63"/>
      <c r="AA179" t="str">
        <f t="shared" si="14"/>
        <v>7</v>
      </c>
      <c r="AB179">
        <f t="shared" si="15"/>
      </c>
      <c r="AC179">
        <f t="shared" si="16"/>
      </c>
    </row>
    <row r="180" spans="1:29" ht="51">
      <c r="A180">
        <v>178</v>
      </c>
      <c r="B180" s="32" t="s">
        <v>2745</v>
      </c>
      <c r="C180" t="str">
        <f t="shared" si="12"/>
        <v>8</v>
      </c>
      <c r="D180" s="23" t="s">
        <v>2745</v>
      </c>
      <c r="E180" s="23"/>
      <c r="F180" s="1" t="s">
        <v>2335</v>
      </c>
      <c r="G180" s="1" t="s">
        <v>2336</v>
      </c>
      <c r="H180" s="2" t="s">
        <v>2739</v>
      </c>
      <c r="I180" s="2" t="s">
        <v>2746</v>
      </c>
      <c r="J180" s="7" t="s">
        <v>2497</v>
      </c>
      <c r="K180" t="str">
        <f t="shared" si="13"/>
        <v>R</v>
      </c>
      <c r="M180"/>
      <c r="O180"/>
      <c r="R180" s="62" t="s">
        <v>2656</v>
      </c>
      <c r="S180" t="s">
        <v>2814</v>
      </c>
      <c r="W180" s="63"/>
      <c r="AA180">
        <f t="shared" si="14"/>
      </c>
      <c r="AB180" t="str">
        <f t="shared" si="15"/>
        <v>8.5.1</v>
      </c>
      <c r="AC180">
        <f t="shared" si="16"/>
      </c>
    </row>
    <row r="181" spans="1:29" ht="25.5">
      <c r="A181">
        <v>179</v>
      </c>
      <c r="B181" s="27" t="s">
        <v>502</v>
      </c>
      <c r="C181" t="str">
        <f t="shared" si="12"/>
        <v>8</v>
      </c>
      <c r="D181" s="23" t="s">
        <v>2747</v>
      </c>
      <c r="E181" s="23"/>
      <c r="F181" s="1" t="s">
        <v>2345</v>
      </c>
      <c r="G181" s="1" t="s">
        <v>1024</v>
      </c>
      <c r="H181" s="2" t="s">
        <v>2748</v>
      </c>
      <c r="I181" s="2" t="s">
        <v>1926</v>
      </c>
      <c r="J181" s="7" t="s">
        <v>2497</v>
      </c>
      <c r="K181" t="str">
        <f t="shared" si="13"/>
        <v>A</v>
      </c>
      <c r="M181"/>
      <c r="O181"/>
      <c r="P181" s="62" t="s">
        <v>2129</v>
      </c>
      <c r="Q181" t="s">
        <v>3133</v>
      </c>
      <c r="W181" s="63"/>
      <c r="AA181">
        <f t="shared" si="14"/>
      </c>
      <c r="AB181">
        <f t="shared" si="15"/>
      </c>
      <c r="AC181" t="str">
        <f t="shared" si="16"/>
        <v>8-8.2</v>
      </c>
    </row>
    <row r="182" spans="1:29" ht="25.5">
      <c r="A182">
        <v>180</v>
      </c>
      <c r="B182" s="27" t="s">
        <v>502</v>
      </c>
      <c r="C182" t="str">
        <f t="shared" si="12"/>
        <v>8</v>
      </c>
      <c r="D182" s="23" t="s">
        <v>1927</v>
      </c>
      <c r="E182" s="23"/>
      <c r="F182" s="1" t="s">
        <v>2335</v>
      </c>
      <c r="G182" s="1" t="s">
        <v>2336</v>
      </c>
      <c r="H182" s="2" t="s">
        <v>2734</v>
      </c>
      <c r="I182" s="2" t="s">
        <v>1293</v>
      </c>
      <c r="J182" s="7" t="s">
        <v>2497</v>
      </c>
      <c r="K182" t="str">
        <f t="shared" si="13"/>
        <v>A</v>
      </c>
      <c r="M182"/>
      <c r="O182"/>
      <c r="P182" s="62" t="s">
        <v>2129</v>
      </c>
      <c r="W182" s="63"/>
      <c r="AA182">
        <f t="shared" si="14"/>
      </c>
      <c r="AB182">
        <f t="shared" si="15"/>
      </c>
      <c r="AC182" t="str">
        <f t="shared" si="16"/>
        <v>8-8.2</v>
      </c>
    </row>
    <row r="183" spans="1:29" ht="25.5">
      <c r="A183">
        <v>181</v>
      </c>
      <c r="B183" s="27" t="s">
        <v>502</v>
      </c>
      <c r="C183" t="str">
        <f t="shared" si="12"/>
        <v>8</v>
      </c>
      <c r="D183" s="23" t="s">
        <v>2038</v>
      </c>
      <c r="E183" s="23"/>
      <c r="F183" s="1" t="s">
        <v>2335</v>
      </c>
      <c r="G183" s="1" t="s">
        <v>2336</v>
      </c>
      <c r="H183" s="2" t="s">
        <v>2734</v>
      </c>
      <c r="I183" s="2" t="s">
        <v>1294</v>
      </c>
      <c r="J183" s="7" t="s">
        <v>2497</v>
      </c>
      <c r="K183" t="str">
        <f t="shared" si="13"/>
        <v>A</v>
      </c>
      <c r="M183"/>
      <c r="O183"/>
      <c r="P183" s="62" t="s">
        <v>2129</v>
      </c>
      <c r="W183" s="63"/>
      <c r="AA183">
        <f t="shared" si="14"/>
      </c>
      <c r="AB183">
        <f t="shared" si="15"/>
      </c>
      <c r="AC183" t="str">
        <f t="shared" si="16"/>
        <v>8-8.2</v>
      </c>
    </row>
    <row r="184" spans="1:29" ht="25.5">
      <c r="A184">
        <v>182</v>
      </c>
      <c r="B184" s="27" t="s">
        <v>502</v>
      </c>
      <c r="C184" t="str">
        <f t="shared" si="12"/>
        <v>8</v>
      </c>
      <c r="D184" s="23" t="s">
        <v>1295</v>
      </c>
      <c r="E184" s="23"/>
      <c r="F184" s="1" t="s">
        <v>2335</v>
      </c>
      <c r="G184" s="1" t="s">
        <v>2336</v>
      </c>
      <c r="H184" s="2" t="s">
        <v>2734</v>
      </c>
      <c r="I184" s="2" t="s">
        <v>1296</v>
      </c>
      <c r="J184" s="7" t="s">
        <v>2497</v>
      </c>
      <c r="K184" t="str">
        <f t="shared" si="13"/>
        <v>A</v>
      </c>
      <c r="M184"/>
      <c r="O184"/>
      <c r="P184" s="62" t="s">
        <v>2129</v>
      </c>
      <c r="W184" s="63"/>
      <c r="AA184">
        <f t="shared" si="14"/>
      </c>
      <c r="AB184">
        <f t="shared" si="15"/>
      </c>
      <c r="AC184" t="str">
        <f t="shared" si="16"/>
        <v>8-8.2</v>
      </c>
    </row>
    <row r="185" spans="1:29" ht="25.5">
      <c r="A185">
        <v>183</v>
      </c>
      <c r="B185" s="27" t="s">
        <v>502</v>
      </c>
      <c r="C185" t="str">
        <f t="shared" si="12"/>
        <v>8</v>
      </c>
      <c r="D185" s="23" t="s">
        <v>2040</v>
      </c>
      <c r="E185" s="23"/>
      <c r="F185" s="1" t="s">
        <v>2335</v>
      </c>
      <c r="G185" s="1" t="s">
        <v>2336</v>
      </c>
      <c r="H185" s="2" t="s">
        <v>2734</v>
      </c>
      <c r="I185" s="2" t="s">
        <v>1297</v>
      </c>
      <c r="J185" s="7" t="s">
        <v>2497</v>
      </c>
      <c r="K185" t="str">
        <f t="shared" si="13"/>
        <v>A</v>
      </c>
      <c r="M185"/>
      <c r="O185"/>
      <c r="P185" s="62" t="s">
        <v>2129</v>
      </c>
      <c r="W185" s="63"/>
      <c r="AA185">
        <f t="shared" si="14"/>
      </c>
      <c r="AB185">
        <f t="shared" si="15"/>
      </c>
      <c r="AC185" t="str">
        <f t="shared" si="16"/>
        <v>8-8.2</v>
      </c>
    </row>
    <row r="186" spans="1:29" ht="25.5">
      <c r="A186">
        <v>184</v>
      </c>
      <c r="B186" s="27" t="s">
        <v>502</v>
      </c>
      <c r="C186" t="str">
        <f t="shared" si="12"/>
        <v>8</v>
      </c>
      <c r="D186" s="23" t="s">
        <v>1298</v>
      </c>
      <c r="E186" s="23"/>
      <c r="F186" s="1" t="s">
        <v>2335</v>
      </c>
      <c r="G186" s="1" t="s">
        <v>2336</v>
      </c>
      <c r="H186" s="2" t="s">
        <v>1038</v>
      </c>
      <c r="I186" s="2" t="s">
        <v>1299</v>
      </c>
      <c r="J186" s="7" t="s">
        <v>2497</v>
      </c>
      <c r="K186" t="str">
        <f t="shared" si="13"/>
        <v>A</v>
      </c>
      <c r="M186"/>
      <c r="O186"/>
      <c r="P186" s="62" t="s">
        <v>2129</v>
      </c>
      <c r="W186" s="63"/>
      <c r="AA186">
        <f t="shared" si="14"/>
      </c>
      <c r="AB186">
        <f t="shared" si="15"/>
      </c>
      <c r="AC186" t="str">
        <f t="shared" si="16"/>
        <v>8-8.2</v>
      </c>
    </row>
    <row r="187" spans="1:29" ht="25.5">
      <c r="A187">
        <v>185</v>
      </c>
      <c r="B187" s="27" t="s">
        <v>502</v>
      </c>
      <c r="C187" t="str">
        <f t="shared" si="12"/>
        <v>8</v>
      </c>
      <c r="D187" s="23" t="s">
        <v>1300</v>
      </c>
      <c r="E187" s="23"/>
      <c r="F187" s="1" t="s">
        <v>2335</v>
      </c>
      <c r="G187" s="1" t="s">
        <v>2336</v>
      </c>
      <c r="H187" s="2" t="s">
        <v>2734</v>
      </c>
      <c r="I187" s="2" t="s">
        <v>1301</v>
      </c>
      <c r="J187" s="7" t="s">
        <v>2497</v>
      </c>
      <c r="K187" t="str">
        <f t="shared" si="13"/>
        <v>P</v>
      </c>
      <c r="M187"/>
      <c r="O187"/>
      <c r="S187" t="s">
        <v>2655</v>
      </c>
      <c r="W187" s="63"/>
      <c r="AA187" t="str">
        <f t="shared" si="14"/>
        <v>8-8.2</v>
      </c>
      <c r="AB187">
        <f t="shared" si="15"/>
      </c>
      <c r="AC187">
        <f t="shared" si="16"/>
      </c>
    </row>
    <row r="188" spans="1:29" ht="25.5">
      <c r="A188">
        <v>186</v>
      </c>
      <c r="B188" s="27" t="s">
        <v>502</v>
      </c>
      <c r="C188" t="str">
        <f t="shared" si="12"/>
        <v>8</v>
      </c>
      <c r="D188" s="23" t="s">
        <v>1302</v>
      </c>
      <c r="E188" s="23"/>
      <c r="F188" s="1" t="s">
        <v>2335</v>
      </c>
      <c r="G188" s="1" t="s">
        <v>2336</v>
      </c>
      <c r="H188" s="2" t="s">
        <v>2734</v>
      </c>
      <c r="I188" s="2" t="s">
        <v>1301</v>
      </c>
      <c r="J188" s="7" t="s">
        <v>2497</v>
      </c>
      <c r="K188" t="str">
        <f t="shared" si="13"/>
        <v>A</v>
      </c>
      <c r="M188"/>
      <c r="O188"/>
      <c r="P188" s="62" t="s">
        <v>2129</v>
      </c>
      <c r="W188" s="63"/>
      <c r="AA188">
        <f t="shared" si="14"/>
      </c>
      <c r="AB188">
        <f t="shared" si="15"/>
      </c>
      <c r="AC188" t="str">
        <f t="shared" si="16"/>
        <v>8-8.2</v>
      </c>
    </row>
    <row r="189" spans="1:29" ht="25.5">
      <c r="A189">
        <v>187</v>
      </c>
      <c r="B189" t="s">
        <v>2043</v>
      </c>
      <c r="C189" t="str">
        <f t="shared" si="12"/>
        <v>8</v>
      </c>
      <c r="D189" s="23" t="s">
        <v>2043</v>
      </c>
      <c r="E189" s="23"/>
      <c r="F189" s="1" t="s">
        <v>2335</v>
      </c>
      <c r="G189" s="1" t="s">
        <v>2336</v>
      </c>
      <c r="H189" s="2" t="s">
        <v>2725</v>
      </c>
      <c r="I189" s="2" t="s">
        <v>1303</v>
      </c>
      <c r="J189" s="7" t="s">
        <v>2497</v>
      </c>
      <c r="K189" t="str">
        <f t="shared" si="13"/>
        <v>A</v>
      </c>
      <c r="M189"/>
      <c r="O189"/>
      <c r="P189" s="62" t="s">
        <v>2129</v>
      </c>
      <c r="W189" s="63"/>
      <c r="AA189">
        <f t="shared" si="14"/>
      </c>
      <c r="AB189">
        <f t="shared" si="15"/>
      </c>
      <c r="AC189" t="str">
        <f t="shared" si="16"/>
        <v>8.3.1</v>
      </c>
    </row>
    <row r="190" spans="1:29" ht="25.5">
      <c r="A190">
        <v>188</v>
      </c>
      <c r="B190" t="s">
        <v>2043</v>
      </c>
      <c r="C190" t="str">
        <f t="shared" si="12"/>
        <v>8</v>
      </c>
      <c r="D190" s="23" t="s">
        <v>2043</v>
      </c>
      <c r="E190" s="23"/>
      <c r="F190" s="1" t="s">
        <v>2345</v>
      </c>
      <c r="G190" s="1" t="s">
        <v>1024</v>
      </c>
      <c r="H190" s="2" t="s">
        <v>1304</v>
      </c>
      <c r="I190" s="2" t="s">
        <v>1305</v>
      </c>
      <c r="J190" s="7" t="s">
        <v>2497</v>
      </c>
      <c r="K190" t="str">
        <f t="shared" si="13"/>
        <v>A</v>
      </c>
      <c r="M190"/>
      <c r="O190"/>
      <c r="P190" s="62" t="s">
        <v>2129</v>
      </c>
      <c r="W190" s="63"/>
      <c r="AA190">
        <f t="shared" si="14"/>
      </c>
      <c r="AB190">
        <f t="shared" si="15"/>
      </c>
      <c r="AC190" t="str">
        <f t="shared" si="16"/>
        <v>8.3.1</v>
      </c>
    </row>
    <row r="191" spans="1:29" ht="25.5">
      <c r="A191">
        <v>189</v>
      </c>
      <c r="B191" s="32" t="s">
        <v>522</v>
      </c>
      <c r="C191" t="str">
        <f t="shared" si="12"/>
        <v>8</v>
      </c>
      <c r="D191" s="23" t="s">
        <v>1306</v>
      </c>
      <c r="E191" s="23"/>
      <c r="F191" s="1" t="s">
        <v>2335</v>
      </c>
      <c r="G191" s="1" t="s">
        <v>2336</v>
      </c>
      <c r="H191" s="2" t="s">
        <v>2723</v>
      </c>
      <c r="I191" s="2" t="s">
        <v>1307</v>
      </c>
      <c r="J191" s="7" t="s">
        <v>2497</v>
      </c>
      <c r="K191" t="str">
        <f t="shared" si="13"/>
        <v>P</v>
      </c>
      <c r="M191"/>
      <c r="O191"/>
      <c r="S191" s="21" t="s">
        <v>1946</v>
      </c>
      <c r="W191" s="63"/>
      <c r="AA191" t="str">
        <f t="shared" si="14"/>
        <v>8.3.2</v>
      </c>
      <c r="AB191">
        <f t="shared" si="15"/>
      </c>
      <c r="AC191">
        <f t="shared" si="16"/>
      </c>
    </row>
    <row r="192" spans="1:29" ht="25.5">
      <c r="A192">
        <v>190</v>
      </c>
      <c r="B192" s="32" t="s">
        <v>522</v>
      </c>
      <c r="C192" t="str">
        <f t="shared" si="12"/>
        <v>8</v>
      </c>
      <c r="D192" s="23" t="s">
        <v>1306</v>
      </c>
      <c r="E192" s="23"/>
      <c r="F192" s="1" t="s">
        <v>2335</v>
      </c>
      <c r="G192" s="1" t="s">
        <v>2336</v>
      </c>
      <c r="H192" s="2" t="s">
        <v>1308</v>
      </c>
      <c r="I192" s="2" t="s">
        <v>1309</v>
      </c>
      <c r="J192" s="7" t="s">
        <v>2497</v>
      </c>
      <c r="K192" t="str">
        <f t="shared" si="13"/>
        <v>P</v>
      </c>
      <c r="M192"/>
      <c r="O192"/>
      <c r="S192" s="21" t="s">
        <v>1946</v>
      </c>
      <c r="W192" s="63"/>
      <c r="AA192" t="str">
        <f t="shared" si="14"/>
        <v>8.3.2</v>
      </c>
      <c r="AB192">
        <f t="shared" si="15"/>
      </c>
      <c r="AC192">
        <f t="shared" si="16"/>
      </c>
    </row>
    <row r="193" spans="1:29" ht="38.25">
      <c r="A193">
        <v>191</v>
      </c>
      <c r="B193" s="32" t="s">
        <v>522</v>
      </c>
      <c r="C193" t="str">
        <f t="shared" si="12"/>
        <v>8</v>
      </c>
      <c r="D193" s="23" t="s">
        <v>1306</v>
      </c>
      <c r="E193" s="23"/>
      <c r="F193" s="1" t="s">
        <v>2345</v>
      </c>
      <c r="G193" s="1" t="s">
        <v>1024</v>
      </c>
      <c r="H193" s="2" t="s">
        <v>2739</v>
      </c>
      <c r="I193" s="2" t="s">
        <v>1310</v>
      </c>
      <c r="J193" s="7" t="s">
        <v>2497</v>
      </c>
      <c r="K193" t="str">
        <f t="shared" si="13"/>
        <v>P</v>
      </c>
      <c r="M193"/>
      <c r="O193"/>
      <c r="S193" s="21" t="s">
        <v>1946</v>
      </c>
      <c r="W193" s="63"/>
      <c r="AA193" t="str">
        <f t="shared" si="14"/>
        <v>8.3.2</v>
      </c>
      <c r="AB193">
        <f t="shared" si="15"/>
      </c>
      <c r="AC193">
        <f t="shared" si="16"/>
      </c>
    </row>
    <row r="194" spans="1:29" ht="25.5">
      <c r="A194">
        <v>192</v>
      </c>
      <c r="B194" s="32" t="s">
        <v>522</v>
      </c>
      <c r="C194" t="str">
        <f t="shared" si="12"/>
        <v>8</v>
      </c>
      <c r="D194" s="23" t="s">
        <v>2052</v>
      </c>
      <c r="E194" s="23"/>
      <c r="F194" s="1" t="s">
        <v>2335</v>
      </c>
      <c r="G194" s="1" t="s">
        <v>2336</v>
      </c>
      <c r="H194" s="2" t="s">
        <v>2734</v>
      </c>
      <c r="I194" s="2" t="s">
        <v>1297</v>
      </c>
      <c r="J194" s="7" t="s">
        <v>2497</v>
      </c>
      <c r="K194" t="str">
        <f t="shared" si="13"/>
        <v>P</v>
      </c>
      <c r="M194"/>
      <c r="O194"/>
      <c r="S194" s="21" t="s">
        <v>1946</v>
      </c>
      <c r="W194" s="63"/>
      <c r="AA194" t="str">
        <f t="shared" si="14"/>
        <v>8.3.2</v>
      </c>
      <c r="AB194">
        <f t="shared" si="15"/>
      </c>
      <c r="AC194">
        <f t="shared" si="16"/>
      </c>
    </row>
    <row r="195" spans="1:29" ht="25.5">
      <c r="A195">
        <v>193</v>
      </c>
      <c r="B195" s="32" t="s">
        <v>522</v>
      </c>
      <c r="C195" t="str">
        <f aca="true" t="shared" si="18" ref="C195:C258">+LEFT(D195,IF(ISERR(FIND(".",D195)),1,IF(FIND(".",D195)=3,2,1)))</f>
        <v>8</v>
      </c>
      <c r="D195" s="23" t="s">
        <v>2052</v>
      </c>
      <c r="E195" s="23"/>
      <c r="F195" s="1" t="s">
        <v>2335</v>
      </c>
      <c r="G195" s="1" t="s">
        <v>2336</v>
      </c>
      <c r="H195" s="2" t="s">
        <v>1038</v>
      </c>
      <c r="I195" s="2" t="s">
        <v>1311</v>
      </c>
      <c r="J195" s="7" t="s">
        <v>2497</v>
      </c>
      <c r="K195" t="str">
        <f t="shared" si="13"/>
        <v>P</v>
      </c>
      <c r="M195"/>
      <c r="O195"/>
      <c r="S195" s="21" t="s">
        <v>1946</v>
      </c>
      <c r="W195" s="63"/>
      <c r="AA195" t="str">
        <f t="shared" si="14"/>
        <v>8.3.2</v>
      </c>
      <c r="AB195">
        <f t="shared" si="15"/>
      </c>
      <c r="AC195">
        <f t="shared" si="16"/>
      </c>
    </row>
    <row r="196" spans="1:29" ht="38.25">
      <c r="A196">
        <v>194</v>
      </c>
      <c r="B196" s="32" t="s">
        <v>522</v>
      </c>
      <c r="C196" t="str">
        <f t="shared" si="18"/>
        <v>8</v>
      </c>
      <c r="D196" s="23" t="s">
        <v>2054</v>
      </c>
      <c r="E196" s="23"/>
      <c r="F196" s="1" t="s">
        <v>2345</v>
      </c>
      <c r="G196" s="1" t="s">
        <v>1024</v>
      </c>
      <c r="H196" s="2" t="s">
        <v>1312</v>
      </c>
      <c r="I196" s="2" t="s">
        <v>1313</v>
      </c>
      <c r="J196" s="7" t="s">
        <v>2497</v>
      </c>
      <c r="K196" t="str">
        <f aca="true" t="shared" si="19" ref="K196:K259">CONCATENATE(IF((AA196&lt;&gt;""),"P",""),IF((AB196&lt;&gt;""),"R",""),IF((AC196&lt;&gt;""),"A",""))</f>
        <v>P</v>
      </c>
      <c r="M196"/>
      <c r="O196"/>
      <c r="S196" s="21" t="s">
        <v>1946</v>
      </c>
      <c r="W196" s="63"/>
      <c r="AA196" t="str">
        <f aca="true" t="shared" si="20" ref="AA196:AA259">CONCATENATE(IF((M196&lt;&gt;"")*AND(L196=""),B196,""),IF((O196&lt;&gt;"")*AND(N196=""),B196,""),IF((Q196&lt;&gt;"")*AND(P196=""),B196,""),IF((S196&lt;&gt;"")*AND(R196=""),B196,""),IF((U196&lt;&gt;"")*AND(T196=""),B196,""),IF((W196&lt;&gt;"")*AND(V196=""),B196,""),IF((Y196&lt;&gt;"")*AND(X196=""),B196,""))</f>
        <v>8.3.2</v>
      </c>
      <c r="AB196">
        <f aca="true" t="shared" si="21" ref="AB196:AB259">CONCATENATE(IF(L196="R",B196,""),IF((N196="R")*AND(L196=""),B196,""),IF((P196="R")*AND(L196="")*AND(N196=""),B196,""),IF((R196="R")*AND(L196="")*AND(N196="")*AND(P196=""),B196,""),IF((T196="R")*AND(L196="")*AND(N196="")*AND(P196="")*AND(R196=""),B196,""),IF((V196="R")*AND(L196="")*AND(N196="")*AND(P196="")*AND(R196="")*AND(T196=""),B196,""),IF((X196="R")*AND(L196="")*AND(N196="")*AND(P196="")*AND(R196="")*AND(T196="")*AND(V196=""),B196,""))</f>
      </c>
      <c r="AC196">
        <f aca="true" t="shared" si="22" ref="AC196:AC259">CONCATENATE(IF(L196="A",B196,""),IF((N196="A")*AND(L196=""),B196,""),IF((P196="A")*AND(L196="")*AND(N196=""),B196,""),IF((R196="A")*AND(L196="")*AND(N196="")*AND(P196=""),B196,""),IF((T196="A")*AND(L196="")*AND(N196="")*AND(P196="")*AND(R196=""),B196,""),IF((V196="A")*AND(L196="")*AND(N196="")*AND(P196="")*AND(R196="")*AND(T196=""),B196,""),IF((X196="A")*AND(L196="")*AND(N196="")*AND(P196="")*AND(R196="")*AND(T196="")*AND(V196=""),B196,""))</f>
      </c>
    </row>
    <row r="197" spans="1:29" ht="38.25">
      <c r="A197">
        <v>195</v>
      </c>
      <c r="B197" s="32" t="s">
        <v>522</v>
      </c>
      <c r="C197" t="str">
        <f t="shared" si="18"/>
        <v>8</v>
      </c>
      <c r="D197" s="23" t="s">
        <v>2054</v>
      </c>
      <c r="E197" s="23"/>
      <c r="F197" s="1" t="s">
        <v>2335</v>
      </c>
      <c r="G197" s="1" t="s">
        <v>1024</v>
      </c>
      <c r="H197" s="2" t="s">
        <v>2723</v>
      </c>
      <c r="I197" s="2" t="s">
        <v>1947</v>
      </c>
      <c r="J197" s="7" t="s">
        <v>2497</v>
      </c>
      <c r="K197" t="str">
        <f t="shared" si="19"/>
        <v>P</v>
      </c>
      <c r="M197"/>
      <c r="O197"/>
      <c r="S197" s="21" t="s">
        <v>1946</v>
      </c>
      <c r="W197" s="63"/>
      <c r="AA197" t="str">
        <f t="shared" si="20"/>
        <v>8.3.2</v>
      </c>
      <c r="AB197">
        <f t="shared" si="21"/>
      </c>
      <c r="AC197">
        <f t="shared" si="22"/>
      </c>
    </row>
    <row r="198" spans="1:29" ht="25.5">
      <c r="A198">
        <v>196</v>
      </c>
      <c r="B198" s="32" t="s">
        <v>522</v>
      </c>
      <c r="C198" t="str">
        <f t="shared" si="18"/>
        <v>8</v>
      </c>
      <c r="D198" s="23" t="s">
        <v>1652</v>
      </c>
      <c r="E198" s="23"/>
      <c r="F198" s="1" t="s">
        <v>2335</v>
      </c>
      <c r="G198" s="1" t="s">
        <v>2336</v>
      </c>
      <c r="H198" s="2" t="s">
        <v>2734</v>
      </c>
      <c r="I198" s="2" t="s">
        <v>1948</v>
      </c>
      <c r="J198" s="7" t="s">
        <v>2497</v>
      </c>
      <c r="K198" t="str">
        <f t="shared" si="19"/>
        <v>P</v>
      </c>
      <c r="M198"/>
      <c r="O198"/>
      <c r="S198" s="21" t="s">
        <v>1946</v>
      </c>
      <c r="W198" s="63"/>
      <c r="AA198" t="str">
        <f t="shared" si="20"/>
        <v>8.3.2</v>
      </c>
      <c r="AB198">
        <f t="shared" si="21"/>
      </c>
      <c r="AC198">
        <f t="shared" si="22"/>
      </c>
    </row>
    <row r="199" spans="1:29" ht="38.25">
      <c r="A199">
        <v>197</v>
      </c>
      <c r="B199" s="32" t="s">
        <v>522</v>
      </c>
      <c r="C199" t="str">
        <f t="shared" si="18"/>
        <v>8</v>
      </c>
      <c r="D199" s="23" t="s">
        <v>1657</v>
      </c>
      <c r="E199" s="23"/>
      <c r="F199" s="1" t="s">
        <v>2335</v>
      </c>
      <c r="G199" s="1" t="s">
        <v>2336</v>
      </c>
      <c r="H199" s="2" t="s">
        <v>1949</v>
      </c>
      <c r="I199" s="2" t="s">
        <v>1950</v>
      </c>
      <c r="J199" s="7" t="s">
        <v>2497</v>
      </c>
      <c r="K199" t="str">
        <f t="shared" si="19"/>
        <v>P</v>
      </c>
      <c r="M199"/>
      <c r="O199"/>
      <c r="S199" s="21" t="s">
        <v>1946</v>
      </c>
      <c r="W199" s="63"/>
      <c r="AA199" t="str">
        <f t="shared" si="20"/>
        <v>8.3.2</v>
      </c>
      <c r="AB199">
        <f t="shared" si="21"/>
      </c>
      <c r="AC199">
        <f t="shared" si="22"/>
      </c>
    </row>
    <row r="200" spans="1:29" ht="89.25">
      <c r="A200">
        <v>198</v>
      </c>
      <c r="B200" s="32" t="s">
        <v>522</v>
      </c>
      <c r="C200" t="str">
        <f t="shared" si="18"/>
        <v>8</v>
      </c>
      <c r="D200" s="23" t="s">
        <v>1657</v>
      </c>
      <c r="E200" s="23"/>
      <c r="F200" s="1" t="s">
        <v>2345</v>
      </c>
      <c r="G200" s="1" t="s">
        <v>1024</v>
      </c>
      <c r="H200" s="2" t="s">
        <v>2739</v>
      </c>
      <c r="I200" s="2" t="s">
        <v>1951</v>
      </c>
      <c r="J200" s="7" t="s">
        <v>2497</v>
      </c>
      <c r="K200" t="str">
        <f t="shared" si="19"/>
        <v>P</v>
      </c>
      <c r="M200"/>
      <c r="O200"/>
      <c r="S200" s="21" t="s">
        <v>1946</v>
      </c>
      <c r="W200" s="63"/>
      <c r="AA200" t="str">
        <f t="shared" si="20"/>
        <v>8.3.2</v>
      </c>
      <c r="AB200">
        <f t="shared" si="21"/>
      </c>
      <c r="AC200">
        <f t="shared" si="22"/>
      </c>
    </row>
    <row r="201" spans="1:29" ht="63.75">
      <c r="A201">
        <v>199</v>
      </c>
      <c r="B201" s="32" t="s">
        <v>2975</v>
      </c>
      <c r="C201" t="str">
        <f t="shared" si="18"/>
        <v>8</v>
      </c>
      <c r="D201" s="23" t="s">
        <v>1659</v>
      </c>
      <c r="E201" s="23"/>
      <c r="F201" s="1" t="s">
        <v>2335</v>
      </c>
      <c r="G201" s="1" t="s">
        <v>2336</v>
      </c>
      <c r="H201" s="2" t="s">
        <v>1952</v>
      </c>
      <c r="I201" s="2" t="s">
        <v>1953</v>
      </c>
      <c r="J201" s="7" t="s">
        <v>2497</v>
      </c>
      <c r="K201" t="str">
        <f t="shared" si="19"/>
        <v>P</v>
      </c>
      <c r="M201"/>
      <c r="O201"/>
      <c r="U201" t="s">
        <v>2655</v>
      </c>
      <c r="W201" s="63"/>
      <c r="AA201" t="str">
        <f t="shared" si="20"/>
        <v>8.3.3</v>
      </c>
      <c r="AB201">
        <f t="shared" si="21"/>
      </c>
      <c r="AC201">
        <f t="shared" si="22"/>
      </c>
    </row>
    <row r="202" spans="1:29" ht="63.75">
      <c r="A202">
        <v>200</v>
      </c>
      <c r="B202" s="32" t="s">
        <v>2975</v>
      </c>
      <c r="C202" t="str">
        <f t="shared" si="18"/>
        <v>8</v>
      </c>
      <c r="D202" s="23" t="s">
        <v>1954</v>
      </c>
      <c r="E202" s="23"/>
      <c r="F202" s="1" t="s">
        <v>2345</v>
      </c>
      <c r="G202" s="1" t="s">
        <v>1024</v>
      </c>
      <c r="H202" s="2" t="s">
        <v>1955</v>
      </c>
      <c r="I202" s="2" t="s">
        <v>1956</v>
      </c>
      <c r="J202" s="7" t="s">
        <v>2497</v>
      </c>
      <c r="K202" t="str">
        <f t="shared" si="19"/>
        <v>P</v>
      </c>
      <c r="M202"/>
      <c r="O202"/>
      <c r="U202" t="s">
        <v>2655</v>
      </c>
      <c r="W202" s="63"/>
      <c r="AA202" t="str">
        <f t="shared" si="20"/>
        <v>8.3.3</v>
      </c>
      <c r="AB202">
        <f t="shared" si="21"/>
      </c>
      <c r="AC202">
        <f t="shared" si="22"/>
      </c>
    </row>
    <row r="203" spans="1:29" ht="51">
      <c r="A203">
        <v>201</v>
      </c>
      <c r="B203" s="32" t="s">
        <v>2975</v>
      </c>
      <c r="C203" t="str">
        <f t="shared" si="18"/>
        <v>8</v>
      </c>
      <c r="D203" s="23" t="s">
        <v>1957</v>
      </c>
      <c r="E203" s="23"/>
      <c r="F203" s="1" t="s">
        <v>2345</v>
      </c>
      <c r="G203" s="1" t="s">
        <v>1024</v>
      </c>
      <c r="H203" s="2" t="s">
        <v>1958</v>
      </c>
      <c r="I203" s="2" t="s">
        <v>2605</v>
      </c>
      <c r="J203" s="7" t="s">
        <v>2497</v>
      </c>
      <c r="K203">
        <f t="shared" si="19"/>
      </c>
      <c r="M203"/>
      <c r="O203"/>
      <c r="W203" s="63"/>
      <c r="AA203">
        <f t="shared" si="20"/>
      </c>
      <c r="AB203">
        <f t="shared" si="21"/>
      </c>
      <c r="AC203">
        <f t="shared" si="22"/>
      </c>
    </row>
    <row r="204" spans="1:29" ht="12.75">
      <c r="A204">
        <v>202</v>
      </c>
      <c r="B204">
        <v>0</v>
      </c>
      <c r="C204">
        <f t="shared" si="18"/>
      </c>
      <c r="D204" s="23"/>
      <c r="E204" s="23"/>
      <c r="F204" s="1"/>
      <c r="G204" s="1"/>
      <c r="H204" s="2"/>
      <c r="I204" s="2"/>
      <c r="J204" s="7" t="s">
        <v>2497</v>
      </c>
      <c r="K204" t="str">
        <f t="shared" si="19"/>
        <v>R</v>
      </c>
      <c r="L204" s="62" t="s">
        <v>2656</v>
      </c>
      <c r="M204"/>
      <c r="O204"/>
      <c r="W204" s="63"/>
      <c r="AA204">
        <f t="shared" si="20"/>
      </c>
      <c r="AB204" t="str">
        <f t="shared" si="21"/>
        <v>0</v>
      </c>
      <c r="AC204">
        <f t="shared" si="22"/>
      </c>
    </row>
    <row r="205" spans="1:29" ht="76.5">
      <c r="A205">
        <v>203</v>
      </c>
      <c r="B205" s="32" t="s">
        <v>325</v>
      </c>
      <c r="C205" t="str">
        <f t="shared" si="18"/>
        <v>8</v>
      </c>
      <c r="D205" s="23" t="s">
        <v>2529</v>
      </c>
      <c r="E205" s="23"/>
      <c r="F205" s="1" t="s">
        <v>2345</v>
      </c>
      <c r="G205" s="1" t="s">
        <v>1024</v>
      </c>
      <c r="H205" s="2" t="s">
        <v>2606</v>
      </c>
      <c r="I205" s="2" t="s">
        <v>2607</v>
      </c>
      <c r="J205" s="7" t="s">
        <v>2497</v>
      </c>
      <c r="K205" t="str">
        <f t="shared" si="19"/>
        <v>P</v>
      </c>
      <c r="M205"/>
      <c r="O205"/>
      <c r="W205" s="63"/>
      <c r="Y205" s="21" t="s">
        <v>2803</v>
      </c>
      <c r="AA205" t="str">
        <f t="shared" si="20"/>
        <v>8.4</v>
      </c>
      <c r="AB205">
        <f t="shared" si="21"/>
      </c>
      <c r="AC205">
        <f t="shared" si="22"/>
      </c>
    </row>
    <row r="206" spans="1:29" ht="51">
      <c r="A206">
        <v>204</v>
      </c>
      <c r="B206" s="32" t="s">
        <v>325</v>
      </c>
      <c r="C206" t="str">
        <f t="shared" si="18"/>
        <v>8</v>
      </c>
      <c r="D206" s="23" t="s">
        <v>2529</v>
      </c>
      <c r="E206" s="23"/>
      <c r="F206" s="1" t="s">
        <v>2335</v>
      </c>
      <c r="G206" s="1" t="s">
        <v>2336</v>
      </c>
      <c r="H206" s="2" t="s">
        <v>2734</v>
      </c>
      <c r="I206" s="2" t="s">
        <v>2608</v>
      </c>
      <c r="J206" s="7" t="s">
        <v>2497</v>
      </c>
      <c r="K206" t="str">
        <f t="shared" si="19"/>
        <v>P</v>
      </c>
      <c r="M206"/>
      <c r="O206"/>
      <c r="W206" s="63"/>
      <c r="Y206" s="21" t="s">
        <v>2803</v>
      </c>
      <c r="AA206" t="str">
        <f t="shared" si="20"/>
        <v>8.4</v>
      </c>
      <c r="AB206">
        <f t="shared" si="21"/>
      </c>
      <c r="AC206">
        <f t="shared" si="22"/>
      </c>
    </row>
    <row r="207" spans="1:29" ht="102">
      <c r="A207">
        <v>205</v>
      </c>
      <c r="B207" s="32" t="s">
        <v>325</v>
      </c>
      <c r="C207" t="str">
        <f t="shared" si="18"/>
        <v>8</v>
      </c>
      <c r="D207" s="23" t="s">
        <v>2609</v>
      </c>
      <c r="E207" s="23"/>
      <c r="F207" s="1" t="s">
        <v>2345</v>
      </c>
      <c r="G207" s="1" t="s">
        <v>1024</v>
      </c>
      <c r="H207" s="2" t="s">
        <v>2610</v>
      </c>
      <c r="I207" s="2" t="s">
        <v>3293</v>
      </c>
      <c r="J207" s="7" t="s">
        <v>2497</v>
      </c>
      <c r="K207" t="str">
        <f t="shared" si="19"/>
        <v>P</v>
      </c>
      <c r="M207"/>
      <c r="O207"/>
      <c r="W207" s="63"/>
      <c r="Y207" t="s">
        <v>2655</v>
      </c>
      <c r="AA207" t="str">
        <f t="shared" si="20"/>
        <v>8.4</v>
      </c>
      <c r="AB207">
        <f t="shared" si="21"/>
      </c>
      <c r="AC207">
        <f t="shared" si="22"/>
      </c>
    </row>
    <row r="208" spans="1:29" ht="25.5">
      <c r="A208">
        <v>206</v>
      </c>
      <c r="B208" s="32" t="s">
        <v>325</v>
      </c>
      <c r="C208" t="str">
        <f t="shared" si="18"/>
        <v>8</v>
      </c>
      <c r="D208" s="23" t="s">
        <v>3294</v>
      </c>
      <c r="E208" s="23"/>
      <c r="F208" s="1" t="s">
        <v>2335</v>
      </c>
      <c r="G208" s="1" t="s">
        <v>2336</v>
      </c>
      <c r="H208" s="2" t="s">
        <v>2734</v>
      </c>
      <c r="I208" s="2" t="s">
        <v>3295</v>
      </c>
      <c r="J208" s="7" t="s">
        <v>2497</v>
      </c>
      <c r="K208" t="str">
        <f t="shared" si="19"/>
        <v>P</v>
      </c>
      <c r="M208"/>
      <c r="O208"/>
      <c r="W208" s="63"/>
      <c r="Y208" t="s">
        <v>2655</v>
      </c>
      <c r="AA208" t="str">
        <f t="shared" si="20"/>
        <v>8.4</v>
      </c>
      <c r="AB208">
        <f t="shared" si="21"/>
      </c>
      <c r="AC208">
        <f t="shared" si="22"/>
      </c>
    </row>
    <row r="209" spans="1:29" ht="25.5">
      <c r="A209">
        <v>207</v>
      </c>
      <c r="B209" s="32" t="s">
        <v>325</v>
      </c>
      <c r="C209" t="str">
        <f t="shared" si="18"/>
        <v>8</v>
      </c>
      <c r="D209" s="23" t="s">
        <v>3296</v>
      </c>
      <c r="E209" s="23"/>
      <c r="F209" s="1" t="s">
        <v>2335</v>
      </c>
      <c r="G209" s="1" t="s">
        <v>2336</v>
      </c>
      <c r="H209" s="2" t="s">
        <v>1312</v>
      </c>
      <c r="I209" s="2" t="s">
        <v>3297</v>
      </c>
      <c r="J209" s="7" t="s">
        <v>2497</v>
      </c>
      <c r="K209" t="str">
        <f t="shared" si="19"/>
        <v>P</v>
      </c>
      <c r="M209"/>
      <c r="O209"/>
      <c r="W209" s="63"/>
      <c r="Y209" t="s">
        <v>2803</v>
      </c>
      <c r="AA209" t="str">
        <f t="shared" si="20"/>
        <v>8.4</v>
      </c>
      <c r="AB209">
        <f t="shared" si="21"/>
      </c>
      <c r="AC209">
        <f t="shared" si="22"/>
      </c>
    </row>
    <row r="210" spans="1:29" ht="89.25">
      <c r="A210">
        <v>208</v>
      </c>
      <c r="B210" s="32" t="s">
        <v>325</v>
      </c>
      <c r="C210" t="str">
        <f t="shared" si="18"/>
        <v>8</v>
      </c>
      <c r="D210" s="23" t="s">
        <v>3296</v>
      </c>
      <c r="E210" s="23"/>
      <c r="F210" s="1" t="s">
        <v>2345</v>
      </c>
      <c r="G210" s="1" t="s">
        <v>1024</v>
      </c>
      <c r="H210" s="2" t="s">
        <v>2739</v>
      </c>
      <c r="I210" s="2" t="s">
        <v>3298</v>
      </c>
      <c r="J210" s="7" t="s">
        <v>2497</v>
      </c>
      <c r="K210" t="str">
        <f t="shared" si="19"/>
        <v>P</v>
      </c>
      <c r="M210"/>
      <c r="O210"/>
      <c r="W210" s="63"/>
      <c r="Y210" t="s">
        <v>2803</v>
      </c>
      <c r="AA210" t="str">
        <f t="shared" si="20"/>
        <v>8.4</v>
      </c>
      <c r="AB210">
        <f t="shared" si="21"/>
      </c>
      <c r="AC210">
        <f t="shared" si="22"/>
      </c>
    </row>
    <row r="211" spans="1:29" ht="25.5">
      <c r="A211">
        <v>209</v>
      </c>
      <c r="B211" s="32" t="s">
        <v>2745</v>
      </c>
      <c r="C211" t="str">
        <f t="shared" si="18"/>
        <v>8</v>
      </c>
      <c r="D211" s="23" t="s">
        <v>2745</v>
      </c>
      <c r="E211" s="23"/>
      <c r="F211" s="1" t="s">
        <v>2335</v>
      </c>
      <c r="G211" s="1" t="s">
        <v>2336</v>
      </c>
      <c r="H211" s="2" t="s">
        <v>2734</v>
      </c>
      <c r="I211" s="2" t="s">
        <v>3299</v>
      </c>
      <c r="J211" s="7" t="s">
        <v>2497</v>
      </c>
      <c r="K211" t="str">
        <f t="shared" si="19"/>
        <v>P</v>
      </c>
      <c r="M211"/>
      <c r="O211"/>
      <c r="S211" t="s">
        <v>2655</v>
      </c>
      <c r="W211" s="63"/>
      <c r="AA211" t="str">
        <f t="shared" si="20"/>
        <v>8.5.1</v>
      </c>
      <c r="AB211">
        <f t="shared" si="21"/>
      </c>
      <c r="AC211">
        <f t="shared" si="22"/>
      </c>
    </row>
    <row r="212" spans="1:29" ht="63.75">
      <c r="A212">
        <v>210</v>
      </c>
      <c r="B212" s="32" t="s">
        <v>2745</v>
      </c>
      <c r="C212" t="str">
        <f t="shared" si="18"/>
        <v>8</v>
      </c>
      <c r="D212" s="23" t="s">
        <v>2861</v>
      </c>
      <c r="E212" s="23"/>
      <c r="F212" s="1" t="s">
        <v>2335</v>
      </c>
      <c r="G212" s="1" t="s">
        <v>2336</v>
      </c>
      <c r="H212" s="2" t="s">
        <v>3300</v>
      </c>
      <c r="I212" s="2" t="s">
        <v>3301</v>
      </c>
      <c r="J212" s="7" t="s">
        <v>2497</v>
      </c>
      <c r="K212" t="str">
        <f t="shared" si="19"/>
        <v>P</v>
      </c>
      <c r="M212"/>
      <c r="O212"/>
      <c r="S212" t="s">
        <v>2655</v>
      </c>
      <c r="W212" s="63"/>
      <c r="AA212" t="str">
        <f t="shared" si="20"/>
        <v>8.5.1</v>
      </c>
      <c r="AB212">
        <f t="shared" si="21"/>
      </c>
      <c r="AC212">
        <f t="shared" si="22"/>
      </c>
    </row>
    <row r="213" spans="1:29" ht="51">
      <c r="A213">
        <v>211</v>
      </c>
      <c r="B213" s="32" t="s">
        <v>2745</v>
      </c>
      <c r="C213" t="str">
        <f t="shared" si="18"/>
        <v>8</v>
      </c>
      <c r="D213" s="23" t="s">
        <v>2861</v>
      </c>
      <c r="E213" s="23"/>
      <c r="F213" s="1" t="s">
        <v>2335</v>
      </c>
      <c r="G213" s="1" t="s">
        <v>2336</v>
      </c>
      <c r="H213" s="2" t="s">
        <v>1952</v>
      </c>
      <c r="I213" s="2" t="s">
        <v>3302</v>
      </c>
      <c r="J213" s="7" t="s">
        <v>2497</v>
      </c>
      <c r="K213" t="str">
        <f t="shared" si="19"/>
        <v>P</v>
      </c>
      <c r="M213"/>
      <c r="O213"/>
      <c r="S213" t="s">
        <v>2655</v>
      </c>
      <c r="W213" s="63"/>
      <c r="AA213" t="str">
        <f t="shared" si="20"/>
        <v>8.5.1</v>
      </c>
      <c r="AB213">
        <f t="shared" si="21"/>
      </c>
      <c r="AC213">
        <f t="shared" si="22"/>
      </c>
    </row>
    <row r="214" spans="1:29" ht="140.25">
      <c r="A214">
        <v>212</v>
      </c>
      <c r="B214" s="32" t="s">
        <v>2745</v>
      </c>
      <c r="C214" t="str">
        <f t="shared" si="18"/>
        <v>8</v>
      </c>
      <c r="D214" s="23" t="s">
        <v>2861</v>
      </c>
      <c r="E214" s="23"/>
      <c r="F214" s="1" t="s">
        <v>2345</v>
      </c>
      <c r="G214" s="1" t="s">
        <v>1024</v>
      </c>
      <c r="H214" s="2" t="s">
        <v>3303</v>
      </c>
      <c r="I214" s="2" t="s">
        <v>3304</v>
      </c>
      <c r="J214" s="7" t="s">
        <v>2497</v>
      </c>
      <c r="K214" t="str">
        <f t="shared" si="19"/>
        <v>P</v>
      </c>
      <c r="M214"/>
      <c r="O214"/>
      <c r="S214" t="s">
        <v>2655</v>
      </c>
      <c r="W214" s="63"/>
      <c r="AA214" t="str">
        <f t="shared" si="20"/>
        <v>8.5.1</v>
      </c>
      <c r="AB214">
        <f t="shared" si="21"/>
      </c>
      <c r="AC214">
        <f t="shared" si="22"/>
      </c>
    </row>
    <row r="215" spans="1:29" ht="229.5">
      <c r="A215">
        <v>213</v>
      </c>
      <c r="B215" s="32" t="s">
        <v>2745</v>
      </c>
      <c r="C215" t="str">
        <f t="shared" si="18"/>
        <v>8</v>
      </c>
      <c r="D215" s="23" t="s">
        <v>2861</v>
      </c>
      <c r="E215" s="23"/>
      <c r="F215" s="1" t="s">
        <v>2345</v>
      </c>
      <c r="G215" s="1" t="s">
        <v>1024</v>
      </c>
      <c r="H215" s="2" t="s">
        <v>2634</v>
      </c>
      <c r="I215" s="2" t="s">
        <v>2635</v>
      </c>
      <c r="J215" s="7" t="s">
        <v>2497</v>
      </c>
      <c r="K215" t="str">
        <f t="shared" si="19"/>
        <v>P</v>
      </c>
      <c r="M215"/>
      <c r="O215"/>
      <c r="S215" t="s">
        <v>2655</v>
      </c>
      <c r="W215" s="63"/>
      <c r="AA215" t="str">
        <f t="shared" si="20"/>
        <v>8.5.1</v>
      </c>
      <c r="AB215">
        <f t="shared" si="21"/>
      </c>
      <c r="AC215">
        <f t="shared" si="22"/>
      </c>
    </row>
    <row r="216" spans="1:29" ht="102">
      <c r="A216">
        <v>214</v>
      </c>
      <c r="B216" s="32" t="s">
        <v>2745</v>
      </c>
      <c r="C216" t="str">
        <f t="shared" si="18"/>
        <v>8</v>
      </c>
      <c r="D216" s="23" t="s">
        <v>2636</v>
      </c>
      <c r="E216" s="23"/>
      <c r="F216" s="1" t="s">
        <v>2345</v>
      </c>
      <c r="G216" s="1" t="s">
        <v>1024</v>
      </c>
      <c r="H216" s="2" t="s">
        <v>2637</v>
      </c>
      <c r="I216" s="2" t="s">
        <v>2638</v>
      </c>
      <c r="J216" s="7" t="s">
        <v>2497</v>
      </c>
      <c r="K216" t="str">
        <f t="shared" si="19"/>
        <v>P</v>
      </c>
      <c r="M216"/>
      <c r="O216"/>
      <c r="S216" t="s">
        <v>2655</v>
      </c>
      <c r="W216" s="63"/>
      <c r="AA216" t="str">
        <f t="shared" si="20"/>
        <v>8.5.1</v>
      </c>
      <c r="AB216">
        <f t="shared" si="21"/>
      </c>
      <c r="AC216">
        <f t="shared" si="22"/>
      </c>
    </row>
    <row r="217" spans="1:29" ht="25.5">
      <c r="A217">
        <v>215</v>
      </c>
      <c r="B217" t="s">
        <v>2639</v>
      </c>
      <c r="C217" t="str">
        <f t="shared" si="18"/>
        <v>8</v>
      </c>
      <c r="D217" s="23" t="s">
        <v>2639</v>
      </c>
      <c r="E217" s="23"/>
      <c r="F217" s="1" t="s">
        <v>2335</v>
      </c>
      <c r="G217" s="1" t="s">
        <v>2336</v>
      </c>
      <c r="H217" s="2" t="s">
        <v>2734</v>
      </c>
      <c r="I217" s="2" t="s">
        <v>2640</v>
      </c>
      <c r="J217" s="7" t="s">
        <v>2497</v>
      </c>
      <c r="K217" t="str">
        <f t="shared" si="19"/>
        <v>P</v>
      </c>
      <c r="M217"/>
      <c r="O217"/>
      <c r="S217" t="s">
        <v>2655</v>
      </c>
      <c r="W217" s="63"/>
      <c r="AA217" t="str">
        <f t="shared" si="20"/>
        <v>8.5.2</v>
      </c>
      <c r="AB217">
        <f t="shared" si="21"/>
      </c>
      <c r="AC217">
        <f t="shared" si="22"/>
      </c>
    </row>
    <row r="218" spans="1:29" ht="76.5">
      <c r="A218">
        <v>216</v>
      </c>
      <c r="B218" t="s">
        <v>2639</v>
      </c>
      <c r="C218" t="str">
        <f t="shared" si="18"/>
        <v>8</v>
      </c>
      <c r="D218" s="23" t="s">
        <v>2639</v>
      </c>
      <c r="E218" s="23"/>
      <c r="F218" s="1" t="s">
        <v>2335</v>
      </c>
      <c r="G218" s="1" t="s">
        <v>2336</v>
      </c>
      <c r="H218" s="2" t="s">
        <v>2641</v>
      </c>
      <c r="I218" s="2" t="s">
        <v>2642</v>
      </c>
      <c r="J218" s="7" t="s">
        <v>2497</v>
      </c>
      <c r="K218" t="str">
        <f t="shared" si="19"/>
        <v>P</v>
      </c>
      <c r="M218"/>
      <c r="O218"/>
      <c r="S218" t="s">
        <v>2655</v>
      </c>
      <c r="W218" s="63"/>
      <c r="AA218" t="str">
        <f t="shared" si="20"/>
        <v>8.5.2</v>
      </c>
      <c r="AB218">
        <f t="shared" si="21"/>
      </c>
      <c r="AC218">
        <f t="shared" si="22"/>
      </c>
    </row>
    <row r="219" spans="1:29" ht="51">
      <c r="A219">
        <v>217</v>
      </c>
      <c r="B219" t="s">
        <v>2639</v>
      </c>
      <c r="C219" t="str">
        <f t="shared" si="18"/>
        <v>8</v>
      </c>
      <c r="D219" s="23" t="s">
        <v>2639</v>
      </c>
      <c r="E219" s="23"/>
      <c r="F219" s="1" t="s">
        <v>2335</v>
      </c>
      <c r="G219" s="1" t="s">
        <v>1024</v>
      </c>
      <c r="H219" s="2" t="s">
        <v>2643</v>
      </c>
      <c r="I219" s="2" t="s">
        <v>2644</v>
      </c>
      <c r="J219" s="7" t="s">
        <v>2497</v>
      </c>
      <c r="K219" t="str">
        <f t="shared" si="19"/>
        <v>P</v>
      </c>
      <c r="M219"/>
      <c r="O219"/>
      <c r="S219" t="s">
        <v>2655</v>
      </c>
      <c r="W219" s="63"/>
      <c r="AA219" t="str">
        <f t="shared" si="20"/>
        <v>8.5.2</v>
      </c>
      <c r="AB219">
        <f t="shared" si="21"/>
      </c>
      <c r="AC219">
        <f t="shared" si="22"/>
      </c>
    </row>
    <row r="220" spans="1:29" ht="38.25">
      <c r="A220">
        <v>218</v>
      </c>
      <c r="B220" t="s">
        <v>2639</v>
      </c>
      <c r="C220" t="str">
        <f t="shared" si="18"/>
        <v>8</v>
      </c>
      <c r="D220" s="23" t="s">
        <v>2639</v>
      </c>
      <c r="E220" s="23"/>
      <c r="F220" s="1" t="s">
        <v>2335</v>
      </c>
      <c r="G220" s="1" t="s">
        <v>1024</v>
      </c>
      <c r="H220" s="2" t="s">
        <v>2643</v>
      </c>
      <c r="I220" s="2" t="s">
        <v>2645</v>
      </c>
      <c r="J220" s="7" t="s">
        <v>2497</v>
      </c>
      <c r="K220" t="str">
        <f t="shared" si="19"/>
        <v>P</v>
      </c>
      <c r="M220"/>
      <c r="O220"/>
      <c r="S220" t="s">
        <v>2655</v>
      </c>
      <c r="W220" s="63"/>
      <c r="AA220" t="str">
        <f t="shared" si="20"/>
        <v>8.5.2</v>
      </c>
      <c r="AB220">
        <f t="shared" si="21"/>
      </c>
      <c r="AC220">
        <f t="shared" si="22"/>
      </c>
    </row>
    <row r="221" spans="1:29" ht="38.25">
      <c r="A221">
        <v>219</v>
      </c>
      <c r="B221" t="s">
        <v>2639</v>
      </c>
      <c r="C221" t="str">
        <f t="shared" si="18"/>
        <v>8</v>
      </c>
      <c r="D221" s="23" t="s">
        <v>2639</v>
      </c>
      <c r="E221" s="23"/>
      <c r="F221" s="1" t="s">
        <v>2335</v>
      </c>
      <c r="G221" s="1" t="s">
        <v>2336</v>
      </c>
      <c r="H221" s="2" t="s">
        <v>1038</v>
      </c>
      <c r="I221" s="2" t="s">
        <v>2646</v>
      </c>
      <c r="J221" s="7" t="s">
        <v>2497</v>
      </c>
      <c r="K221" t="str">
        <f t="shared" si="19"/>
        <v>P</v>
      </c>
      <c r="M221"/>
      <c r="O221"/>
      <c r="S221" t="s">
        <v>2655</v>
      </c>
      <c r="W221" s="63"/>
      <c r="AA221" t="str">
        <f t="shared" si="20"/>
        <v>8.5.2</v>
      </c>
      <c r="AB221">
        <f t="shared" si="21"/>
      </c>
      <c r="AC221">
        <f t="shared" si="22"/>
      </c>
    </row>
    <row r="222" spans="1:29" ht="25.5">
      <c r="A222">
        <v>220</v>
      </c>
      <c r="B222" t="s">
        <v>2639</v>
      </c>
      <c r="C222" t="str">
        <f t="shared" si="18"/>
        <v>8</v>
      </c>
      <c r="D222" s="23" t="s">
        <v>2639</v>
      </c>
      <c r="E222" s="23"/>
      <c r="F222" s="1" t="s">
        <v>2335</v>
      </c>
      <c r="G222" s="1" t="s">
        <v>2336</v>
      </c>
      <c r="H222" s="2" t="s">
        <v>2647</v>
      </c>
      <c r="I222" s="2" t="s">
        <v>2648</v>
      </c>
      <c r="J222" s="7" t="s">
        <v>2497</v>
      </c>
      <c r="K222" t="str">
        <f t="shared" si="19"/>
        <v>P</v>
      </c>
      <c r="M222"/>
      <c r="O222"/>
      <c r="S222" t="s">
        <v>2655</v>
      </c>
      <c r="W222" s="63"/>
      <c r="AA222" t="str">
        <f t="shared" si="20"/>
        <v>8.5.2</v>
      </c>
      <c r="AB222">
        <f t="shared" si="21"/>
      </c>
      <c r="AC222">
        <f t="shared" si="22"/>
      </c>
    </row>
    <row r="223" spans="1:29" ht="25.5">
      <c r="A223">
        <v>221</v>
      </c>
      <c r="B223" t="s">
        <v>2639</v>
      </c>
      <c r="C223" t="str">
        <f t="shared" si="18"/>
        <v>8</v>
      </c>
      <c r="D223" s="23" t="s">
        <v>2639</v>
      </c>
      <c r="E223" s="23"/>
      <c r="F223" s="1" t="s">
        <v>2335</v>
      </c>
      <c r="G223" s="1" t="s">
        <v>2336</v>
      </c>
      <c r="H223" s="2" t="s">
        <v>2647</v>
      </c>
      <c r="I223" s="2" t="s">
        <v>2649</v>
      </c>
      <c r="J223" s="7" t="s">
        <v>2497</v>
      </c>
      <c r="K223" t="str">
        <f t="shared" si="19"/>
        <v>P</v>
      </c>
      <c r="M223"/>
      <c r="O223"/>
      <c r="S223" t="s">
        <v>2655</v>
      </c>
      <c r="W223" s="63"/>
      <c r="AA223" t="str">
        <f t="shared" si="20"/>
        <v>8.5.2</v>
      </c>
      <c r="AB223">
        <f t="shared" si="21"/>
      </c>
      <c r="AC223">
        <f t="shared" si="22"/>
      </c>
    </row>
    <row r="224" spans="1:29" ht="12.75">
      <c r="A224">
        <v>222</v>
      </c>
      <c r="B224" t="s">
        <v>2639</v>
      </c>
      <c r="C224" t="str">
        <f t="shared" si="18"/>
        <v>8</v>
      </c>
      <c r="D224" s="23" t="s">
        <v>2650</v>
      </c>
      <c r="E224" s="23"/>
      <c r="F224" s="1" t="s">
        <v>2335</v>
      </c>
      <c r="G224" s="1" t="s">
        <v>2336</v>
      </c>
      <c r="H224" s="2" t="s">
        <v>2647</v>
      </c>
      <c r="I224" s="2" t="s">
        <v>3241</v>
      </c>
      <c r="J224" s="7" t="s">
        <v>2497</v>
      </c>
      <c r="K224" t="str">
        <f t="shared" si="19"/>
        <v>P</v>
      </c>
      <c r="M224"/>
      <c r="O224"/>
      <c r="S224" t="s">
        <v>2655</v>
      </c>
      <c r="W224" s="63"/>
      <c r="AA224" t="str">
        <f t="shared" si="20"/>
        <v>8.5.2</v>
      </c>
      <c r="AB224">
        <f t="shared" si="21"/>
      </c>
      <c r="AC224">
        <f t="shared" si="22"/>
      </c>
    </row>
    <row r="225" spans="1:29" ht="25.5">
      <c r="A225">
        <v>223</v>
      </c>
      <c r="B225" t="s">
        <v>724</v>
      </c>
      <c r="C225" t="str">
        <f t="shared" si="18"/>
        <v>8</v>
      </c>
      <c r="D225" s="23" t="s">
        <v>3242</v>
      </c>
      <c r="E225" s="23"/>
      <c r="F225" s="1" t="s">
        <v>2335</v>
      </c>
      <c r="G225" s="1" t="s">
        <v>2336</v>
      </c>
      <c r="H225" s="2" t="s">
        <v>2647</v>
      </c>
      <c r="I225" s="2" t="s">
        <v>2490</v>
      </c>
      <c r="J225" s="7" t="s">
        <v>2497</v>
      </c>
      <c r="K225" t="str">
        <f t="shared" si="19"/>
        <v>P</v>
      </c>
      <c r="M225"/>
      <c r="O225"/>
      <c r="S225" t="s">
        <v>2655</v>
      </c>
      <c r="W225" s="63"/>
      <c r="AA225" t="str">
        <f t="shared" si="20"/>
        <v>8.5.3</v>
      </c>
      <c r="AB225">
        <f t="shared" si="21"/>
      </c>
      <c r="AC225">
        <f t="shared" si="22"/>
      </c>
    </row>
    <row r="226" spans="1:29" ht="25.5">
      <c r="A226">
        <v>224</v>
      </c>
      <c r="B226" s="32" t="s">
        <v>2955</v>
      </c>
      <c r="C226" t="str">
        <f t="shared" si="18"/>
        <v>8</v>
      </c>
      <c r="D226" s="23" t="s">
        <v>2491</v>
      </c>
      <c r="E226" s="23"/>
      <c r="F226" s="1" t="s">
        <v>2335</v>
      </c>
      <c r="G226" s="1" t="s">
        <v>2336</v>
      </c>
      <c r="H226" s="2" t="s">
        <v>2492</v>
      </c>
      <c r="I226" s="2" t="s">
        <v>2493</v>
      </c>
      <c r="J226" s="7" t="s">
        <v>2497</v>
      </c>
      <c r="K226" t="str">
        <f t="shared" si="19"/>
        <v>P</v>
      </c>
      <c r="M226"/>
      <c r="O226"/>
      <c r="S226" t="s">
        <v>2655</v>
      </c>
      <c r="W226" s="63"/>
      <c r="AA226" t="str">
        <f t="shared" si="20"/>
        <v>8.5.6</v>
      </c>
      <c r="AB226">
        <f t="shared" si="21"/>
      </c>
      <c r="AC226">
        <f t="shared" si="22"/>
      </c>
    </row>
    <row r="227" spans="1:29" ht="25.5">
      <c r="A227">
        <v>225</v>
      </c>
      <c r="B227" s="32" t="s">
        <v>321</v>
      </c>
      <c r="C227" t="str">
        <f t="shared" si="18"/>
        <v>8</v>
      </c>
      <c r="D227" s="23" t="s">
        <v>321</v>
      </c>
      <c r="E227" s="23"/>
      <c r="F227" s="1" t="s">
        <v>2335</v>
      </c>
      <c r="G227" s="1" t="s">
        <v>2336</v>
      </c>
      <c r="H227" s="2" t="s">
        <v>2647</v>
      </c>
      <c r="I227" s="2" t="s">
        <v>2494</v>
      </c>
      <c r="J227" s="7" t="s">
        <v>2497</v>
      </c>
      <c r="K227" t="str">
        <f t="shared" si="19"/>
        <v>P</v>
      </c>
      <c r="M227"/>
      <c r="O227"/>
      <c r="S227" t="s">
        <v>2655</v>
      </c>
      <c r="W227" s="63"/>
      <c r="AA227" t="str">
        <f t="shared" si="20"/>
        <v>8.7</v>
      </c>
      <c r="AB227">
        <f t="shared" si="21"/>
      </c>
      <c r="AC227">
        <f t="shared" si="22"/>
      </c>
    </row>
    <row r="228" spans="1:29" ht="191.25">
      <c r="A228">
        <v>226</v>
      </c>
      <c r="B228" t="str">
        <f>+LEFT(C228,IF(ISERR(FIND(".",C228)),1,IF(FIND(".",C228)=3,2,1)))</f>
        <v>D</v>
      </c>
      <c r="C228" t="str">
        <f t="shared" si="18"/>
        <v>D</v>
      </c>
      <c r="D228" s="23" t="s">
        <v>11</v>
      </c>
      <c r="E228" s="23"/>
      <c r="F228" s="1" t="s">
        <v>2345</v>
      </c>
      <c r="G228" s="1" t="s">
        <v>1024</v>
      </c>
      <c r="H228" s="2" t="s">
        <v>2495</v>
      </c>
      <c r="I228" s="2" t="s">
        <v>2496</v>
      </c>
      <c r="J228" s="7" t="s">
        <v>2497</v>
      </c>
      <c r="K228" t="str">
        <f t="shared" si="19"/>
        <v>P</v>
      </c>
      <c r="M228"/>
      <c r="O228"/>
      <c r="W228" s="63" t="s">
        <v>1170</v>
      </c>
      <c r="AA228" t="str">
        <f t="shared" si="20"/>
        <v>D</v>
      </c>
      <c r="AB228">
        <f t="shared" si="21"/>
      </c>
      <c r="AC228">
        <f t="shared" si="22"/>
      </c>
    </row>
    <row r="229" spans="1:29" ht="12.75">
      <c r="A229">
        <v>227</v>
      </c>
      <c r="B229" t="str">
        <f>+LEFT(C229,IF(ISERR(FIND(".",C229)),1,IF(FIND(".",C229)=3,2,1)))</f>
        <v>5</v>
      </c>
      <c r="C229" t="str">
        <f t="shared" si="18"/>
        <v>5</v>
      </c>
      <c r="D229" t="s">
        <v>2722</v>
      </c>
      <c r="F229" s="1" t="s">
        <v>2335</v>
      </c>
      <c r="G229" s="1" t="s">
        <v>2336</v>
      </c>
      <c r="H229" s="2" t="s">
        <v>2498</v>
      </c>
      <c r="I229" s="2" t="s">
        <v>2499</v>
      </c>
      <c r="J229" s="7" t="s">
        <v>2510</v>
      </c>
      <c r="K229" t="str">
        <f t="shared" si="19"/>
        <v>A</v>
      </c>
      <c r="M229"/>
      <c r="N229" s="62" t="s">
        <v>2129</v>
      </c>
      <c r="W229" s="63"/>
      <c r="AA229">
        <f t="shared" si="20"/>
      </c>
      <c r="AB229">
        <f t="shared" si="21"/>
      </c>
      <c r="AC229" t="str">
        <f t="shared" si="22"/>
        <v>5</v>
      </c>
    </row>
    <row r="230" spans="1:29" ht="25.5">
      <c r="A230">
        <v>228</v>
      </c>
      <c r="B230" s="27" t="s">
        <v>502</v>
      </c>
      <c r="C230" t="str">
        <f t="shared" si="18"/>
        <v>8</v>
      </c>
      <c r="D230" t="s">
        <v>2031</v>
      </c>
      <c r="F230" s="1" t="s">
        <v>2335</v>
      </c>
      <c r="G230" s="1" t="s">
        <v>2336</v>
      </c>
      <c r="H230" s="2" t="s">
        <v>2500</v>
      </c>
      <c r="I230" s="2" t="s">
        <v>2501</v>
      </c>
      <c r="J230" s="7" t="s">
        <v>2510</v>
      </c>
      <c r="K230" t="str">
        <f t="shared" si="19"/>
        <v>A</v>
      </c>
      <c r="M230"/>
      <c r="O230"/>
      <c r="P230" s="62" t="s">
        <v>2129</v>
      </c>
      <c r="W230" s="63"/>
      <c r="AA230">
        <f t="shared" si="20"/>
      </c>
      <c r="AB230">
        <f t="shared" si="21"/>
      </c>
      <c r="AC230" t="str">
        <f t="shared" si="22"/>
        <v>8-8.2</v>
      </c>
    </row>
    <row r="231" spans="1:29" ht="25.5">
      <c r="A231">
        <v>229</v>
      </c>
      <c r="B231" s="27" t="s">
        <v>502</v>
      </c>
      <c r="C231" t="str">
        <f t="shared" si="18"/>
        <v>8</v>
      </c>
      <c r="D231" t="s">
        <v>2040</v>
      </c>
      <c r="F231" s="1" t="s">
        <v>2335</v>
      </c>
      <c r="G231" s="1" t="s">
        <v>2336</v>
      </c>
      <c r="H231" s="2" t="s">
        <v>2502</v>
      </c>
      <c r="I231" s="2" t="s">
        <v>2503</v>
      </c>
      <c r="J231" s="7" t="s">
        <v>2510</v>
      </c>
      <c r="K231" t="str">
        <f t="shared" si="19"/>
        <v>A</v>
      </c>
      <c r="M231"/>
      <c r="O231"/>
      <c r="P231" s="62" t="s">
        <v>2129</v>
      </c>
      <c r="W231" s="63"/>
      <c r="AA231">
        <f t="shared" si="20"/>
      </c>
      <c r="AB231">
        <f t="shared" si="21"/>
      </c>
      <c r="AC231" t="str">
        <f t="shared" si="22"/>
        <v>8-8.2</v>
      </c>
    </row>
    <row r="232" spans="1:29" ht="25.5">
      <c r="A232">
        <v>230</v>
      </c>
      <c r="B232" s="27" t="s">
        <v>502</v>
      </c>
      <c r="C232" t="str">
        <f t="shared" si="18"/>
        <v>8</v>
      </c>
      <c r="D232" t="s">
        <v>2040</v>
      </c>
      <c r="F232" s="1" t="s">
        <v>2335</v>
      </c>
      <c r="G232" s="1" t="s">
        <v>2336</v>
      </c>
      <c r="H232" s="2" t="s">
        <v>2504</v>
      </c>
      <c r="I232" s="2" t="s">
        <v>2505</v>
      </c>
      <c r="J232" s="7" t="s">
        <v>2510</v>
      </c>
      <c r="K232" t="str">
        <f t="shared" si="19"/>
        <v>A</v>
      </c>
      <c r="M232"/>
      <c r="O232"/>
      <c r="P232" s="62" t="s">
        <v>2129</v>
      </c>
      <c r="W232" s="63"/>
      <c r="AA232">
        <f t="shared" si="20"/>
      </c>
      <c r="AB232">
        <f t="shared" si="21"/>
      </c>
      <c r="AC232" t="str">
        <f t="shared" si="22"/>
        <v>8-8.2</v>
      </c>
    </row>
    <row r="233" spans="1:29" ht="165.75">
      <c r="A233">
        <v>231</v>
      </c>
      <c r="B233" s="32" t="s">
        <v>325</v>
      </c>
      <c r="C233" t="str">
        <f t="shared" si="18"/>
        <v>8</v>
      </c>
      <c r="D233" t="s">
        <v>2529</v>
      </c>
      <c r="F233" s="1" t="s">
        <v>2345</v>
      </c>
      <c r="G233" s="1" t="s">
        <v>1024</v>
      </c>
      <c r="H233" s="2" t="s">
        <v>2506</v>
      </c>
      <c r="I233" s="2" t="s">
        <v>2507</v>
      </c>
      <c r="J233" s="7" t="s">
        <v>2510</v>
      </c>
      <c r="K233" t="str">
        <f t="shared" si="19"/>
        <v>P</v>
      </c>
      <c r="M233"/>
      <c r="O233"/>
      <c r="W233" s="63"/>
      <c r="Y233" s="21" t="s">
        <v>2804</v>
      </c>
      <c r="AA233" t="str">
        <f t="shared" si="20"/>
        <v>8.4</v>
      </c>
      <c r="AB233">
        <f t="shared" si="21"/>
      </c>
      <c r="AC233">
        <f t="shared" si="22"/>
      </c>
    </row>
    <row r="234" spans="1:29" ht="51">
      <c r="A234">
        <v>232</v>
      </c>
      <c r="B234" t="s">
        <v>2639</v>
      </c>
      <c r="C234" t="str">
        <f t="shared" si="18"/>
        <v>8</v>
      </c>
      <c r="D234" t="s">
        <v>2639</v>
      </c>
      <c r="F234" s="3" t="s">
        <v>2345</v>
      </c>
      <c r="G234" s="3" t="s">
        <v>1024</v>
      </c>
      <c r="H234" s="4" t="s">
        <v>2508</v>
      </c>
      <c r="I234" s="4" t="s">
        <v>2509</v>
      </c>
      <c r="J234" s="7" t="s">
        <v>2510</v>
      </c>
      <c r="K234" t="str">
        <f t="shared" si="19"/>
        <v>R</v>
      </c>
      <c r="M234"/>
      <c r="O234"/>
      <c r="R234" s="62" t="s">
        <v>2656</v>
      </c>
      <c r="S234" t="s">
        <v>2835</v>
      </c>
      <c r="W234" s="63"/>
      <c r="AA234">
        <f t="shared" si="20"/>
      </c>
      <c r="AB234" t="str">
        <f t="shared" si="21"/>
        <v>8.5.2</v>
      </c>
      <c r="AC234">
        <f t="shared" si="22"/>
      </c>
    </row>
    <row r="235" spans="1:29" ht="76.5">
      <c r="A235">
        <v>233</v>
      </c>
      <c r="B235" t="str">
        <f>+LEFT(C235,IF(ISERR(FIND(".",C235)),1,IF(FIND(".",C235)=3,2,1)))</f>
        <v>5</v>
      </c>
      <c r="C235" t="str">
        <f t="shared" si="18"/>
        <v>5</v>
      </c>
      <c r="D235" s="22" t="s">
        <v>1960</v>
      </c>
      <c r="E235" s="22"/>
      <c r="F235" s="3" t="s">
        <v>2335</v>
      </c>
      <c r="G235" s="3" t="s">
        <v>2336</v>
      </c>
      <c r="H235" s="4" t="s">
        <v>2511</v>
      </c>
      <c r="I235" s="4" t="s">
        <v>2512</v>
      </c>
      <c r="J235" s="7" t="s">
        <v>402</v>
      </c>
      <c r="K235">
        <f t="shared" si="19"/>
      </c>
      <c r="M235"/>
      <c r="O235" s="21"/>
      <c r="W235" s="63"/>
      <c r="AA235">
        <f t="shared" si="20"/>
      </c>
      <c r="AB235">
        <f t="shared" si="21"/>
      </c>
      <c r="AC235">
        <f t="shared" si="22"/>
      </c>
    </row>
    <row r="236" spans="1:29" ht="25.5">
      <c r="A236">
        <v>234</v>
      </c>
      <c r="B236" t="str">
        <f>+LEFT(C236,IF(ISERR(FIND(".",C236)),1,IF(FIND(".",C236)=3,2,1)))</f>
        <v>5</v>
      </c>
      <c r="C236" t="str">
        <f t="shared" si="18"/>
        <v>5</v>
      </c>
      <c r="D236" s="23" t="s">
        <v>728</v>
      </c>
      <c r="E236" s="23"/>
      <c r="F236" s="1" t="s">
        <v>2335</v>
      </c>
      <c r="G236" s="1" t="s">
        <v>2336</v>
      </c>
      <c r="H236" s="2" t="s">
        <v>2513</v>
      </c>
      <c r="I236" s="2" t="s">
        <v>2514</v>
      </c>
      <c r="J236" s="7" t="s">
        <v>402</v>
      </c>
      <c r="K236" t="str">
        <f t="shared" si="19"/>
        <v>A</v>
      </c>
      <c r="M236"/>
      <c r="N236" s="62" t="s">
        <v>2129</v>
      </c>
      <c r="O236" s="21"/>
      <c r="W236" s="63"/>
      <c r="AA236">
        <f t="shared" si="20"/>
      </c>
      <c r="AB236">
        <f t="shared" si="21"/>
      </c>
      <c r="AC236" t="str">
        <f t="shared" si="22"/>
        <v>5</v>
      </c>
    </row>
    <row r="237" spans="1:29" ht="63.75">
      <c r="A237">
        <v>235</v>
      </c>
      <c r="B237" t="str">
        <f>+LEFT(C237,IF(ISERR(FIND(".",C237)),1,IF(FIND(".",C237)=3,2,1)))</f>
        <v>5</v>
      </c>
      <c r="C237" t="str">
        <f t="shared" si="18"/>
        <v>5</v>
      </c>
      <c r="D237" s="23" t="s">
        <v>728</v>
      </c>
      <c r="E237" s="23" t="s">
        <v>3063</v>
      </c>
      <c r="F237" s="1" t="s">
        <v>2335</v>
      </c>
      <c r="G237" s="1" t="s">
        <v>2336</v>
      </c>
      <c r="H237" s="2" t="s">
        <v>2515</v>
      </c>
      <c r="I237" s="2" t="s">
        <v>983</v>
      </c>
      <c r="J237" s="7" t="s">
        <v>402</v>
      </c>
      <c r="K237" t="str">
        <f t="shared" si="19"/>
        <v>A</v>
      </c>
      <c r="M237"/>
      <c r="N237" s="62" t="s">
        <v>2129</v>
      </c>
      <c r="O237" s="21"/>
      <c r="W237" s="63"/>
      <c r="AA237">
        <f t="shared" si="20"/>
      </c>
      <c r="AB237">
        <f t="shared" si="21"/>
      </c>
      <c r="AC237" t="str">
        <f t="shared" si="22"/>
        <v>5</v>
      </c>
    </row>
    <row r="238" spans="1:29" ht="38.25">
      <c r="A238">
        <v>236</v>
      </c>
      <c r="B238" s="27" t="s">
        <v>502</v>
      </c>
      <c r="C238" t="str">
        <f t="shared" si="18"/>
        <v>8</v>
      </c>
      <c r="D238" s="23" t="s">
        <v>2031</v>
      </c>
      <c r="E238" s="23" t="s">
        <v>3064</v>
      </c>
      <c r="F238" s="1" t="s">
        <v>2335</v>
      </c>
      <c r="G238" s="1" t="s">
        <v>2336</v>
      </c>
      <c r="H238" s="2" t="s">
        <v>984</v>
      </c>
      <c r="I238" s="2" t="s">
        <v>985</v>
      </c>
      <c r="J238" s="7" t="s">
        <v>402</v>
      </c>
      <c r="K238" t="str">
        <f t="shared" si="19"/>
        <v>A</v>
      </c>
      <c r="M238"/>
      <c r="O238"/>
      <c r="P238" s="62" t="s">
        <v>2129</v>
      </c>
      <c r="W238" s="63"/>
      <c r="AA238">
        <f t="shared" si="20"/>
      </c>
      <c r="AB238">
        <f t="shared" si="21"/>
      </c>
      <c r="AC238" t="str">
        <f t="shared" si="22"/>
        <v>8-8.2</v>
      </c>
    </row>
    <row r="239" spans="1:29" ht="114.75">
      <c r="A239">
        <v>237</v>
      </c>
      <c r="B239" s="32" t="s">
        <v>325</v>
      </c>
      <c r="C239" t="str">
        <f t="shared" si="18"/>
        <v>8</v>
      </c>
      <c r="D239" s="23" t="s">
        <v>2539</v>
      </c>
      <c r="E239" s="23" t="s">
        <v>3065</v>
      </c>
      <c r="F239" s="1" t="s">
        <v>2345</v>
      </c>
      <c r="G239" s="1" t="s">
        <v>1024</v>
      </c>
      <c r="H239" s="2" t="s">
        <v>986</v>
      </c>
      <c r="I239" s="2" t="s">
        <v>987</v>
      </c>
      <c r="J239" s="7" t="s">
        <v>402</v>
      </c>
      <c r="K239" t="str">
        <f t="shared" si="19"/>
        <v>P</v>
      </c>
      <c r="M239"/>
      <c r="O239"/>
      <c r="W239" s="63"/>
      <c r="Y239" s="21" t="s">
        <v>2801</v>
      </c>
      <c r="AA239" t="str">
        <f t="shared" si="20"/>
        <v>8.4</v>
      </c>
      <c r="AB239">
        <f t="shared" si="21"/>
      </c>
      <c r="AC239">
        <f t="shared" si="22"/>
      </c>
    </row>
    <row r="240" spans="1:29" ht="153">
      <c r="A240">
        <v>238</v>
      </c>
      <c r="B240" s="32" t="s">
        <v>325</v>
      </c>
      <c r="C240" t="str">
        <f t="shared" si="18"/>
        <v>8</v>
      </c>
      <c r="D240" s="23" t="s">
        <v>2539</v>
      </c>
      <c r="E240" s="23" t="s">
        <v>3066</v>
      </c>
      <c r="F240" s="1" t="s">
        <v>2335</v>
      </c>
      <c r="G240" s="1" t="s">
        <v>1024</v>
      </c>
      <c r="H240" s="2" t="s">
        <v>988</v>
      </c>
      <c r="I240" s="2" t="s">
        <v>989</v>
      </c>
      <c r="J240" s="7" t="s">
        <v>402</v>
      </c>
      <c r="K240" t="str">
        <f t="shared" si="19"/>
        <v>P</v>
      </c>
      <c r="M240"/>
      <c r="O240"/>
      <c r="W240" s="63"/>
      <c r="Y240" s="21" t="s">
        <v>358</v>
      </c>
      <c r="AA240" t="str">
        <f t="shared" si="20"/>
        <v>8.4</v>
      </c>
      <c r="AB240">
        <f t="shared" si="21"/>
      </c>
      <c r="AC240">
        <f t="shared" si="22"/>
      </c>
    </row>
    <row r="241" spans="1:29" ht="76.5">
      <c r="A241">
        <v>239</v>
      </c>
      <c r="B241" s="32" t="s">
        <v>325</v>
      </c>
      <c r="C241" t="str">
        <f t="shared" si="18"/>
        <v>8</v>
      </c>
      <c r="D241" s="23" t="s">
        <v>2797</v>
      </c>
      <c r="E241" s="23" t="s">
        <v>3067</v>
      </c>
      <c r="F241" s="1" t="s">
        <v>2335</v>
      </c>
      <c r="G241" s="1" t="s">
        <v>2336</v>
      </c>
      <c r="H241" s="2" t="s">
        <v>990</v>
      </c>
      <c r="I241" s="2" t="s">
        <v>991</v>
      </c>
      <c r="J241" s="7" t="s">
        <v>402</v>
      </c>
      <c r="K241">
        <f t="shared" si="19"/>
      </c>
      <c r="M241"/>
      <c r="O241"/>
      <c r="W241" s="63"/>
      <c r="AA241">
        <f t="shared" si="20"/>
      </c>
      <c r="AB241">
        <f t="shared" si="21"/>
      </c>
      <c r="AC241">
        <f t="shared" si="22"/>
      </c>
    </row>
    <row r="242" spans="1:29" ht="38.25">
      <c r="A242">
        <v>240</v>
      </c>
      <c r="B242" s="32" t="s">
        <v>325</v>
      </c>
      <c r="C242" t="str">
        <f t="shared" si="18"/>
        <v>8</v>
      </c>
      <c r="D242" s="23" t="s">
        <v>2797</v>
      </c>
      <c r="E242" s="23" t="s">
        <v>3068</v>
      </c>
      <c r="F242" s="1" t="s">
        <v>2335</v>
      </c>
      <c r="G242" s="1" t="s">
        <v>2336</v>
      </c>
      <c r="H242" s="2" t="s">
        <v>992</v>
      </c>
      <c r="I242" s="2" t="s">
        <v>993</v>
      </c>
      <c r="J242" s="7" t="s">
        <v>402</v>
      </c>
      <c r="K242">
        <f t="shared" si="19"/>
      </c>
      <c r="M242"/>
      <c r="O242"/>
      <c r="W242" s="63"/>
      <c r="AA242">
        <f t="shared" si="20"/>
      </c>
      <c r="AB242">
        <f t="shared" si="21"/>
      </c>
      <c r="AC242">
        <f t="shared" si="22"/>
      </c>
    </row>
    <row r="243" spans="1:29" ht="102">
      <c r="A243">
        <v>241</v>
      </c>
      <c r="B243" s="32" t="s">
        <v>325</v>
      </c>
      <c r="C243" t="str">
        <f t="shared" si="18"/>
        <v>8</v>
      </c>
      <c r="D243" s="23" t="s">
        <v>2112</v>
      </c>
      <c r="E243" s="23" t="s">
        <v>3069</v>
      </c>
      <c r="F243" s="1" t="s">
        <v>2335</v>
      </c>
      <c r="G243" s="1" t="s">
        <v>1024</v>
      </c>
      <c r="H243" s="2" t="s">
        <v>994</v>
      </c>
      <c r="I243" s="2" t="s">
        <v>368</v>
      </c>
      <c r="J243" s="7" t="s">
        <v>402</v>
      </c>
      <c r="K243">
        <f t="shared" si="19"/>
      </c>
      <c r="M243"/>
      <c r="O243"/>
      <c r="W243" s="63"/>
      <c r="AA243">
        <f t="shared" si="20"/>
      </c>
      <c r="AB243">
        <f t="shared" si="21"/>
      </c>
      <c r="AC243">
        <f t="shared" si="22"/>
      </c>
    </row>
    <row r="244" spans="1:29" ht="114.75">
      <c r="A244">
        <v>242</v>
      </c>
      <c r="B244" s="32" t="s">
        <v>2745</v>
      </c>
      <c r="C244" t="str">
        <f t="shared" si="18"/>
        <v>8</v>
      </c>
      <c r="D244" s="23" t="s">
        <v>2745</v>
      </c>
      <c r="E244" s="23" t="s">
        <v>3070</v>
      </c>
      <c r="F244" s="1" t="s">
        <v>2335</v>
      </c>
      <c r="G244" s="1" t="s">
        <v>2336</v>
      </c>
      <c r="H244" s="2" t="s">
        <v>369</v>
      </c>
      <c r="I244" s="2" t="s">
        <v>370</v>
      </c>
      <c r="J244" s="7" t="s">
        <v>402</v>
      </c>
      <c r="K244" t="str">
        <f t="shared" si="19"/>
        <v>R</v>
      </c>
      <c r="M244"/>
      <c r="O244"/>
      <c r="R244" s="62" t="s">
        <v>2656</v>
      </c>
      <c r="S244" t="s">
        <v>353</v>
      </c>
      <c r="W244" s="63"/>
      <c r="AA244">
        <f t="shared" si="20"/>
      </c>
      <c r="AB244" t="str">
        <f t="shared" si="21"/>
        <v>8.5.1</v>
      </c>
      <c r="AC244">
        <f t="shared" si="22"/>
      </c>
    </row>
    <row r="245" spans="1:29" ht="153">
      <c r="A245">
        <v>243</v>
      </c>
      <c r="B245" s="32" t="s">
        <v>2745</v>
      </c>
      <c r="C245" t="str">
        <f t="shared" si="18"/>
        <v>8</v>
      </c>
      <c r="D245" s="23" t="s">
        <v>2861</v>
      </c>
      <c r="E245" s="23" t="s">
        <v>3071</v>
      </c>
      <c r="F245" s="1" t="s">
        <v>2335</v>
      </c>
      <c r="G245" s="1" t="s">
        <v>2336</v>
      </c>
      <c r="H245" s="2" t="s">
        <v>1004</v>
      </c>
      <c r="I245" s="2" t="s">
        <v>1005</v>
      </c>
      <c r="J245" s="7" t="s">
        <v>402</v>
      </c>
      <c r="K245" t="str">
        <f t="shared" si="19"/>
        <v>P</v>
      </c>
      <c r="M245"/>
      <c r="O245"/>
      <c r="S245" t="s">
        <v>2655</v>
      </c>
      <c r="W245" s="63"/>
      <c r="AA245" t="str">
        <f t="shared" si="20"/>
        <v>8.5.1</v>
      </c>
      <c r="AB245">
        <f t="shared" si="21"/>
      </c>
      <c r="AC245">
        <f t="shared" si="22"/>
      </c>
    </row>
    <row r="246" spans="1:29" ht="89.25">
      <c r="A246">
        <v>244</v>
      </c>
      <c r="B246" t="s">
        <v>2639</v>
      </c>
      <c r="C246" t="str">
        <f t="shared" si="18"/>
        <v>8</v>
      </c>
      <c r="D246" s="23" t="s">
        <v>2639</v>
      </c>
      <c r="E246" s="23" t="s">
        <v>81</v>
      </c>
      <c r="F246" s="1" t="s">
        <v>2335</v>
      </c>
      <c r="G246" s="1" t="s">
        <v>2336</v>
      </c>
      <c r="H246" s="2" t="s">
        <v>1006</v>
      </c>
      <c r="I246" s="2" t="s">
        <v>1007</v>
      </c>
      <c r="J246" s="7" t="s">
        <v>402</v>
      </c>
      <c r="K246" t="str">
        <f t="shared" si="19"/>
        <v>P</v>
      </c>
      <c r="M246"/>
      <c r="O246"/>
      <c r="S246" t="s">
        <v>2655</v>
      </c>
      <c r="W246" s="63"/>
      <c r="AA246" t="str">
        <f t="shared" si="20"/>
        <v>8.5.2</v>
      </c>
      <c r="AB246">
        <f t="shared" si="21"/>
      </c>
      <c r="AC246">
        <f t="shared" si="22"/>
      </c>
    </row>
    <row r="247" spans="1:29" ht="38.25">
      <c r="A247">
        <v>245</v>
      </c>
      <c r="B247" t="s">
        <v>2639</v>
      </c>
      <c r="C247" t="str">
        <f t="shared" si="18"/>
        <v>8</v>
      </c>
      <c r="D247" s="23" t="s">
        <v>2639</v>
      </c>
      <c r="E247" s="23" t="s">
        <v>82</v>
      </c>
      <c r="F247" s="1" t="s">
        <v>2335</v>
      </c>
      <c r="G247" s="1" t="s">
        <v>2336</v>
      </c>
      <c r="H247" s="2" t="s">
        <v>1008</v>
      </c>
      <c r="I247" s="2" t="s">
        <v>1009</v>
      </c>
      <c r="J247" s="7" t="s">
        <v>402</v>
      </c>
      <c r="K247" t="str">
        <f t="shared" si="19"/>
        <v>P</v>
      </c>
      <c r="M247"/>
      <c r="O247"/>
      <c r="S247" t="s">
        <v>2655</v>
      </c>
      <c r="W247" s="63"/>
      <c r="AA247" t="str">
        <f t="shared" si="20"/>
        <v>8.5.2</v>
      </c>
      <c r="AB247">
        <f t="shared" si="21"/>
      </c>
      <c r="AC247">
        <f t="shared" si="22"/>
      </c>
    </row>
    <row r="248" spans="1:29" ht="102">
      <c r="A248">
        <v>246</v>
      </c>
      <c r="B248" t="s">
        <v>2639</v>
      </c>
      <c r="C248" t="str">
        <f t="shared" si="18"/>
        <v>8</v>
      </c>
      <c r="D248" s="23" t="s">
        <v>2639</v>
      </c>
      <c r="E248" s="23" t="s">
        <v>83</v>
      </c>
      <c r="F248" s="1" t="s">
        <v>2345</v>
      </c>
      <c r="G248" s="1" t="s">
        <v>1024</v>
      </c>
      <c r="H248" s="2" t="s">
        <v>1010</v>
      </c>
      <c r="I248" s="2" t="s">
        <v>1011</v>
      </c>
      <c r="J248" s="7" t="s">
        <v>402</v>
      </c>
      <c r="K248" t="str">
        <f t="shared" si="19"/>
        <v>P</v>
      </c>
      <c r="M248"/>
      <c r="O248"/>
      <c r="S248" t="s">
        <v>2655</v>
      </c>
      <c r="W248" s="63"/>
      <c r="AA248" t="str">
        <f t="shared" si="20"/>
        <v>8.5.2</v>
      </c>
      <c r="AB248">
        <f t="shared" si="21"/>
      </c>
      <c r="AC248">
        <f t="shared" si="22"/>
      </c>
    </row>
    <row r="249" spans="1:29" ht="51">
      <c r="A249">
        <v>247</v>
      </c>
      <c r="B249" t="s">
        <v>724</v>
      </c>
      <c r="C249" t="str">
        <f t="shared" si="18"/>
        <v>8</v>
      </c>
      <c r="D249" s="23" t="s">
        <v>724</v>
      </c>
      <c r="E249" s="23" t="s">
        <v>84</v>
      </c>
      <c r="F249" s="1" t="s">
        <v>2335</v>
      </c>
      <c r="G249" s="1" t="s">
        <v>1024</v>
      </c>
      <c r="H249" s="2" t="s">
        <v>1012</v>
      </c>
      <c r="I249" s="2" t="s">
        <v>1013</v>
      </c>
      <c r="J249" s="7" t="s">
        <v>402</v>
      </c>
      <c r="K249" t="str">
        <f t="shared" si="19"/>
        <v>P</v>
      </c>
      <c r="M249"/>
      <c r="O249"/>
      <c r="S249" t="s">
        <v>2655</v>
      </c>
      <c r="W249" s="63"/>
      <c r="AA249" t="str">
        <f t="shared" si="20"/>
        <v>8.5.3</v>
      </c>
      <c r="AB249">
        <f t="shared" si="21"/>
      </c>
      <c r="AC249">
        <f t="shared" si="22"/>
      </c>
    </row>
    <row r="250" spans="1:29" ht="63.75">
      <c r="A250">
        <v>248</v>
      </c>
      <c r="B250" t="s">
        <v>724</v>
      </c>
      <c r="C250" t="str">
        <f t="shared" si="18"/>
        <v>8</v>
      </c>
      <c r="D250" s="23" t="s">
        <v>724</v>
      </c>
      <c r="E250" s="23" t="s">
        <v>85</v>
      </c>
      <c r="F250" s="1" t="s">
        <v>2345</v>
      </c>
      <c r="G250" s="1" t="s">
        <v>2336</v>
      </c>
      <c r="H250" s="2" t="s">
        <v>1014</v>
      </c>
      <c r="I250" s="2" t="s">
        <v>1015</v>
      </c>
      <c r="J250" s="7" t="s">
        <v>402</v>
      </c>
      <c r="K250" t="str">
        <f t="shared" si="19"/>
        <v>R</v>
      </c>
      <c r="M250"/>
      <c r="O250"/>
      <c r="R250" s="62" t="s">
        <v>2656</v>
      </c>
      <c r="S250" t="s">
        <v>2830</v>
      </c>
      <c r="W250" s="63"/>
      <c r="AA250">
        <f t="shared" si="20"/>
      </c>
      <c r="AB250" t="str">
        <f t="shared" si="21"/>
        <v>8.5.3</v>
      </c>
      <c r="AC250">
        <f t="shared" si="22"/>
      </c>
    </row>
    <row r="251" spans="1:29" ht="76.5">
      <c r="A251">
        <v>249</v>
      </c>
      <c r="B251" s="32" t="s">
        <v>2951</v>
      </c>
      <c r="C251" t="str">
        <f t="shared" si="18"/>
        <v>8</v>
      </c>
      <c r="D251" s="23" t="s">
        <v>2951</v>
      </c>
      <c r="E251" s="23" t="s">
        <v>86</v>
      </c>
      <c r="F251" s="1" t="s">
        <v>2345</v>
      </c>
      <c r="G251" s="1" t="s">
        <v>1024</v>
      </c>
      <c r="H251" s="2" t="s">
        <v>1016</v>
      </c>
      <c r="I251" s="2" t="s">
        <v>389</v>
      </c>
      <c r="J251" s="7" t="s">
        <v>402</v>
      </c>
      <c r="K251" t="str">
        <f t="shared" si="19"/>
        <v>P</v>
      </c>
      <c r="M251"/>
      <c r="O251"/>
      <c r="S251" t="s">
        <v>2655</v>
      </c>
      <c r="W251" s="63"/>
      <c r="AA251" t="str">
        <f t="shared" si="20"/>
        <v>8.5.5</v>
      </c>
      <c r="AB251">
        <f t="shared" si="21"/>
      </c>
      <c r="AC251">
        <f t="shared" si="22"/>
      </c>
    </row>
    <row r="252" spans="1:29" ht="140.25">
      <c r="A252">
        <v>250</v>
      </c>
      <c r="B252" s="32" t="s">
        <v>2951</v>
      </c>
      <c r="C252" t="str">
        <f t="shared" si="18"/>
        <v>8</v>
      </c>
      <c r="D252" s="23" t="s">
        <v>1993</v>
      </c>
      <c r="E252" s="23" t="s">
        <v>87</v>
      </c>
      <c r="F252" s="1" t="s">
        <v>2345</v>
      </c>
      <c r="G252" s="1" t="s">
        <v>1024</v>
      </c>
      <c r="H252" s="2" t="s">
        <v>390</v>
      </c>
      <c r="I252" s="2" t="s">
        <v>391</v>
      </c>
      <c r="J252" s="7" t="s">
        <v>402</v>
      </c>
      <c r="K252" t="str">
        <f t="shared" si="19"/>
        <v>P</v>
      </c>
      <c r="M252"/>
      <c r="O252"/>
      <c r="S252" t="s">
        <v>2655</v>
      </c>
      <c r="W252" s="63"/>
      <c r="AA252" t="str">
        <f t="shared" si="20"/>
        <v>8.5.5</v>
      </c>
      <c r="AB252">
        <f t="shared" si="21"/>
      </c>
      <c r="AC252">
        <f t="shared" si="22"/>
      </c>
    </row>
    <row r="253" spans="1:29" ht="63.75">
      <c r="A253">
        <v>251</v>
      </c>
      <c r="B253" s="32" t="s">
        <v>2951</v>
      </c>
      <c r="C253" t="str">
        <f t="shared" si="18"/>
        <v>8</v>
      </c>
      <c r="D253" s="23" t="s">
        <v>1993</v>
      </c>
      <c r="E253" s="23" t="s">
        <v>88</v>
      </c>
      <c r="F253" s="1" t="s">
        <v>2345</v>
      </c>
      <c r="G253" s="1" t="s">
        <v>1024</v>
      </c>
      <c r="H253" s="2" t="s">
        <v>392</v>
      </c>
      <c r="I253" s="2" t="s">
        <v>393</v>
      </c>
      <c r="J253" s="7" t="s">
        <v>402</v>
      </c>
      <c r="K253" t="str">
        <f t="shared" si="19"/>
        <v>P</v>
      </c>
      <c r="M253"/>
      <c r="O253"/>
      <c r="S253" t="s">
        <v>2655</v>
      </c>
      <c r="W253" s="63"/>
      <c r="AA253" t="str">
        <f t="shared" si="20"/>
        <v>8.5.5</v>
      </c>
      <c r="AB253">
        <f t="shared" si="21"/>
      </c>
      <c r="AC253">
        <f t="shared" si="22"/>
      </c>
    </row>
    <row r="254" spans="1:29" ht="38.25">
      <c r="A254">
        <v>252</v>
      </c>
      <c r="B254" s="32" t="s">
        <v>2955</v>
      </c>
      <c r="C254" t="str">
        <f t="shared" si="18"/>
        <v>8</v>
      </c>
      <c r="D254" s="23" t="s">
        <v>2955</v>
      </c>
      <c r="E254" s="23" t="s">
        <v>89</v>
      </c>
      <c r="F254" s="1" t="s">
        <v>2335</v>
      </c>
      <c r="G254" s="1" t="s">
        <v>2336</v>
      </c>
      <c r="H254" s="2" t="s">
        <v>394</v>
      </c>
      <c r="I254" s="2" t="s">
        <v>395</v>
      </c>
      <c r="J254" s="7" t="s">
        <v>402</v>
      </c>
      <c r="K254" t="str">
        <f t="shared" si="19"/>
        <v>P</v>
      </c>
      <c r="M254"/>
      <c r="O254"/>
      <c r="S254" t="s">
        <v>2655</v>
      </c>
      <c r="W254" s="63"/>
      <c r="AA254" t="str">
        <f t="shared" si="20"/>
        <v>8.5.6</v>
      </c>
      <c r="AB254">
        <f t="shared" si="21"/>
      </c>
      <c r="AC254">
        <f t="shared" si="22"/>
      </c>
    </row>
    <row r="255" spans="1:29" ht="25.5">
      <c r="A255">
        <v>253</v>
      </c>
      <c r="B255" s="32" t="s">
        <v>2955</v>
      </c>
      <c r="C255" t="str">
        <f t="shared" si="18"/>
        <v>8</v>
      </c>
      <c r="D255" s="23" t="s">
        <v>1855</v>
      </c>
      <c r="E255" s="23" t="s">
        <v>90</v>
      </c>
      <c r="F255" s="1" t="s">
        <v>2345</v>
      </c>
      <c r="G255" s="1" t="s">
        <v>1024</v>
      </c>
      <c r="H255" s="2" t="s">
        <v>396</v>
      </c>
      <c r="I255" s="2" t="s">
        <v>397</v>
      </c>
      <c r="J255" s="7" t="s">
        <v>402</v>
      </c>
      <c r="K255" t="str">
        <f t="shared" si="19"/>
        <v>P</v>
      </c>
      <c r="M255"/>
      <c r="O255"/>
      <c r="S255" t="s">
        <v>2655</v>
      </c>
      <c r="W255" s="63"/>
      <c r="AA255" t="str">
        <f t="shared" si="20"/>
        <v>8.5.6</v>
      </c>
      <c r="AB255">
        <f t="shared" si="21"/>
      </c>
      <c r="AC255">
        <f t="shared" si="22"/>
      </c>
    </row>
    <row r="256" spans="1:29" ht="63.75">
      <c r="A256">
        <v>254</v>
      </c>
      <c r="B256" s="32" t="s">
        <v>2955</v>
      </c>
      <c r="C256" t="str">
        <f t="shared" si="18"/>
        <v>8</v>
      </c>
      <c r="D256" s="23" t="s">
        <v>1855</v>
      </c>
      <c r="E256" s="23" t="s">
        <v>91</v>
      </c>
      <c r="F256" s="1" t="s">
        <v>2345</v>
      </c>
      <c r="G256" s="1" t="s">
        <v>1024</v>
      </c>
      <c r="H256" s="2" t="s">
        <v>398</v>
      </c>
      <c r="I256" s="2" t="s">
        <v>399</v>
      </c>
      <c r="J256" s="7" t="s">
        <v>402</v>
      </c>
      <c r="K256" t="str">
        <f t="shared" si="19"/>
        <v>R</v>
      </c>
      <c r="M256"/>
      <c r="O256"/>
      <c r="R256" s="62" t="s">
        <v>2656</v>
      </c>
      <c r="S256" t="s">
        <v>2813</v>
      </c>
      <c r="W256" s="63"/>
      <c r="AA256">
        <f t="shared" si="20"/>
      </c>
      <c r="AB256" t="str">
        <f t="shared" si="21"/>
        <v>8.5.6</v>
      </c>
      <c r="AC256">
        <f t="shared" si="22"/>
      </c>
    </row>
    <row r="257" spans="1:29" ht="38.25">
      <c r="A257">
        <v>255</v>
      </c>
      <c r="B257" s="32" t="s">
        <v>961</v>
      </c>
      <c r="C257" t="str">
        <f t="shared" si="18"/>
        <v>8</v>
      </c>
      <c r="D257" s="23" t="s">
        <v>961</v>
      </c>
      <c r="E257" s="23" t="s">
        <v>92</v>
      </c>
      <c r="F257" s="1" t="s">
        <v>2335</v>
      </c>
      <c r="G257" s="1" t="s">
        <v>1024</v>
      </c>
      <c r="H257" s="2" t="s">
        <v>400</v>
      </c>
      <c r="I257" s="2" t="s">
        <v>401</v>
      </c>
      <c r="J257" s="7" t="s">
        <v>402</v>
      </c>
      <c r="K257" t="str">
        <f t="shared" si="19"/>
        <v>R</v>
      </c>
      <c r="M257"/>
      <c r="O257"/>
      <c r="R257" s="62" t="s">
        <v>2656</v>
      </c>
      <c r="S257" t="s">
        <v>468</v>
      </c>
      <c r="W257" s="63"/>
      <c r="AA257">
        <f t="shared" si="20"/>
      </c>
      <c r="AB257" t="str">
        <f t="shared" si="21"/>
        <v>8.5.7</v>
      </c>
      <c r="AC257">
        <f t="shared" si="22"/>
      </c>
    </row>
    <row r="258" spans="1:29" ht="255">
      <c r="A258">
        <v>256</v>
      </c>
      <c r="B258" t="str">
        <f>+LEFT(C258,IF(ISERR(FIND(".",C258)),1,IF(FIND(".",C258)=3,2,1)))</f>
        <v>7</v>
      </c>
      <c r="C258" t="str">
        <f t="shared" si="18"/>
        <v>7</v>
      </c>
      <c r="D258" s="22" t="s">
        <v>322</v>
      </c>
      <c r="E258" s="22"/>
      <c r="F258" s="3" t="s">
        <v>2345</v>
      </c>
      <c r="G258" s="3" t="s">
        <v>1024</v>
      </c>
      <c r="H258" s="4" t="s">
        <v>1025</v>
      </c>
      <c r="I258" s="4" t="s">
        <v>1026</v>
      </c>
      <c r="J258" s="7" t="s">
        <v>1710</v>
      </c>
      <c r="K258" t="str">
        <f t="shared" si="19"/>
        <v>R</v>
      </c>
      <c r="M258"/>
      <c r="O258"/>
      <c r="R258" s="62" t="s">
        <v>2656</v>
      </c>
      <c r="S258" t="s">
        <v>354</v>
      </c>
      <c r="W258" s="63"/>
      <c r="AA258">
        <f t="shared" si="20"/>
      </c>
      <c r="AB258" t="str">
        <f t="shared" si="21"/>
        <v>7</v>
      </c>
      <c r="AC258">
        <f t="shared" si="22"/>
      </c>
    </row>
    <row r="259" spans="1:29" ht="153">
      <c r="A259">
        <v>257</v>
      </c>
      <c r="B259" t="str">
        <f>+LEFT(C259,IF(ISERR(FIND(".",C259)),1,IF(FIND(".",C259)=3,2,1)))</f>
        <v>7</v>
      </c>
      <c r="C259" t="str">
        <f aca="true" t="shared" si="23" ref="C259:C322">+LEFT(D259,IF(ISERR(FIND(".",D259)),1,IF(FIND(".",D259)=3,2,1)))</f>
        <v>7</v>
      </c>
      <c r="D259" s="23" t="s">
        <v>2298</v>
      </c>
      <c r="E259" s="23" t="s">
        <v>93</v>
      </c>
      <c r="F259" s="1" t="s">
        <v>2345</v>
      </c>
      <c r="G259" s="1" t="s">
        <v>1024</v>
      </c>
      <c r="H259" s="2" t="s">
        <v>1027</v>
      </c>
      <c r="I259" s="2" t="s">
        <v>1028</v>
      </c>
      <c r="J259" s="7" t="s">
        <v>1710</v>
      </c>
      <c r="K259" t="str">
        <f t="shared" si="19"/>
        <v>R</v>
      </c>
      <c r="M259"/>
      <c r="O259"/>
      <c r="R259" s="62" t="s">
        <v>2656</v>
      </c>
      <c r="S259" t="s">
        <v>3167</v>
      </c>
      <c r="W259" s="63"/>
      <c r="AA259">
        <f t="shared" si="20"/>
      </c>
      <c r="AB259" t="str">
        <f t="shared" si="21"/>
        <v>7</v>
      </c>
      <c r="AC259">
        <f t="shared" si="22"/>
      </c>
    </row>
    <row r="260" spans="1:29" ht="25.5">
      <c r="A260">
        <v>258</v>
      </c>
      <c r="B260" t="str">
        <f>+LEFT(C260,IF(ISERR(FIND(".",C260)),1,IF(FIND(".",C260)=3,2,1)))</f>
        <v>F</v>
      </c>
      <c r="C260" t="str">
        <f t="shared" si="23"/>
        <v>F</v>
      </c>
      <c r="D260" s="23" t="s">
        <v>2131</v>
      </c>
      <c r="E260" s="23"/>
      <c r="F260" s="1" t="s">
        <v>2345</v>
      </c>
      <c r="G260" s="1" t="s">
        <v>1024</v>
      </c>
      <c r="H260" s="2" t="s">
        <v>1029</v>
      </c>
      <c r="I260" s="8" t="s">
        <v>1030</v>
      </c>
      <c r="J260" s="7" t="s">
        <v>1710</v>
      </c>
      <c r="K260">
        <f aca="true" t="shared" si="24" ref="K260:K323">CONCATENATE(IF((AA260&lt;&gt;""),"P",""),IF((AB260&lt;&gt;""),"R",""),IF((AC260&lt;&gt;""),"A",""))</f>
      </c>
      <c r="M260"/>
      <c r="O260"/>
      <c r="W260" s="63"/>
      <c r="AA260">
        <f aca="true" t="shared" si="25" ref="AA260:AA323">CONCATENATE(IF((M260&lt;&gt;"")*AND(L260=""),B260,""),IF((O260&lt;&gt;"")*AND(N260=""),B260,""),IF((Q260&lt;&gt;"")*AND(P260=""),B260,""),IF((S260&lt;&gt;"")*AND(R260=""),B260,""),IF((U260&lt;&gt;"")*AND(T260=""),B260,""),IF((W260&lt;&gt;"")*AND(V260=""),B260,""),IF((Y260&lt;&gt;"")*AND(X260=""),B260,""))</f>
      </c>
      <c r="AB260">
        <f aca="true" t="shared" si="26" ref="AB260:AB323">CONCATENATE(IF(L260="R",B260,""),IF((N260="R")*AND(L260=""),B260,""),IF((P260="R")*AND(L260="")*AND(N260=""),B260,""),IF((R260="R")*AND(L260="")*AND(N260="")*AND(P260=""),B260,""),IF((T260="R")*AND(L260="")*AND(N260="")*AND(P260="")*AND(R260=""),B260,""),IF((V260="R")*AND(L260="")*AND(N260="")*AND(P260="")*AND(R260="")*AND(T260=""),B260,""),IF((X260="R")*AND(L260="")*AND(N260="")*AND(P260="")*AND(R260="")*AND(T260="")*AND(V260=""),B260,""))</f>
      </c>
      <c r="AC260">
        <f aca="true" t="shared" si="27" ref="AC260:AC323">CONCATENATE(IF(L260="A",B260,""),IF((N260="A")*AND(L260=""),B260,""),IF((P260="A")*AND(L260="")*AND(N260=""),B260,""),IF((R260="A")*AND(L260="")*AND(N260="")*AND(P260=""),B260,""),IF((T260="A")*AND(L260="")*AND(N260="")*AND(P260="")*AND(R260=""),B260,""),IF((V260="A")*AND(L260="")*AND(N260="")*AND(P260="")*AND(R260="")*AND(T260=""),B260,""),IF((X260="A")*AND(L260="")*AND(N260="")*AND(P260="")*AND(R260="")*AND(T260="")*AND(V260=""),B260,""))</f>
      </c>
    </row>
    <row r="261" spans="1:29" ht="51">
      <c r="A261">
        <v>259</v>
      </c>
      <c r="B261" t="str">
        <f>+LEFT(C261,IF(ISERR(FIND(".",C261)),1,IF(FIND(".",C261)=3,2,1)))</f>
        <v>F</v>
      </c>
      <c r="C261" t="str">
        <f t="shared" si="23"/>
        <v>F</v>
      </c>
      <c r="D261" s="23" t="s">
        <v>1031</v>
      </c>
      <c r="E261" s="23"/>
      <c r="F261" s="1" t="s">
        <v>2345</v>
      </c>
      <c r="G261" s="1" t="s">
        <v>1024</v>
      </c>
      <c r="H261" s="2" t="s">
        <v>1702</v>
      </c>
      <c r="I261" s="2" t="s">
        <v>1703</v>
      </c>
      <c r="J261" s="7" t="s">
        <v>1710</v>
      </c>
      <c r="K261">
        <f t="shared" si="24"/>
      </c>
      <c r="M261"/>
      <c r="O261"/>
      <c r="W261" s="63"/>
      <c r="AA261">
        <f t="shared" si="25"/>
      </c>
      <c r="AB261">
        <f t="shared" si="26"/>
      </c>
      <c r="AC261">
        <f t="shared" si="27"/>
      </c>
    </row>
    <row r="262" spans="1:29" ht="114.75">
      <c r="A262">
        <v>260</v>
      </c>
      <c r="B262" t="s">
        <v>2639</v>
      </c>
      <c r="C262" t="str">
        <f t="shared" si="23"/>
        <v>8</v>
      </c>
      <c r="D262" s="23" t="s">
        <v>2639</v>
      </c>
      <c r="E262" s="23"/>
      <c r="F262" s="1" t="s">
        <v>2345</v>
      </c>
      <c r="G262" s="1" t="s">
        <v>1024</v>
      </c>
      <c r="H262" s="2" t="s">
        <v>1704</v>
      </c>
      <c r="I262" s="2" t="s">
        <v>1705</v>
      </c>
      <c r="J262" s="7" t="s">
        <v>1710</v>
      </c>
      <c r="K262" t="str">
        <f t="shared" si="24"/>
        <v>R</v>
      </c>
      <c r="M262"/>
      <c r="O262"/>
      <c r="R262" s="62" t="s">
        <v>2656</v>
      </c>
      <c r="S262" t="s">
        <v>2836</v>
      </c>
      <c r="W262" s="63"/>
      <c r="AA262">
        <f t="shared" si="25"/>
      </c>
      <c r="AB262" t="str">
        <f t="shared" si="26"/>
        <v>8.5.2</v>
      </c>
      <c r="AC262">
        <f t="shared" si="27"/>
      </c>
    </row>
    <row r="263" spans="1:29" ht="38.25">
      <c r="A263">
        <v>261</v>
      </c>
      <c r="B263" t="s">
        <v>2639</v>
      </c>
      <c r="C263" t="str">
        <f t="shared" si="23"/>
        <v>8</v>
      </c>
      <c r="D263" s="23" t="s">
        <v>2650</v>
      </c>
      <c r="E263" s="23"/>
      <c r="F263" s="1" t="s">
        <v>2345</v>
      </c>
      <c r="G263" s="1" t="s">
        <v>1024</v>
      </c>
      <c r="H263" s="2" t="s">
        <v>1706</v>
      </c>
      <c r="I263" s="2" t="s">
        <v>1707</v>
      </c>
      <c r="J263" s="7" t="s">
        <v>1710</v>
      </c>
      <c r="K263" t="str">
        <f t="shared" si="24"/>
        <v>P</v>
      </c>
      <c r="M263"/>
      <c r="O263"/>
      <c r="S263" t="s">
        <v>2655</v>
      </c>
      <c r="W263" s="63"/>
      <c r="AA263" t="str">
        <f t="shared" si="25"/>
        <v>8.5.2</v>
      </c>
      <c r="AB263">
        <f t="shared" si="26"/>
      </c>
      <c r="AC263">
        <f t="shared" si="27"/>
      </c>
    </row>
    <row r="264" spans="1:29" ht="38.25">
      <c r="A264">
        <v>262</v>
      </c>
      <c r="B264" t="s">
        <v>724</v>
      </c>
      <c r="C264" t="str">
        <f t="shared" si="23"/>
        <v>8</v>
      </c>
      <c r="D264" s="23" t="s">
        <v>3242</v>
      </c>
      <c r="E264" s="23"/>
      <c r="F264" s="1" t="s">
        <v>2345</v>
      </c>
      <c r="G264" s="1" t="s">
        <v>1024</v>
      </c>
      <c r="H264" s="2" t="s">
        <v>1708</v>
      </c>
      <c r="I264" s="2" t="s">
        <v>1709</v>
      </c>
      <c r="J264" s="7" t="s">
        <v>1710</v>
      </c>
      <c r="K264" t="str">
        <f t="shared" si="24"/>
        <v>R</v>
      </c>
      <c r="M264"/>
      <c r="O264"/>
      <c r="R264" s="62" t="s">
        <v>2656</v>
      </c>
      <c r="S264" t="s">
        <v>2832</v>
      </c>
      <c r="W264" s="63"/>
      <c r="AA264">
        <f t="shared" si="25"/>
      </c>
      <c r="AB264" t="str">
        <f t="shared" si="26"/>
        <v>8.5.3</v>
      </c>
      <c r="AC264">
        <f t="shared" si="27"/>
      </c>
    </row>
    <row r="265" spans="1:29" ht="63.75">
      <c r="A265">
        <v>263</v>
      </c>
      <c r="B265" t="str">
        <f>+LEFT(C265,IF(ISERR(FIND(".",C265)),1,IF(FIND(".",C265)=3,2,1)))</f>
        <v>T</v>
      </c>
      <c r="C265" t="str">
        <f t="shared" si="23"/>
        <v>T</v>
      </c>
      <c r="D265" t="s">
        <v>1804</v>
      </c>
      <c r="E265" s="21" t="s">
        <v>94</v>
      </c>
      <c r="F265" s="3" t="s">
        <v>2335</v>
      </c>
      <c r="G265" s="3" t="s">
        <v>2336</v>
      </c>
      <c r="H265" s="4" t="s">
        <v>1711</v>
      </c>
      <c r="I265" s="4" t="s">
        <v>1712</v>
      </c>
      <c r="J265" s="7" t="s">
        <v>1728</v>
      </c>
      <c r="K265" t="str">
        <f t="shared" si="24"/>
        <v>R</v>
      </c>
      <c r="L265" s="62" t="s">
        <v>2656</v>
      </c>
      <c r="M265" s="21" t="s">
        <v>3160</v>
      </c>
      <c r="O265"/>
      <c r="W265" s="63"/>
      <c r="AA265">
        <f t="shared" si="25"/>
      </c>
      <c r="AB265" t="str">
        <f t="shared" si="26"/>
        <v>T</v>
      </c>
      <c r="AC265">
        <f t="shared" si="27"/>
      </c>
    </row>
    <row r="266" spans="1:29" ht="89.25">
      <c r="A266">
        <v>264</v>
      </c>
      <c r="B266" t="str">
        <f>+LEFT(C266,IF(ISERR(FIND(".",C266)),1,IF(FIND(".",C266)=3,2,1)))</f>
        <v>T</v>
      </c>
      <c r="C266" t="str">
        <f t="shared" si="23"/>
        <v>T</v>
      </c>
      <c r="D266" t="s">
        <v>1804</v>
      </c>
      <c r="E266" s="21" t="s">
        <v>95</v>
      </c>
      <c r="F266" s="1" t="s">
        <v>2335</v>
      </c>
      <c r="G266" s="1" t="s">
        <v>2336</v>
      </c>
      <c r="H266" s="2" t="s">
        <v>1713</v>
      </c>
      <c r="I266" s="2" t="s">
        <v>1712</v>
      </c>
      <c r="J266" s="7" t="s">
        <v>1728</v>
      </c>
      <c r="K266" t="str">
        <f t="shared" si="24"/>
        <v>R</v>
      </c>
      <c r="L266" s="62" t="s">
        <v>2656</v>
      </c>
      <c r="M266" s="21" t="s">
        <v>3161</v>
      </c>
      <c r="O266"/>
      <c r="W266" s="63"/>
      <c r="AA266">
        <f t="shared" si="25"/>
      </c>
      <c r="AB266" t="str">
        <f t="shared" si="26"/>
        <v>T</v>
      </c>
      <c r="AC266">
        <f t="shared" si="27"/>
      </c>
    </row>
    <row r="267" spans="1:29" ht="25.5">
      <c r="A267">
        <v>265</v>
      </c>
      <c r="B267" s="27" t="s">
        <v>1959</v>
      </c>
      <c r="C267" t="str">
        <f t="shared" si="23"/>
        <v>2</v>
      </c>
      <c r="D267" s="27" t="s">
        <v>1959</v>
      </c>
      <c r="E267" s="21" t="s">
        <v>96</v>
      </c>
      <c r="F267" s="1" t="s">
        <v>2345</v>
      </c>
      <c r="G267" s="1" t="s">
        <v>1024</v>
      </c>
      <c r="H267" s="2" t="s">
        <v>1714</v>
      </c>
      <c r="I267" s="2" t="s">
        <v>1715</v>
      </c>
      <c r="J267" s="7" t="s">
        <v>1728</v>
      </c>
      <c r="K267" t="str">
        <f t="shared" si="24"/>
        <v>P</v>
      </c>
      <c r="M267" s="21" t="s">
        <v>3158</v>
      </c>
      <c r="O267"/>
      <c r="W267" s="63"/>
      <c r="AA267" t="str">
        <f t="shared" si="25"/>
        <v>2</v>
      </c>
      <c r="AB267">
        <f t="shared" si="26"/>
      </c>
      <c r="AC267">
        <f t="shared" si="27"/>
      </c>
    </row>
    <row r="268" spans="1:29" ht="25.5">
      <c r="A268">
        <v>266</v>
      </c>
      <c r="B268" s="27" t="s">
        <v>1959</v>
      </c>
      <c r="C268" t="str">
        <f t="shared" si="23"/>
        <v>2</v>
      </c>
      <c r="D268" s="27" t="s">
        <v>1959</v>
      </c>
      <c r="E268" s="21" t="s">
        <v>97</v>
      </c>
      <c r="F268" s="1" t="s">
        <v>2345</v>
      </c>
      <c r="G268" s="1" t="s">
        <v>1024</v>
      </c>
      <c r="H268" s="2" t="s">
        <v>1716</v>
      </c>
      <c r="I268" s="2" t="s">
        <v>1715</v>
      </c>
      <c r="J268" s="7" t="s">
        <v>1728</v>
      </c>
      <c r="K268" t="str">
        <f t="shared" si="24"/>
        <v>P</v>
      </c>
      <c r="M268" s="21" t="s">
        <v>3158</v>
      </c>
      <c r="O268"/>
      <c r="W268" s="63"/>
      <c r="AA268" t="str">
        <f t="shared" si="25"/>
        <v>2</v>
      </c>
      <c r="AB268">
        <f t="shared" si="26"/>
      </c>
      <c r="AC268">
        <f t="shared" si="27"/>
      </c>
    </row>
    <row r="269" spans="1:29" ht="25.5">
      <c r="A269">
        <v>267</v>
      </c>
      <c r="B269" t="str">
        <f>+LEFT(C269,IF(ISERR(FIND(".",C269)),1,IF(FIND(".",C269)=3,2,1)))</f>
        <v>3</v>
      </c>
      <c r="C269" t="str">
        <f t="shared" si="23"/>
        <v>3</v>
      </c>
      <c r="D269" s="27" t="s">
        <v>319</v>
      </c>
      <c r="E269" s="21" t="s">
        <v>98</v>
      </c>
      <c r="F269" s="1" t="s">
        <v>2345</v>
      </c>
      <c r="G269" s="1" t="s">
        <v>1024</v>
      </c>
      <c r="H269" s="2" t="s">
        <v>1717</v>
      </c>
      <c r="I269" s="2" t="s">
        <v>1715</v>
      </c>
      <c r="J269" s="7" t="s">
        <v>1728</v>
      </c>
      <c r="K269" t="str">
        <f t="shared" si="24"/>
        <v>P</v>
      </c>
      <c r="M269" s="21" t="s">
        <v>3158</v>
      </c>
      <c r="O269"/>
      <c r="W269" s="63"/>
      <c r="AA269" t="str">
        <f t="shared" si="25"/>
        <v>3</v>
      </c>
      <c r="AB269">
        <f t="shared" si="26"/>
      </c>
      <c r="AC269">
        <f t="shared" si="27"/>
      </c>
    </row>
    <row r="270" spans="1:29" ht="25.5">
      <c r="A270">
        <v>268</v>
      </c>
      <c r="B270" t="str">
        <f>+LEFT(C270,IF(ISERR(FIND(".",C270)),1,IF(FIND(".",C270)=3,2,1)))</f>
        <v>4</v>
      </c>
      <c r="C270" t="str">
        <f t="shared" si="23"/>
        <v>4</v>
      </c>
      <c r="D270" s="27" t="s">
        <v>324</v>
      </c>
      <c r="E270" s="21" t="s">
        <v>99</v>
      </c>
      <c r="F270" s="1" t="s">
        <v>2345</v>
      </c>
      <c r="G270" s="1" t="s">
        <v>1024</v>
      </c>
      <c r="H270" s="2" t="s">
        <v>1718</v>
      </c>
      <c r="I270" s="2" t="s">
        <v>1715</v>
      </c>
      <c r="J270" s="7" t="s">
        <v>1728</v>
      </c>
      <c r="K270" t="str">
        <f t="shared" si="24"/>
        <v>P</v>
      </c>
      <c r="M270" s="21" t="s">
        <v>3158</v>
      </c>
      <c r="O270"/>
      <c r="W270" s="63"/>
      <c r="AA270" t="str">
        <f t="shared" si="25"/>
        <v>4</v>
      </c>
      <c r="AB270">
        <f t="shared" si="26"/>
      </c>
      <c r="AC270">
        <f t="shared" si="27"/>
      </c>
    </row>
    <row r="271" spans="1:29" ht="25.5">
      <c r="A271">
        <v>269</v>
      </c>
      <c r="B271" t="str">
        <f>+LEFT(C271,IF(ISERR(FIND(".",C271)),1,IF(FIND(".",C271)=3,2,1)))</f>
        <v>4</v>
      </c>
      <c r="C271" t="str">
        <f t="shared" si="23"/>
        <v>4</v>
      </c>
      <c r="D271" s="27" t="s">
        <v>324</v>
      </c>
      <c r="E271" s="21" t="s">
        <v>100</v>
      </c>
      <c r="F271" s="1" t="s">
        <v>2345</v>
      </c>
      <c r="G271" s="1" t="s">
        <v>1024</v>
      </c>
      <c r="H271" s="2" t="s">
        <v>1719</v>
      </c>
      <c r="I271" s="2" t="s">
        <v>1715</v>
      </c>
      <c r="J271" s="7" t="s">
        <v>1728</v>
      </c>
      <c r="K271" t="str">
        <f t="shared" si="24"/>
        <v>P</v>
      </c>
      <c r="M271" s="21" t="s">
        <v>3158</v>
      </c>
      <c r="O271"/>
      <c r="W271" s="63"/>
      <c r="AA271" t="str">
        <f t="shared" si="25"/>
        <v>4</v>
      </c>
      <c r="AB271">
        <f t="shared" si="26"/>
      </c>
      <c r="AC271">
        <f t="shared" si="27"/>
      </c>
    </row>
    <row r="272" spans="1:29" ht="63.75">
      <c r="A272">
        <v>270</v>
      </c>
      <c r="B272" s="27" t="s">
        <v>1959</v>
      </c>
      <c r="C272" t="str">
        <f t="shared" si="23"/>
        <v>2</v>
      </c>
      <c r="D272" s="27" t="s">
        <v>1959</v>
      </c>
      <c r="E272" s="21" t="s">
        <v>101</v>
      </c>
      <c r="F272" s="1" t="s">
        <v>2345</v>
      </c>
      <c r="G272" s="1" t="s">
        <v>1024</v>
      </c>
      <c r="H272" s="2" t="s">
        <v>1720</v>
      </c>
      <c r="I272" s="2" t="s">
        <v>1721</v>
      </c>
      <c r="J272" s="7" t="s">
        <v>1728</v>
      </c>
      <c r="K272" t="str">
        <f t="shared" si="24"/>
        <v>P</v>
      </c>
      <c r="M272" s="21" t="s">
        <v>3162</v>
      </c>
      <c r="O272"/>
      <c r="W272" s="63"/>
      <c r="AA272" t="str">
        <f t="shared" si="25"/>
        <v>2</v>
      </c>
      <c r="AB272">
        <f t="shared" si="26"/>
      </c>
      <c r="AC272">
        <f t="shared" si="27"/>
      </c>
    </row>
    <row r="273" spans="1:29" ht="25.5">
      <c r="A273">
        <v>271</v>
      </c>
      <c r="B273" t="str">
        <f>+LEFT(C273,IF(ISERR(FIND(".",C273)),1,IF(FIND(".",C273)=3,2,1)))</f>
        <v>F</v>
      </c>
      <c r="C273" t="str">
        <f t="shared" si="23"/>
        <v>F</v>
      </c>
      <c r="D273" t="s">
        <v>102</v>
      </c>
      <c r="E273" s="21" t="s">
        <v>103</v>
      </c>
      <c r="F273" s="1" t="s">
        <v>2345</v>
      </c>
      <c r="G273" s="1" t="s">
        <v>1024</v>
      </c>
      <c r="H273" s="2" t="s">
        <v>1722</v>
      </c>
      <c r="I273" s="2" t="s">
        <v>1715</v>
      </c>
      <c r="J273" s="7" t="s">
        <v>1728</v>
      </c>
      <c r="K273" t="str">
        <f t="shared" si="24"/>
        <v>P</v>
      </c>
      <c r="M273"/>
      <c r="O273"/>
      <c r="U273" t="s">
        <v>2655</v>
      </c>
      <c r="W273" s="63"/>
      <c r="AA273" t="str">
        <f t="shared" si="25"/>
        <v>F</v>
      </c>
      <c r="AB273">
        <f t="shared" si="26"/>
      </c>
      <c r="AC273">
        <f t="shared" si="27"/>
      </c>
    </row>
    <row r="274" spans="1:29" ht="25.5">
      <c r="A274">
        <v>272</v>
      </c>
      <c r="B274" t="str">
        <f>+LEFT(C274,IF(ISERR(FIND(".",C274)),1,IF(FIND(".",C274)=3,2,1)))</f>
        <v>F</v>
      </c>
      <c r="C274" t="str">
        <f t="shared" si="23"/>
        <v>F</v>
      </c>
      <c r="D274" t="s">
        <v>2012</v>
      </c>
      <c r="E274" s="21" t="s">
        <v>104</v>
      </c>
      <c r="F274" s="1" t="s">
        <v>2345</v>
      </c>
      <c r="G274" s="1" t="s">
        <v>1024</v>
      </c>
      <c r="H274" s="2" t="s">
        <v>1723</v>
      </c>
      <c r="I274" s="2" t="s">
        <v>1715</v>
      </c>
      <c r="J274" s="7" t="s">
        <v>1728</v>
      </c>
      <c r="K274" t="str">
        <f t="shared" si="24"/>
        <v>P</v>
      </c>
      <c r="M274"/>
      <c r="O274"/>
      <c r="U274" t="s">
        <v>2655</v>
      </c>
      <c r="W274" s="63"/>
      <c r="AA274" t="str">
        <f t="shared" si="25"/>
        <v>F</v>
      </c>
      <c r="AB274">
        <f t="shared" si="26"/>
      </c>
      <c r="AC274">
        <f t="shared" si="27"/>
      </c>
    </row>
    <row r="275" spans="1:29" ht="25.5">
      <c r="A275">
        <v>273</v>
      </c>
      <c r="B275" s="32" t="s">
        <v>2975</v>
      </c>
      <c r="C275" t="str">
        <f t="shared" si="23"/>
        <v>8</v>
      </c>
      <c r="D275" t="s">
        <v>1659</v>
      </c>
      <c r="E275" s="21" t="s">
        <v>105</v>
      </c>
      <c r="F275" s="1" t="s">
        <v>2345</v>
      </c>
      <c r="G275" s="1" t="s">
        <v>1024</v>
      </c>
      <c r="H275" s="2" t="s">
        <v>1724</v>
      </c>
      <c r="I275" s="2" t="s">
        <v>1715</v>
      </c>
      <c r="J275" s="7" t="s">
        <v>1728</v>
      </c>
      <c r="K275" t="str">
        <f t="shared" si="24"/>
        <v>P</v>
      </c>
      <c r="M275"/>
      <c r="O275"/>
      <c r="U275" t="s">
        <v>2655</v>
      </c>
      <c r="W275" s="63"/>
      <c r="AA275" t="str">
        <f t="shared" si="25"/>
        <v>8.3.3</v>
      </c>
      <c r="AB275">
        <f t="shared" si="26"/>
      </c>
      <c r="AC275">
        <f t="shared" si="27"/>
      </c>
    </row>
    <row r="276" spans="1:29" ht="25.5">
      <c r="A276">
        <v>274</v>
      </c>
      <c r="B276" s="32" t="s">
        <v>2975</v>
      </c>
      <c r="C276" t="str">
        <f t="shared" si="23"/>
        <v>8</v>
      </c>
      <c r="D276" t="s">
        <v>1659</v>
      </c>
      <c r="E276" s="21" t="s">
        <v>106</v>
      </c>
      <c r="F276" s="1" t="s">
        <v>2345</v>
      </c>
      <c r="G276" s="1" t="s">
        <v>1024</v>
      </c>
      <c r="H276" s="2" t="s">
        <v>1725</v>
      </c>
      <c r="I276" s="2" t="s">
        <v>1715</v>
      </c>
      <c r="J276" s="7" t="s">
        <v>1728</v>
      </c>
      <c r="K276" t="str">
        <f t="shared" si="24"/>
        <v>P</v>
      </c>
      <c r="M276"/>
      <c r="O276"/>
      <c r="U276" t="s">
        <v>2655</v>
      </c>
      <c r="W276" s="63"/>
      <c r="AA276" t="str">
        <f t="shared" si="25"/>
        <v>8.3.3</v>
      </c>
      <c r="AB276">
        <f t="shared" si="26"/>
      </c>
      <c r="AC276">
        <f t="shared" si="27"/>
      </c>
    </row>
    <row r="277" spans="1:29" ht="25.5">
      <c r="A277">
        <v>275</v>
      </c>
      <c r="B277" s="27" t="s">
        <v>328</v>
      </c>
      <c r="C277" t="str">
        <f t="shared" si="23"/>
        <v>0</v>
      </c>
      <c r="D277" s="27" t="s">
        <v>328</v>
      </c>
      <c r="E277" s="29"/>
      <c r="F277" s="1" t="s">
        <v>2345</v>
      </c>
      <c r="G277" s="1" t="s">
        <v>1024</v>
      </c>
      <c r="H277" s="2" t="s">
        <v>1726</v>
      </c>
      <c r="I277" s="2" t="s">
        <v>1727</v>
      </c>
      <c r="J277" s="7" t="s">
        <v>1728</v>
      </c>
      <c r="K277" t="str">
        <f t="shared" si="24"/>
        <v>R</v>
      </c>
      <c r="M277"/>
      <c r="O277"/>
      <c r="R277" s="62" t="s">
        <v>2656</v>
      </c>
      <c r="S277" t="s">
        <v>266</v>
      </c>
      <c r="W277" s="63"/>
      <c r="AA277">
        <f t="shared" si="25"/>
      </c>
      <c r="AB277" t="str">
        <f t="shared" si="26"/>
        <v>0</v>
      </c>
      <c r="AC277">
        <f t="shared" si="27"/>
      </c>
    </row>
    <row r="278" spans="1:29" ht="114.75">
      <c r="A278">
        <v>276</v>
      </c>
      <c r="B278" s="27" t="s">
        <v>501</v>
      </c>
      <c r="C278" t="str">
        <f t="shared" si="23"/>
        <v>11</v>
      </c>
      <c r="D278" s="22" t="s">
        <v>1729</v>
      </c>
      <c r="E278" s="22"/>
      <c r="F278" s="3" t="s">
        <v>2345</v>
      </c>
      <c r="G278" s="3" t="s">
        <v>2336</v>
      </c>
      <c r="H278" s="4" t="s">
        <v>2749</v>
      </c>
      <c r="I278" s="4" t="s">
        <v>1871</v>
      </c>
      <c r="J278" s="7" t="s">
        <v>2479</v>
      </c>
      <c r="K278" t="str">
        <f t="shared" si="24"/>
        <v>P</v>
      </c>
      <c r="M278"/>
      <c r="O278"/>
      <c r="W278" s="63" t="s">
        <v>1171</v>
      </c>
      <c r="AA278" t="str">
        <f t="shared" si="25"/>
        <v>11</v>
      </c>
      <c r="AB278">
        <f t="shared" si="26"/>
      </c>
      <c r="AC278">
        <f t="shared" si="27"/>
      </c>
    </row>
    <row r="279" spans="1:29" ht="63.75">
      <c r="A279">
        <v>277</v>
      </c>
      <c r="B279" s="27" t="s">
        <v>501</v>
      </c>
      <c r="C279" t="str">
        <f t="shared" si="23"/>
        <v>11</v>
      </c>
      <c r="D279" s="23" t="s">
        <v>1872</v>
      </c>
      <c r="E279" s="23"/>
      <c r="F279" s="1" t="s">
        <v>2345</v>
      </c>
      <c r="G279" s="1" t="s">
        <v>2336</v>
      </c>
      <c r="H279" s="2" t="s">
        <v>1873</v>
      </c>
      <c r="I279" s="2" t="s">
        <v>1874</v>
      </c>
      <c r="J279" s="7" t="s">
        <v>2479</v>
      </c>
      <c r="K279" t="str">
        <f t="shared" si="24"/>
        <v>P</v>
      </c>
      <c r="M279"/>
      <c r="O279"/>
      <c r="W279" s="63" t="s">
        <v>1172</v>
      </c>
      <c r="AA279" t="str">
        <f t="shared" si="25"/>
        <v>11</v>
      </c>
      <c r="AB279">
        <f t="shared" si="26"/>
      </c>
      <c r="AC279">
        <f t="shared" si="27"/>
      </c>
    </row>
    <row r="280" spans="1:29" ht="38.25">
      <c r="A280">
        <v>278</v>
      </c>
      <c r="B280" s="32" t="s">
        <v>321</v>
      </c>
      <c r="C280" t="str">
        <f t="shared" si="23"/>
        <v>8</v>
      </c>
      <c r="D280" s="23" t="s">
        <v>1875</v>
      </c>
      <c r="E280" s="23"/>
      <c r="F280" s="1" t="s">
        <v>2345</v>
      </c>
      <c r="G280" s="1" t="s">
        <v>2336</v>
      </c>
      <c r="H280" s="2" t="s">
        <v>1876</v>
      </c>
      <c r="I280" s="2" t="s">
        <v>1877</v>
      </c>
      <c r="J280" s="7" t="s">
        <v>2479</v>
      </c>
      <c r="K280" t="str">
        <f t="shared" si="24"/>
        <v>P</v>
      </c>
      <c r="M280"/>
      <c r="O280"/>
      <c r="S280" t="s">
        <v>2655</v>
      </c>
      <c r="W280" s="63"/>
      <c r="AA280" t="str">
        <f t="shared" si="25"/>
        <v>8.7</v>
      </c>
      <c r="AB280">
        <f t="shared" si="26"/>
      </c>
      <c r="AC280">
        <f t="shared" si="27"/>
      </c>
    </row>
    <row r="281" spans="1:29" ht="153">
      <c r="A281">
        <v>279</v>
      </c>
      <c r="B281" t="s">
        <v>2639</v>
      </c>
      <c r="C281" t="str">
        <f t="shared" si="23"/>
        <v>8</v>
      </c>
      <c r="D281" s="23" t="s">
        <v>2639</v>
      </c>
      <c r="E281" s="23"/>
      <c r="F281" s="1" t="s">
        <v>2345</v>
      </c>
      <c r="G281" s="1" t="s">
        <v>2336</v>
      </c>
      <c r="H281" s="2" t="s">
        <v>1878</v>
      </c>
      <c r="I281" s="2" t="s">
        <v>1879</v>
      </c>
      <c r="J281" s="7" t="s">
        <v>2479</v>
      </c>
      <c r="K281">
        <f t="shared" si="24"/>
      </c>
      <c r="M281"/>
      <c r="O281"/>
      <c r="W281" s="63"/>
      <c r="AA281">
        <f t="shared" si="25"/>
      </c>
      <c r="AB281">
        <f t="shared" si="26"/>
      </c>
      <c r="AC281">
        <f t="shared" si="27"/>
      </c>
    </row>
    <row r="282" spans="1:29" ht="38.25">
      <c r="A282">
        <v>280</v>
      </c>
      <c r="B282" s="32" t="s">
        <v>2745</v>
      </c>
      <c r="C282" t="str">
        <f t="shared" si="23"/>
        <v>8</v>
      </c>
      <c r="D282" s="23" t="s">
        <v>2636</v>
      </c>
      <c r="E282" s="23"/>
      <c r="F282" s="1" t="s">
        <v>2345</v>
      </c>
      <c r="G282" s="1" t="s">
        <v>2336</v>
      </c>
      <c r="H282" s="2" t="s">
        <v>1880</v>
      </c>
      <c r="I282" s="2" t="s">
        <v>1881</v>
      </c>
      <c r="J282" s="7" t="s">
        <v>2479</v>
      </c>
      <c r="K282" t="str">
        <f t="shared" si="24"/>
        <v>P</v>
      </c>
      <c r="M282"/>
      <c r="O282"/>
      <c r="S282" t="s">
        <v>2655</v>
      </c>
      <c r="W282" s="63"/>
      <c r="AA282" t="str">
        <f t="shared" si="25"/>
        <v>8.5.1</v>
      </c>
      <c r="AB282">
        <f t="shared" si="26"/>
      </c>
      <c r="AC282">
        <f t="shared" si="27"/>
      </c>
    </row>
    <row r="283" spans="1:29" ht="63.75">
      <c r="A283">
        <v>281</v>
      </c>
      <c r="B283" t="s">
        <v>2639</v>
      </c>
      <c r="C283" t="str">
        <f t="shared" si="23"/>
        <v>8</v>
      </c>
      <c r="D283" s="23" t="s">
        <v>2639</v>
      </c>
      <c r="E283" s="23"/>
      <c r="F283" s="1" t="s">
        <v>2345</v>
      </c>
      <c r="G283" s="1" t="s">
        <v>2336</v>
      </c>
      <c r="H283" s="2" t="s">
        <v>1882</v>
      </c>
      <c r="I283" s="2" t="s">
        <v>1883</v>
      </c>
      <c r="J283" s="7" t="s">
        <v>2479</v>
      </c>
      <c r="K283" t="str">
        <f t="shared" si="24"/>
        <v>P</v>
      </c>
      <c r="M283"/>
      <c r="O283"/>
      <c r="S283" t="s">
        <v>2655</v>
      </c>
      <c r="W283" s="63"/>
      <c r="AA283" t="str">
        <f t="shared" si="25"/>
        <v>8.5.2</v>
      </c>
      <c r="AB283">
        <f t="shared" si="26"/>
      </c>
      <c r="AC283">
        <f t="shared" si="27"/>
      </c>
    </row>
    <row r="284" spans="1:29" ht="38.25">
      <c r="A284">
        <v>282</v>
      </c>
      <c r="B284" t="s">
        <v>2639</v>
      </c>
      <c r="C284" t="str">
        <f t="shared" si="23"/>
        <v>8</v>
      </c>
      <c r="D284" s="23" t="s">
        <v>2639</v>
      </c>
      <c r="E284" s="23"/>
      <c r="F284" s="1" t="s">
        <v>2345</v>
      </c>
      <c r="G284" s="1" t="s">
        <v>2336</v>
      </c>
      <c r="H284" s="2" t="s">
        <v>1884</v>
      </c>
      <c r="I284" s="2" t="s">
        <v>1885</v>
      </c>
      <c r="J284" s="7" t="s">
        <v>2479</v>
      </c>
      <c r="K284" t="str">
        <f t="shared" si="24"/>
        <v>P</v>
      </c>
      <c r="M284"/>
      <c r="O284"/>
      <c r="S284" t="s">
        <v>2655</v>
      </c>
      <c r="W284" s="63"/>
      <c r="AA284" t="str">
        <f t="shared" si="25"/>
        <v>8.5.2</v>
      </c>
      <c r="AB284">
        <f t="shared" si="26"/>
      </c>
      <c r="AC284">
        <f t="shared" si="27"/>
      </c>
    </row>
    <row r="285" spans="1:29" ht="12.75">
      <c r="A285">
        <v>283</v>
      </c>
      <c r="B285" t="str">
        <f aca="true" t="shared" si="28" ref="B285:B293">+LEFT(C285,IF(ISERR(FIND(".",C285)),1,IF(FIND(".",C285)=3,2,1)))</f>
        <v>5</v>
      </c>
      <c r="C285" t="str">
        <f t="shared" si="23"/>
        <v>5</v>
      </c>
      <c r="D285" s="23" t="s">
        <v>1886</v>
      </c>
      <c r="E285" s="23"/>
      <c r="F285" s="1" t="s">
        <v>2335</v>
      </c>
      <c r="G285" s="1" t="s">
        <v>2336</v>
      </c>
      <c r="H285" s="2" t="s">
        <v>1887</v>
      </c>
      <c r="I285" s="2" t="s">
        <v>1888</v>
      </c>
      <c r="J285" s="7" t="s">
        <v>2479</v>
      </c>
      <c r="K285" t="str">
        <f t="shared" si="24"/>
        <v>A</v>
      </c>
      <c r="M285"/>
      <c r="N285" s="62" t="s">
        <v>2129</v>
      </c>
      <c r="O285" s="21"/>
      <c r="W285" s="63"/>
      <c r="AA285">
        <f t="shared" si="25"/>
      </c>
      <c r="AB285">
        <f t="shared" si="26"/>
      </c>
      <c r="AC285" t="str">
        <f t="shared" si="27"/>
        <v>5</v>
      </c>
    </row>
    <row r="286" spans="1:29" ht="38.25">
      <c r="A286">
        <v>284</v>
      </c>
      <c r="B286" t="str">
        <f t="shared" si="28"/>
        <v>5</v>
      </c>
      <c r="C286" t="str">
        <f t="shared" si="23"/>
        <v>5</v>
      </c>
      <c r="D286" s="23" t="s">
        <v>1886</v>
      </c>
      <c r="E286" s="23"/>
      <c r="F286" s="1" t="s">
        <v>2345</v>
      </c>
      <c r="G286" s="1" t="s">
        <v>2336</v>
      </c>
      <c r="H286" s="2" t="s">
        <v>1889</v>
      </c>
      <c r="I286" s="2" t="s">
        <v>2611</v>
      </c>
      <c r="J286" s="7" t="s">
        <v>2479</v>
      </c>
      <c r="K286" t="str">
        <f t="shared" si="24"/>
        <v>A</v>
      </c>
      <c r="M286"/>
      <c r="N286" s="62" t="s">
        <v>2129</v>
      </c>
      <c r="O286" s="21"/>
      <c r="W286" s="63"/>
      <c r="AA286">
        <f t="shared" si="25"/>
      </c>
      <c r="AB286">
        <f t="shared" si="26"/>
      </c>
      <c r="AC286" t="str">
        <f t="shared" si="27"/>
        <v>5</v>
      </c>
    </row>
    <row r="287" spans="1:29" ht="47.25">
      <c r="A287">
        <v>285</v>
      </c>
      <c r="B287" t="str">
        <f t="shared" si="28"/>
        <v>5</v>
      </c>
      <c r="C287" t="str">
        <f t="shared" si="23"/>
        <v>5</v>
      </c>
      <c r="D287" s="23" t="s">
        <v>1338</v>
      </c>
      <c r="E287" s="23"/>
      <c r="F287" s="1" t="s">
        <v>2345</v>
      </c>
      <c r="G287" s="1" t="s">
        <v>2336</v>
      </c>
      <c r="H287" s="56" t="s">
        <v>2612</v>
      </c>
      <c r="I287" s="56" t="s">
        <v>2612</v>
      </c>
      <c r="J287" s="7" t="s">
        <v>2479</v>
      </c>
      <c r="K287" t="str">
        <f t="shared" si="24"/>
        <v>A</v>
      </c>
      <c r="M287"/>
      <c r="N287" s="62" t="s">
        <v>2129</v>
      </c>
      <c r="O287" s="21"/>
      <c r="W287" s="63"/>
      <c r="AA287">
        <f t="shared" si="25"/>
      </c>
      <c r="AB287">
        <f t="shared" si="26"/>
      </c>
      <c r="AC287" t="str">
        <f t="shared" si="27"/>
        <v>5</v>
      </c>
    </row>
    <row r="288" spans="1:29" ht="31.5">
      <c r="A288">
        <v>286</v>
      </c>
      <c r="B288" t="str">
        <f t="shared" si="28"/>
        <v>5</v>
      </c>
      <c r="C288" t="str">
        <f t="shared" si="23"/>
        <v>5</v>
      </c>
      <c r="D288" s="23" t="s">
        <v>2722</v>
      </c>
      <c r="E288" s="23"/>
      <c r="F288" s="1" t="s">
        <v>2335</v>
      </c>
      <c r="G288" s="1" t="s">
        <v>2336</v>
      </c>
      <c r="H288" s="56" t="s">
        <v>2613</v>
      </c>
      <c r="I288" s="56" t="s">
        <v>2613</v>
      </c>
      <c r="J288" s="7" t="s">
        <v>2479</v>
      </c>
      <c r="K288" t="str">
        <f t="shared" si="24"/>
        <v>A</v>
      </c>
      <c r="M288"/>
      <c r="N288" s="62" t="s">
        <v>2129</v>
      </c>
      <c r="W288" s="63"/>
      <c r="AA288">
        <f t="shared" si="25"/>
      </c>
      <c r="AB288">
        <f t="shared" si="26"/>
      </c>
      <c r="AC288" t="str">
        <f t="shared" si="27"/>
        <v>5</v>
      </c>
    </row>
    <row r="289" spans="1:29" ht="31.5">
      <c r="A289">
        <v>287</v>
      </c>
      <c r="B289" t="str">
        <f t="shared" si="28"/>
        <v>5</v>
      </c>
      <c r="C289" t="str">
        <f t="shared" si="23"/>
        <v>5</v>
      </c>
      <c r="D289" s="23" t="s">
        <v>728</v>
      </c>
      <c r="E289" s="23" t="s">
        <v>107</v>
      </c>
      <c r="F289" s="1" t="s">
        <v>2335</v>
      </c>
      <c r="G289" s="1" t="s">
        <v>2336</v>
      </c>
      <c r="H289" s="56" t="s">
        <v>2614</v>
      </c>
      <c r="I289" s="56" t="s">
        <v>2614</v>
      </c>
      <c r="J289" s="7" t="s">
        <v>2479</v>
      </c>
      <c r="K289" t="str">
        <f t="shared" si="24"/>
        <v>A</v>
      </c>
      <c r="M289"/>
      <c r="N289" s="62" t="s">
        <v>2129</v>
      </c>
      <c r="O289" s="21"/>
      <c r="W289" s="63"/>
      <c r="AA289">
        <f t="shared" si="25"/>
      </c>
      <c r="AB289">
        <f t="shared" si="26"/>
      </c>
      <c r="AC289" t="str">
        <f t="shared" si="27"/>
        <v>5</v>
      </c>
    </row>
    <row r="290" spans="1:29" ht="12.75">
      <c r="A290">
        <v>288</v>
      </c>
      <c r="B290" t="str">
        <f t="shared" si="28"/>
        <v>5</v>
      </c>
      <c r="C290" t="str">
        <f t="shared" si="23"/>
        <v>5</v>
      </c>
      <c r="D290" s="23" t="s">
        <v>728</v>
      </c>
      <c r="E290" s="23" t="s">
        <v>108</v>
      </c>
      <c r="F290" s="1" t="s">
        <v>2335</v>
      </c>
      <c r="G290" s="1" t="s">
        <v>2336</v>
      </c>
      <c r="H290" s="2" t="s">
        <v>2615</v>
      </c>
      <c r="I290" s="2" t="s">
        <v>2616</v>
      </c>
      <c r="J290" s="7" t="s">
        <v>2479</v>
      </c>
      <c r="K290" t="str">
        <f t="shared" si="24"/>
        <v>A</v>
      </c>
      <c r="M290"/>
      <c r="N290" s="62" t="s">
        <v>2129</v>
      </c>
      <c r="O290" s="21"/>
      <c r="W290" s="63"/>
      <c r="AA290">
        <f t="shared" si="25"/>
      </c>
      <c r="AB290">
        <f t="shared" si="26"/>
      </c>
      <c r="AC290" t="str">
        <f t="shared" si="27"/>
        <v>5</v>
      </c>
    </row>
    <row r="291" spans="1:29" ht="15.75">
      <c r="A291">
        <v>289</v>
      </c>
      <c r="B291" t="str">
        <f t="shared" si="28"/>
        <v>5</v>
      </c>
      <c r="C291" t="str">
        <f t="shared" si="23"/>
        <v>5</v>
      </c>
      <c r="D291" s="23" t="s">
        <v>1366</v>
      </c>
      <c r="E291" s="23"/>
      <c r="F291" s="1" t="s">
        <v>2335</v>
      </c>
      <c r="G291" s="1" t="s">
        <v>2336</v>
      </c>
      <c r="H291" s="56" t="s">
        <v>2617</v>
      </c>
      <c r="I291" s="56" t="s">
        <v>2617</v>
      </c>
      <c r="J291" s="7" t="s">
        <v>2479</v>
      </c>
      <c r="K291" t="str">
        <f t="shared" si="24"/>
        <v>A</v>
      </c>
      <c r="M291"/>
      <c r="N291" s="62" t="s">
        <v>2129</v>
      </c>
      <c r="O291" s="21"/>
      <c r="W291" s="63"/>
      <c r="AA291">
        <f t="shared" si="25"/>
      </c>
      <c r="AB291">
        <f t="shared" si="26"/>
      </c>
      <c r="AC291" t="str">
        <f t="shared" si="27"/>
        <v>5</v>
      </c>
    </row>
    <row r="292" spans="1:29" ht="31.5">
      <c r="A292">
        <v>290</v>
      </c>
      <c r="B292" t="str">
        <f t="shared" si="28"/>
        <v>5</v>
      </c>
      <c r="C292" t="str">
        <f t="shared" si="23"/>
        <v>5</v>
      </c>
      <c r="D292" s="23" t="s">
        <v>1366</v>
      </c>
      <c r="E292" s="23"/>
      <c r="F292" s="1" t="s">
        <v>2335</v>
      </c>
      <c r="G292" s="1" t="s">
        <v>2336</v>
      </c>
      <c r="H292" s="56" t="s">
        <v>2618</v>
      </c>
      <c r="I292" s="56" t="s">
        <v>2618</v>
      </c>
      <c r="J292" s="7" t="s">
        <v>2479</v>
      </c>
      <c r="K292" t="str">
        <f t="shared" si="24"/>
        <v>A</v>
      </c>
      <c r="M292"/>
      <c r="N292" s="62" t="s">
        <v>2129</v>
      </c>
      <c r="O292" s="21"/>
      <c r="W292" s="63"/>
      <c r="AA292">
        <f t="shared" si="25"/>
      </c>
      <c r="AB292">
        <f t="shared" si="26"/>
      </c>
      <c r="AC292" t="str">
        <f t="shared" si="27"/>
        <v>5</v>
      </c>
    </row>
    <row r="293" spans="1:29" ht="38.25">
      <c r="A293">
        <v>291</v>
      </c>
      <c r="B293" t="str">
        <f t="shared" si="28"/>
        <v>7</v>
      </c>
      <c r="C293" t="str">
        <f t="shared" si="23"/>
        <v>7</v>
      </c>
      <c r="D293" s="23" t="s">
        <v>2298</v>
      </c>
      <c r="E293" s="23" t="s">
        <v>109</v>
      </c>
      <c r="F293" s="1" t="s">
        <v>2345</v>
      </c>
      <c r="G293" s="1" t="s">
        <v>2336</v>
      </c>
      <c r="H293" s="2" t="s">
        <v>2619</v>
      </c>
      <c r="I293" s="2" t="s">
        <v>1961</v>
      </c>
      <c r="J293" s="7" t="s">
        <v>2479</v>
      </c>
      <c r="K293" t="str">
        <f t="shared" si="24"/>
        <v>P</v>
      </c>
      <c r="M293"/>
      <c r="O293"/>
      <c r="S293" t="s">
        <v>2655</v>
      </c>
      <c r="W293" s="63"/>
      <c r="AA293" t="str">
        <f t="shared" si="25"/>
        <v>7</v>
      </c>
      <c r="AB293">
        <f t="shared" si="26"/>
      </c>
      <c r="AC293">
        <f t="shared" si="27"/>
      </c>
    </row>
    <row r="294" spans="1:29" ht="31.5">
      <c r="A294">
        <v>292</v>
      </c>
      <c r="B294" s="27" t="s">
        <v>502</v>
      </c>
      <c r="C294" t="str">
        <f t="shared" si="23"/>
        <v>8</v>
      </c>
      <c r="D294" s="23" t="s">
        <v>747</v>
      </c>
      <c r="E294" s="23"/>
      <c r="F294" s="1" t="s">
        <v>2345</v>
      </c>
      <c r="G294" s="1" t="s">
        <v>2336</v>
      </c>
      <c r="H294" s="56" t="s">
        <v>1962</v>
      </c>
      <c r="I294" s="56" t="s">
        <v>1962</v>
      </c>
      <c r="J294" s="7" t="s">
        <v>2479</v>
      </c>
      <c r="K294" t="str">
        <f t="shared" si="24"/>
        <v>R</v>
      </c>
      <c r="M294"/>
      <c r="O294"/>
      <c r="P294" s="62" t="s">
        <v>2656</v>
      </c>
      <c r="Q294" t="s">
        <v>3134</v>
      </c>
      <c r="W294" s="63"/>
      <c r="AA294">
        <f t="shared" si="25"/>
      </c>
      <c r="AB294" t="str">
        <f t="shared" si="26"/>
        <v>8-8.2</v>
      </c>
      <c r="AC294">
        <f t="shared" si="27"/>
      </c>
    </row>
    <row r="295" spans="1:29" ht="31.5">
      <c r="A295">
        <v>293</v>
      </c>
      <c r="B295" s="27" t="s">
        <v>502</v>
      </c>
      <c r="C295" t="str">
        <f t="shared" si="23"/>
        <v>8</v>
      </c>
      <c r="D295" s="23" t="s">
        <v>747</v>
      </c>
      <c r="E295" s="23"/>
      <c r="F295" s="1" t="s">
        <v>2345</v>
      </c>
      <c r="G295" s="1" t="s">
        <v>2336</v>
      </c>
      <c r="H295" s="56" t="s">
        <v>1963</v>
      </c>
      <c r="I295" s="56" t="s">
        <v>1963</v>
      </c>
      <c r="J295" s="7" t="s">
        <v>2479</v>
      </c>
      <c r="K295" t="str">
        <f t="shared" si="24"/>
        <v>P</v>
      </c>
      <c r="M295"/>
      <c r="O295"/>
      <c r="S295" t="s">
        <v>2655</v>
      </c>
      <c r="W295" s="63"/>
      <c r="AA295" t="str">
        <f t="shared" si="25"/>
        <v>8-8.2</v>
      </c>
      <c r="AB295">
        <f t="shared" si="26"/>
      </c>
      <c r="AC295">
        <f t="shared" si="27"/>
      </c>
    </row>
    <row r="296" spans="1:29" ht="12.75">
      <c r="A296">
        <v>294</v>
      </c>
      <c r="B296" t="s">
        <v>2043</v>
      </c>
      <c r="C296" t="str">
        <f t="shared" si="23"/>
        <v>8</v>
      </c>
      <c r="D296" s="23" t="s">
        <v>2043</v>
      </c>
      <c r="E296" s="23"/>
      <c r="F296" s="1" t="s">
        <v>2345</v>
      </c>
      <c r="G296" s="1" t="s">
        <v>2336</v>
      </c>
      <c r="H296" s="2" t="s">
        <v>1964</v>
      </c>
      <c r="I296" s="2" t="s">
        <v>1965</v>
      </c>
      <c r="J296" s="7" t="s">
        <v>2479</v>
      </c>
      <c r="K296" t="str">
        <f t="shared" si="24"/>
        <v>A</v>
      </c>
      <c r="M296"/>
      <c r="O296"/>
      <c r="P296" s="62" t="s">
        <v>2129</v>
      </c>
      <c r="W296" s="63"/>
      <c r="AA296">
        <f t="shared" si="25"/>
      </c>
      <c r="AB296">
        <f t="shared" si="26"/>
      </c>
      <c r="AC296" t="str">
        <f t="shared" si="27"/>
        <v>8.3.1</v>
      </c>
    </row>
    <row r="297" spans="1:29" ht="25.5">
      <c r="A297">
        <v>295</v>
      </c>
      <c r="B297" s="32" t="s">
        <v>522</v>
      </c>
      <c r="C297" t="str">
        <f t="shared" si="23"/>
        <v>8</v>
      </c>
      <c r="D297" s="23" t="s">
        <v>1966</v>
      </c>
      <c r="E297" s="23"/>
      <c r="F297" s="1" t="s">
        <v>2345</v>
      </c>
      <c r="G297" s="1" t="s">
        <v>2336</v>
      </c>
      <c r="H297" s="2" t="s">
        <v>1967</v>
      </c>
      <c r="I297" s="2" t="s">
        <v>1968</v>
      </c>
      <c r="J297" s="7" t="s">
        <v>2479</v>
      </c>
      <c r="K297" t="str">
        <f t="shared" si="24"/>
        <v>P</v>
      </c>
      <c r="M297"/>
      <c r="O297"/>
      <c r="S297" s="21" t="s">
        <v>1946</v>
      </c>
      <c r="W297" s="63"/>
      <c r="AA297" t="str">
        <f t="shared" si="25"/>
        <v>8.3.2</v>
      </c>
      <c r="AB297">
        <f t="shared" si="26"/>
      </c>
      <c r="AC297">
        <f t="shared" si="27"/>
      </c>
    </row>
    <row r="298" spans="1:29" ht="63">
      <c r="A298">
        <v>296</v>
      </c>
      <c r="B298" s="32" t="s">
        <v>522</v>
      </c>
      <c r="C298" t="str">
        <f t="shared" si="23"/>
        <v>8</v>
      </c>
      <c r="D298" s="23" t="s">
        <v>1969</v>
      </c>
      <c r="E298" s="23"/>
      <c r="F298" s="1" t="s">
        <v>2345</v>
      </c>
      <c r="G298" s="1" t="s">
        <v>2336</v>
      </c>
      <c r="H298" s="56" t="s">
        <v>1970</v>
      </c>
      <c r="I298" s="56" t="s">
        <v>1970</v>
      </c>
      <c r="J298" s="7" t="s">
        <v>2479</v>
      </c>
      <c r="K298" t="str">
        <f t="shared" si="24"/>
        <v>P</v>
      </c>
      <c r="M298"/>
      <c r="O298"/>
      <c r="S298" s="21" t="s">
        <v>1946</v>
      </c>
      <c r="W298" s="63"/>
      <c r="AA298" t="str">
        <f t="shared" si="25"/>
        <v>8.3.2</v>
      </c>
      <c r="AB298">
        <f t="shared" si="26"/>
      </c>
      <c r="AC298">
        <f t="shared" si="27"/>
      </c>
    </row>
    <row r="299" spans="1:29" ht="63.75">
      <c r="A299">
        <v>297</v>
      </c>
      <c r="B299" s="32" t="s">
        <v>522</v>
      </c>
      <c r="C299" t="str">
        <f t="shared" si="23"/>
        <v>8</v>
      </c>
      <c r="D299" s="23" t="s">
        <v>1652</v>
      </c>
      <c r="E299" s="23"/>
      <c r="F299" s="1" t="s">
        <v>2345</v>
      </c>
      <c r="G299" s="1" t="s">
        <v>2336</v>
      </c>
      <c r="H299" s="2" t="s">
        <v>1971</v>
      </c>
      <c r="I299" s="2" t="s">
        <v>1971</v>
      </c>
      <c r="J299" s="7" t="s">
        <v>2479</v>
      </c>
      <c r="K299" t="str">
        <f t="shared" si="24"/>
        <v>P</v>
      </c>
      <c r="M299"/>
      <c r="O299"/>
      <c r="S299" s="21" t="s">
        <v>1946</v>
      </c>
      <c r="W299" s="63"/>
      <c r="AA299" t="str">
        <f t="shared" si="25"/>
        <v>8.3.2</v>
      </c>
      <c r="AB299">
        <f t="shared" si="26"/>
      </c>
      <c r="AC299">
        <f t="shared" si="27"/>
      </c>
    </row>
    <row r="300" spans="1:29" ht="63.75">
      <c r="A300">
        <v>298</v>
      </c>
      <c r="B300" s="32" t="s">
        <v>522</v>
      </c>
      <c r="C300" t="str">
        <f t="shared" si="23"/>
        <v>8</v>
      </c>
      <c r="D300" s="23" t="s">
        <v>1652</v>
      </c>
      <c r="E300" s="23"/>
      <c r="F300" s="1" t="s">
        <v>2345</v>
      </c>
      <c r="G300" s="1" t="s">
        <v>2336</v>
      </c>
      <c r="H300" s="2" t="s">
        <v>1972</v>
      </c>
      <c r="I300" s="2" t="s">
        <v>1972</v>
      </c>
      <c r="J300" s="7" t="s">
        <v>2479</v>
      </c>
      <c r="K300" t="str">
        <f t="shared" si="24"/>
        <v>P</v>
      </c>
      <c r="M300"/>
      <c r="O300"/>
      <c r="S300" s="21" t="s">
        <v>1946</v>
      </c>
      <c r="W300" s="63"/>
      <c r="AA300" t="str">
        <f t="shared" si="25"/>
        <v>8.3.2</v>
      </c>
      <c r="AB300">
        <f t="shared" si="26"/>
      </c>
      <c r="AC300">
        <f t="shared" si="27"/>
      </c>
    </row>
    <row r="301" spans="1:29" ht="12.75">
      <c r="A301">
        <v>299</v>
      </c>
      <c r="B301" s="32" t="s">
        <v>2975</v>
      </c>
      <c r="C301" t="str">
        <f t="shared" si="23"/>
        <v>8</v>
      </c>
      <c r="D301" s="23" t="s">
        <v>1662</v>
      </c>
      <c r="E301" s="23" t="s">
        <v>110</v>
      </c>
      <c r="F301" s="1" t="s">
        <v>2335</v>
      </c>
      <c r="G301" s="1" t="s">
        <v>2336</v>
      </c>
      <c r="H301" s="2" t="s">
        <v>1973</v>
      </c>
      <c r="I301" s="2" t="s">
        <v>1974</v>
      </c>
      <c r="J301" s="7" t="s">
        <v>2479</v>
      </c>
      <c r="K301" t="str">
        <f t="shared" si="24"/>
        <v>P</v>
      </c>
      <c r="M301"/>
      <c r="O301"/>
      <c r="S301" s="21" t="s">
        <v>1946</v>
      </c>
      <c r="W301" s="63"/>
      <c r="AA301" t="str">
        <f t="shared" si="25"/>
        <v>8.3.3</v>
      </c>
      <c r="AB301">
        <f t="shared" si="26"/>
      </c>
      <c r="AC301">
        <f t="shared" si="27"/>
      </c>
    </row>
    <row r="302" spans="1:29" ht="12.75">
      <c r="A302">
        <v>300</v>
      </c>
      <c r="B302" s="32" t="s">
        <v>325</v>
      </c>
      <c r="C302" t="str">
        <f t="shared" si="23"/>
        <v>8</v>
      </c>
      <c r="D302" s="23" t="s">
        <v>2855</v>
      </c>
      <c r="E302" s="23"/>
      <c r="F302" s="1" t="s">
        <v>2345</v>
      </c>
      <c r="G302" s="1" t="s">
        <v>2336</v>
      </c>
      <c r="H302" s="2" t="s">
        <v>1975</v>
      </c>
      <c r="I302" s="2" t="s">
        <v>1968</v>
      </c>
      <c r="J302" s="7" t="s">
        <v>2479</v>
      </c>
      <c r="K302" t="str">
        <f t="shared" si="24"/>
        <v>P</v>
      </c>
      <c r="M302"/>
      <c r="O302"/>
      <c r="W302" s="63"/>
      <c r="Y302" t="s">
        <v>2655</v>
      </c>
      <c r="AA302" t="str">
        <f t="shared" si="25"/>
        <v>8.4</v>
      </c>
      <c r="AB302">
        <f t="shared" si="26"/>
      </c>
      <c r="AC302">
        <f t="shared" si="27"/>
      </c>
    </row>
    <row r="303" spans="1:29" ht="12.75">
      <c r="A303">
        <v>301</v>
      </c>
      <c r="B303" s="32" t="s">
        <v>325</v>
      </c>
      <c r="C303" t="str">
        <f t="shared" si="23"/>
        <v>8</v>
      </c>
      <c r="D303" s="23" t="s">
        <v>2858</v>
      </c>
      <c r="E303" s="23"/>
      <c r="F303" s="1" t="s">
        <v>2345</v>
      </c>
      <c r="G303" s="1" t="s">
        <v>2336</v>
      </c>
      <c r="H303" s="2" t="s">
        <v>1975</v>
      </c>
      <c r="I303" s="2" t="s">
        <v>1968</v>
      </c>
      <c r="J303" s="7" t="s">
        <v>2479</v>
      </c>
      <c r="K303" t="str">
        <f t="shared" si="24"/>
        <v>R</v>
      </c>
      <c r="M303"/>
      <c r="O303"/>
      <c r="W303" s="63"/>
      <c r="X303" t="s">
        <v>2656</v>
      </c>
      <c r="Y303" t="s">
        <v>377</v>
      </c>
      <c r="AA303">
        <f t="shared" si="25"/>
      </c>
      <c r="AB303" t="str">
        <f t="shared" si="26"/>
        <v>8.4</v>
      </c>
      <c r="AC303">
        <f t="shared" si="27"/>
      </c>
    </row>
    <row r="304" spans="1:29" ht="38.25">
      <c r="A304">
        <v>302</v>
      </c>
      <c r="B304" s="32" t="s">
        <v>2745</v>
      </c>
      <c r="C304" t="str">
        <f t="shared" si="23"/>
        <v>8</v>
      </c>
      <c r="D304" s="23" t="s">
        <v>2861</v>
      </c>
      <c r="E304" s="23"/>
      <c r="F304" s="1" t="s">
        <v>2345</v>
      </c>
      <c r="G304" s="1" t="s">
        <v>2336</v>
      </c>
      <c r="H304" s="2" t="s">
        <v>1976</v>
      </c>
      <c r="I304" s="2" t="s">
        <v>1977</v>
      </c>
      <c r="J304" s="7" t="s">
        <v>2479</v>
      </c>
      <c r="K304" t="str">
        <f t="shared" si="24"/>
        <v>P</v>
      </c>
      <c r="M304"/>
      <c r="O304"/>
      <c r="S304" t="s">
        <v>2655</v>
      </c>
      <c r="W304" s="63"/>
      <c r="AA304" t="str">
        <f t="shared" si="25"/>
        <v>8.5.1</v>
      </c>
      <c r="AB304">
        <f t="shared" si="26"/>
      </c>
      <c r="AC304">
        <f t="shared" si="27"/>
      </c>
    </row>
    <row r="305" spans="1:29" ht="63.75">
      <c r="A305">
        <v>303</v>
      </c>
      <c r="B305" s="32" t="s">
        <v>2745</v>
      </c>
      <c r="C305" t="str">
        <f t="shared" si="23"/>
        <v>8</v>
      </c>
      <c r="D305" s="23" t="s">
        <v>2861</v>
      </c>
      <c r="E305" s="23"/>
      <c r="F305" s="1" t="s">
        <v>2345</v>
      </c>
      <c r="G305" s="1" t="s">
        <v>2336</v>
      </c>
      <c r="H305" s="2" t="s">
        <v>1343</v>
      </c>
      <c r="I305" s="2" t="s">
        <v>1344</v>
      </c>
      <c r="J305" s="7" t="s">
        <v>2479</v>
      </c>
      <c r="K305" t="str">
        <f t="shared" si="24"/>
        <v>P</v>
      </c>
      <c r="M305"/>
      <c r="O305"/>
      <c r="S305" t="s">
        <v>2655</v>
      </c>
      <c r="W305" s="63"/>
      <c r="AA305" t="str">
        <f t="shared" si="25"/>
        <v>8.5.1</v>
      </c>
      <c r="AB305">
        <f t="shared" si="26"/>
      </c>
      <c r="AC305">
        <f t="shared" si="27"/>
      </c>
    </row>
    <row r="306" spans="1:29" ht="15.75">
      <c r="A306">
        <v>304</v>
      </c>
      <c r="B306" s="32" t="s">
        <v>2745</v>
      </c>
      <c r="C306" t="str">
        <f t="shared" si="23"/>
        <v>8</v>
      </c>
      <c r="D306" s="23" t="s">
        <v>2861</v>
      </c>
      <c r="E306" s="23"/>
      <c r="F306" s="1" t="s">
        <v>2335</v>
      </c>
      <c r="G306" s="1" t="s">
        <v>2336</v>
      </c>
      <c r="H306" s="56" t="s">
        <v>1345</v>
      </c>
      <c r="I306" s="56" t="s">
        <v>1345</v>
      </c>
      <c r="J306" s="7" t="s">
        <v>2479</v>
      </c>
      <c r="K306" t="str">
        <f t="shared" si="24"/>
        <v>P</v>
      </c>
      <c r="M306"/>
      <c r="O306"/>
      <c r="S306" t="s">
        <v>2655</v>
      </c>
      <c r="W306" s="63"/>
      <c r="AA306" t="str">
        <f t="shared" si="25"/>
        <v>8.5.1</v>
      </c>
      <c r="AB306">
        <f t="shared" si="26"/>
      </c>
      <c r="AC306">
        <f t="shared" si="27"/>
      </c>
    </row>
    <row r="307" spans="1:29" ht="63">
      <c r="A307">
        <v>305</v>
      </c>
      <c r="B307" s="32" t="s">
        <v>2745</v>
      </c>
      <c r="C307" t="str">
        <f t="shared" si="23"/>
        <v>8</v>
      </c>
      <c r="D307" s="23" t="s">
        <v>2861</v>
      </c>
      <c r="E307" s="23"/>
      <c r="F307" s="1" t="s">
        <v>2345</v>
      </c>
      <c r="G307" s="1" t="s">
        <v>2336</v>
      </c>
      <c r="H307" s="56" t="s">
        <v>1346</v>
      </c>
      <c r="I307" s="2" t="s">
        <v>1347</v>
      </c>
      <c r="J307" s="7" t="s">
        <v>2479</v>
      </c>
      <c r="K307" t="str">
        <f t="shared" si="24"/>
        <v>P</v>
      </c>
      <c r="M307"/>
      <c r="O307"/>
      <c r="S307" t="s">
        <v>2655</v>
      </c>
      <c r="W307" s="63"/>
      <c r="AA307" t="str">
        <f t="shared" si="25"/>
        <v>8.5.1</v>
      </c>
      <c r="AB307">
        <f t="shared" si="26"/>
      </c>
      <c r="AC307">
        <f t="shared" si="27"/>
      </c>
    </row>
    <row r="308" spans="1:29" ht="63">
      <c r="A308">
        <v>306</v>
      </c>
      <c r="B308" s="32" t="s">
        <v>2745</v>
      </c>
      <c r="C308" t="str">
        <f t="shared" si="23"/>
        <v>8</v>
      </c>
      <c r="D308" s="23" t="s">
        <v>2636</v>
      </c>
      <c r="E308" s="23"/>
      <c r="F308" s="1" t="s">
        <v>2345</v>
      </c>
      <c r="G308" s="1" t="s">
        <v>2336</v>
      </c>
      <c r="H308" s="56" t="s">
        <v>1348</v>
      </c>
      <c r="I308" s="56" t="s">
        <v>1348</v>
      </c>
      <c r="J308" s="7" t="s">
        <v>2479</v>
      </c>
      <c r="K308" t="str">
        <f t="shared" si="24"/>
        <v>P</v>
      </c>
      <c r="M308"/>
      <c r="O308"/>
      <c r="S308" t="s">
        <v>2655</v>
      </c>
      <c r="W308" s="63"/>
      <c r="AA308" t="str">
        <f t="shared" si="25"/>
        <v>8.5.1</v>
      </c>
      <c r="AB308">
        <f t="shared" si="26"/>
      </c>
      <c r="AC308">
        <f t="shared" si="27"/>
      </c>
    </row>
    <row r="309" spans="1:29" ht="15.75">
      <c r="A309">
        <v>307</v>
      </c>
      <c r="B309" s="32" t="s">
        <v>2745</v>
      </c>
      <c r="C309" t="str">
        <f t="shared" si="23"/>
        <v>8</v>
      </c>
      <c r="D309" s="23" t="s">
        <v>2636</v>
      </c>
      <c r="E309" s="23"/>
      <c r="F309" s="1" t="s">
        <v>2345</v>
      </c>
      <c r="G309" s="1" t="s">
        <v>2336</v>
      </c>
      <c r="H309" s="56" t="s">
        <v>1345</v>
      </c>
      <c r="I309" s="56" t="s">
        <v>1345</v>
      </c>
      <c r="J309" s="7" t="s">
        <v>2479</v>
      </c>
      <c r="K309" t="str">
        <f t="shared" si="24"/>
        <v>P</v>
      </c>
      <c r="M309"/>
      <c r="O309"/>
      <c r="S309" t="s">
        <v>2655</v>
      </c>
      <c r="W309" s="63"/>
      <c r="AA309" t="str">
        <f t="shared" si="25"/>
        <v>8.5.1</v>
      </c>
      <c r="AB309">
        <f t="shared" si="26"/>
      </c>
      <c r="AC309">
        <f t="shared" si="27"/>
      </c>
    </row>
    <row r="310" spans="1:29" ht="38.25">
      <c r="A310">
        <v>308</v>
      </c>
      <c r="B310" s="32" t="s">
        <v>2745</v>
      </c>
      <c r="C310" t="str">
        <f t="shared" si="23"/>
        <v>8</v>
      </c>
      <c r="D310" s="23" t="s">
        <v>2636</v>
      </c>
      <c r="E310" s="23"/>
      <c r="F310" s="1" t="s">
        <v>2345</v>
      </c>
      <c r="G310" s="1" t="s">
        <v>2336</v>
      </c>
      <c r="H310" s="2" t="s">
        <v>1349</v>
      </c>
      <c r="I310" s="2" t="s">
        <v>1350</v>
      </c>
      <c r="J310" s="7" t="s">
        <v>2479</v>
      </c>
      <c r="K310" t="str">
        <f t="shared" si="24"/>
        <v>P</v>
      </c>
      <c r="M310"/>
      <c r="O310"/>
      <c r="S310" t="s">
        <v>2655</v>
      </c>
      <c r="W310" s="63"/>
      <c r="AA310" t="str">
        <f t="shared" si="25"/>
        <v>8.5.1</v>
      </c>
      <c r="AB310">
        <f t="shared" si="26"/>
      </c>
      <c r="AC310">
        <f t="shared" si="27"/>
      </c>
    </row>
    <row r="311" spans="1:29" ht="31.5">
      <c r="A311">
        <v>309</v>
      </c>
      <c r="B311" s="32" t="s">
        <v>2745</v>
      </c>
      <c r="C311" t="str">
        <f t="shared" si="23"/>
        <v>8</v>
      </c>
      <c r="D311" s="23" t="s">
        <v>2636</v>
      </c>
      <c r="E311" s="23"/>
      <c r="F311" s="1" t="s">
        <v>2345</v>
      </c>
      <c r="G311" s="1" t="s">
        <v>2336</v>
      </c>
      <c r="H311" s="56" t="s">
        <v>1351</v>
      </c>
      <c r="I311" s="56" t="s">
        <v>1351</v>
      </c>
      <c r="J311" s="7" t="s">
        <v>2479</v>
      </c>
      <c r="K311" t="str">
        <f t="shared" si="24"/>
        <v>P</v>
      </c>
      <c r="M311"/>
      <c r="O311"/>
      <c r="S311" t="s">
        <v>2655</v>
      </c>
      <c r="W311" s="63"/>
      <c r="AA311" t="str">
        <f t="shared" si="25"/>
        <v>8.5.1</v>
      </c>
      <c r="AB311">
        <f t="shared" si="26"/>
      </c>
      <c r="AC311">
        <f t="shared" si="27"/>
      </c>
    </row>
    <row r="312" spans="1:29" ht="38.25">
      <c r="A312">
        <v>310</v>
      </c>
      <c r="B312" t="s">
        <v>2639</v>
      </c>
      <c r="C312" t="str">
        <f t="shared" si="23"/>
        <v>8</v>
      </c>
      <c r="D312" s="23" t="s">
        <v>2639</v>
      </c>
      <c r="E312" s="23"/>
      <c r="F312" s="1" t="s">
        <v>2345</v>
      </c>
      <c r="G312" s="1" t="s">
        <v>2336</v>
      </c>
      <c r="H312" s="2" t="s">
        <v>1352</v>
      </c>
      <c r="I312" s="2" t="s">
        <v>1353</v>
      </c>
      <c r="J312" s="7" t="s">
        <v>2479</v>
      </c>
      <c r="K312" t="str">
        <f t="shared" si="24"/>
        <v>P</v>
      </c>
      <c r="M312"/>
      <c r="O312"/>
      <c r="S312" t="s">
        <v>2655</v>
      </c>
      <c r="W312" s="63"/>
      <c r="AA312" t="str">
        <f t="shared" si="25"/>
        <v>8.5.2</v>
      </c>
      <c r="AB312">
        <f t="shared" si="26"/>
      </c>
      <c r="AC312">
        <f t="shared" si="27"/>
      </c>
    </row>
    <row r="313" spans="1:29" ht="51">
      <c r="A313">
        <v>311</v>
      </c>
      <c r="B313" t="s">
        <v>2639</v>
      </c>
      <c r="C313" t="str">
        <f t="shared" si="23"/>
        <v>8</v>
      </c>
      <c r="D313" s="23" t="s">
        <v>2639</v>
      </c>
      <c r="E313" s="23"/>
      <c r="F313" s="1" t="s">
        <v>2345</v>
      </c>
      <c r="G313" s="1" t="s">
        <v>2336</v>
      </c>
      <c r="H313" s="2" t="s">
        <v>1354</v>
      </c>
      <c r="I313" s="2" t="s">
        <v>1354</v>
      </c>
      <c r="J313" s="7" t="s">
        <v>2479</v>
      </c>
      <c r="K313" t="str">
        <f t="shared" si="24"/>
        <v>P</v>
      </c>
      <c r="M313"/>
      <c r="O313"/>
      <c r="S313" t="s">
        <v>2655</v>
      </c>
      <c r="W313" s="63"/>
      <c r="AA313" t="str">
        <f t="shared" si="25"/>
        <v>8.5.2</v>
      </c>
      <c r="AB313">
        <f t="shared" si="26"/>
      </c>
      <c r="AC313">
        <f t="shared" si="27"/>
      </c>
    </row>
    <row r="314" spans="1:29" ht="51">
      <c r="A314">
        <v>312</v>
      </c>
      <c r="B314" t="s">
        <v>2639</v>
      </c>
      <c r="C314" t="str">
        <f t="shared" si="23"/>
        <v>8</v>
      </c>
      <c r="D314" s="23" t="s">
        <v>2639</v>
      </c>
      <c r="E314" s="23"/>
      <c r="F314" s="1" t="s">
        <v>2345</v>
      </c>
      <c r="G314" s="1" t="s">
        <v>2336</v>
      </c>
      <c r="H314" s="2" t="s">
        <v>1355</v>
      </c>
      <c r="I314" s="2" t="s">
        <v>1356</v>
      </c>
      <c r="J314" s="7" t="s">
        <v>2479</v>
      </c>
      <c r="K314" t="str">
        <f t="shared" si="24"/>
        <v>P</v>
      </c>
      <c r="M314"/>
      <c r="O314"/>
      <c r="S314" t="s">
        <v>2655</v>
      </c>
      <c r="W314" s="63"/>
      <c r="AA314" t="str">
        <f t="shared" si="25"/>
        <v>8.5.2</v>
      </c>
      <c r="AB314">
        <f t="shared" si="26"/>
      </c>
      <c r="AC314">
        <f t="shared" si="27"/>
      </c>
    </row>
    <row r="315" spans="1:29" ht="25.5">
      <c r="A315">
        <v>313</v>
      </c>
      <c r="B315" t="s">
        <v>2639</v>
      </c>
      <c r="C315" t="str">
        <f t="shared" si="23"/>
        <v>8</v>
      </c>
      <c r="D315" s="23" t="s">
        <v>2639</v>
      </c>
      <c r="E315" s="23"/>
      <c r="F315" s="1" t="s">
        <v>2345</v>
      </c>
      <c r="G315" s="1" t="s">
        <v>2336</v>
      </c>
      <c r="H315" s="2" t="s">
        <v>1357</v>
      </c>
      <c r="I315" s="2" t="s">
        <v>1358</v>
      </c>
      <c r="J315" s="7" t="s">
        <v>2479</v>
      </c>
      <c r="K315" t="str">
        <f t="shared" si="24"/>
        <v>P</v>
      </c>
      <c r="M315"/>
      <c r="O315"/>
      <c r="S315" t="s">
        <v>2655</v>
      </c>
      <c r="W315" s="63"/>
      <c r="AA315" t="str">
        <f t="shared" si="25"/>
        <v>8.5.2</v>
      </c>
      <c r="AB315">
        <f t="shared" si="26"/>
      </c>
      <c r="AC315">
        <f t="shared" si="27"/>
      </c>
    </row>
    <row r="316" spans="1:29" ht="12.75">
      <c r="A316">
        <v>314</v>
      </c>
      <c r="B316" t="s">
        <v>2639</v>
      </c>
      <c r="C316" t="str">
        <f t="shared" si="23"/>
        <v>8</v>
      </c>
      <c r="D316" s="23" t="s">
        <v>2639</v>
      </c>
      <c r="E316" s="23"/>
      <c r="F316" s="1" t="s">
        <v>2345</v>
      </c>
      <c r="G316" s="1" t="s">
        <v>2336</v>
      </c>
      <c r="H316" s="2" t="s">
        <v>1359</v>
      </c>
      <c r="I316" s="2" t="s">
        <v>1360</v>
      </c>
      <c r="J316" s="7" t="s">
        <v>2479</v>
      </c>
      <c r="K316" t="str">
        <f t="shared" si="24"/>
        <v>P</v>
      </c>
      <c r="M316"/>
      <c r="O316"/>
      <c r="S316" t="s">
        <v>2655</v>
      </c>
      <c r="W316" s="63"/>
      <c r="AA316" t="str">
        <f t="shared" si="25"/>
        <v>8.5.2</v>
      </c>
      <c r="AB316">
        <f t="shared" si="26"/>
      </c>
      <c r="AC316">
        <f t="shared" si="27"/>
      </c>
    </row>
    <row r="317" spans="1:29" ht="12.75">
      <c r="A317">
        <v>315</v>
      </c>
      <c r="B317" t="s">
        <v>2639</v>
      </c>
      <c r="C317" t="str">
        <f t="shared" si="23"/>
        <v>8</v>
      </c>
      <c r="D317" s="23" t="s">
        <v>2639</v>
      </c>
      <c r="E317" s="23"/>
      <c r="F317" s="1" t="s">
        <v>2345</v>
      </c>
      <c r="G317" s="1" t="s">
        <v>2336</v>
      </c>
      <c r="H317" s="2" t="s">
        <v>2690</v>
      </c>
      <c r="I317" s="2" t="s">
        <v>2691</v>
      </c>
      <c r="J317" s="7" t="s">
        <v>2479</v>
      </c>
      <c r="K317" t="str">
        <f t="shared" si="24"/>
        <v>P</v>
      </c>
      <c r="M317"/>
      <c r="O317"/>
      <c r="S317" t="s">
        <v>2655</v>
      </c>
      <c r="W317" s="63"/>
      <c r="AA317" t="str">
        <f t="shared" si="25"/>
        <v>8.5.2</v>
      </c>
      <c r="AB317">
        <f t="shared" si="26"/>
      </c>
      <c r="AC317">
        <f t="shared" si="27"/>
      </c>
    </row>
    <row r="318" spans="1:29" ht="38.25">
      <c r="A318">
        <v>316</v>
      </c>
      <c r="B318" t="s">
        <v>2639</v>
      </c>
      <c r="C318" t="str">
        <f t="shared" si="23"/>
        <v>8</v>
      </c>
      <c r="D318" s="23" t="s">
        <v>2639</v>
      </c>
      <c r="E318" s="23"/>
      <c r="F318" s="1" t="s">
        <v>2335</v>
      </c>
      <c r="G318" s="1" t="s">
        <v>2336</v>
      </c>
      <c r="H318" s="2" t="s">
        <v>2692</v>
      </c>
      <c r="I318" s="2" t="s">
        <v>2693</v>
      </c>
      <c r="J318" s="7" t="s">
        <v>2479</v>
      </c>
      <c r="K318" t="str">
        <f t="shared" si="24"/>
        <v>P</v>
      </c>
      <c r="M318"/>
      <c r="O318"/>
      <c r="S318" t="s">
        <v>2655</v>
      </c>
      <c r="W318" s="63"/>
      <c r="AA318" t="str">
        <f t="shared" si="25"/>
        <v>8.5.2</v>
      </c>
      <c r="AB318">
        <f t="shared" si="26"/>
      </c>
      <c r="AC318">
        <f t="shared" si="27"/>
      </c>
    </row>
    <row r="319" spans="1:29" ht="12.75">
      <c r="A319">
        <v>317</v>
      </c>
      <c r="B319" t="s">
        <v>2639</v>
      </c>
      <c r="C319" t="str">
        <f t="shared" si="23"/>
        <v>8</v>
      </c>
      <c r="D319" s="23" t="s">
        <v>2694</v>
      </c>
      <c r="E319" s="23"/>
      <c r="F319" s="1" t="s">
        <v>2335</v>
      </c>
      <c r="G319" s="1" t="s">
        <v>2336</v>
      </c>
      <c r="H319" s="2" t="s">
        <v>2695</v>
      </c>
      <c r="I319" s="2" t="s">
        <v>2695</v>
      </c>
      <c r="J319" s="7" t="s">
        <v>2479</v>
      </c>
      <c r="K319" t="str">
        <f t="shared" si="24"/>
        <v>P</v>
      </c>
      <c r="M319"/>
      <c r="O319"/>
      <c r="S319" t="s">
        <v>2655</v>
      </c>
      <c r="W319" s="63"/>
      <c r="AA319" t="str">
        <f t="shared" si="25"/>
        <v>8.5.2</v>
      </c>
      <c r="AB319">
        <f t="shared" si="26"/>
      </c>
      <c r="AC319">
        <f t="shared" si="27"/>
      </c>
    </row>
    <row r="320" spans="1:29" ht="25.5">
      <c r="A320">
        <v>318</v>
      </c>
      <c r="B320" t="s">
        <v>724</v>
      </c>
      <c r="C320" t="str">
        <f t="shared" si="23"/>
        <v>8</v>
      </c>
      <c r="D320" s="23" t="s">
        <v>2696</v>
      </c>
      <c r="E320" s="23"/>
      <c r="F320" s="1" t="s">
        <v>2345</v>
      </c>
      <c r="G320" s="1" t="s">
        <v>2336</v>
      </c>
      <c r="H320" s="2" t="s">
        <v>1978</v>
      </c>
      <c r="I320" s="2" t="s">
        <v>1979</v>
      </c>
      <c r="J320" s="7" t="s">
        <v>2479</v>
      </c>
      <c r="K320" t="str">
        <f t="shared" si="24"/>
        <v>P</v>
      </c>
      <c r="M320"/>
      <c r="O320"/>
      <c r="S320" t="s">
        <v>2655</v>
      </c>
      <c r="W320" s="63"/>
      <c r="AA320" t="str">
        <f t="shared" si="25"/>
        <v>8.5.3</v>
      </c>
      <c r="AB320">
        <f t="shared" si="26"/>
      </c>
      <c r="AC320">
        <f t="shared" si="27"/>
      </c>
    </row>
    <row r="321" spans="1:29" ht="25.5">
      <c r="A321">
        <v>319</v>
      </c>
      <c r="B321" t="s">
        <v>724</v>
      </c>
      <c r="C321" t="str">
        <f t="shared" si="23"/>
        <v>8</v>
      </c>
      <c r="D321" s="23" t="s">
        <v>1980</v>
      </c>
      <c r="E321" s="23"/>
      <c r="F321" s="1" t="s">
        <v>2345</v>
      </c>
      <c r="G321" s="1" t="s">
        <v>2336</v>
      </c>
      <c r="H321" s="2" t="s">
        <v>1978</v>
      </c>
      <c r="I321" s="2" t="s">
        <v>1979</v>
      </c>
      <c r="J321" s="7" t="s">
        <v>2479</v>
      </c>
      <c r="K321" t="str">
        <f t="shared" si="24"/>
        <v>P</v>
      </c>
      <c r="M321"/>
      <c r="O321"/>
      <c r="S321" t="s">
        <v>2655</v>
      </c>
      <c r="W321" s="63"/>
      <c r="AA321" t="str">
        <f t="shared" si="25"/>
        <v>8.5.3</v>
      </c>
      <c r="AB321">
        <f t="shared" si="26"/>
      </c>
      <c r="AC321">
        <f t="shared" si="27"/>
      </c>
    </row>
    <row r="322" spans="1:29" ht="25.5">
      <c r="A322">
        <v>320</v>
      </c>
      <c r="B322" t="s">
        <v>724</v>
      </c>
      <c r="C322" t="str">
        <f t="shared" si="23"/>
        <v>8</v>
      </c>
      <c r="D322" s="23" t="s">
        <v>3242</v>
      </c>
      <c r="E322" s="23"/>
      <c r="F322" s="1" t="s">
        <v>2345</v>
      </c>
      <c r="G322" s="1" t="s">
        <v>2336</v>
      </c>
      <c r="H322" s="2" t="s">
        <v>1978</v>
      </c>
      <c r="I322" s="2" t="s">
        <v>1979</v>
      </c>
      <c r="J322" s="7" t="s">
        <v>2479</v>
      </c>
      <c r="K322" t="str">
        <f t="shared" si="24"/>
        <v>P</v>
      </c>
      <c r="M322"/>
      <c r="O322"/>
      <c r="S322" t="s">
        <v>2655</v>
      </c>
      <c r="W322" s="63"/>
      <c r="AA322" t="str">
        <f t="shared" si="25"/>
        <v>8.5.3</v>
      </c>
      <c r="AB322">
        <f t="shared" si="26"/>
      </c>
      <c r="AC322">
        <f t="shared" si="27"/>
      </c>
    </row>
    <row r="323" spans="1:29" ht="25.5">
      <c r="A323">
        <v>321</v>
      </c>
      <c r="B323" t="s">
        <v>724</v>
      </c>
      <c r="C323" t="str">
        <f aca="true" t="shared" si="29" ref="C323:C386">+LEFT(D323,IF(ISERR(FIND(".",D323)),1,IF(FIND(".",D323)=3,2,1)))</f>
        <v>8</v>
      </c>
      <c r="D323" s="23" t="s">
        <v>1981</v>
      </c>
      <c r="E323" s="23"/>
      <c r="F323" s="1" t="s">
        <v>2345</v>
      </c>
      <c r="G323" s="1" t="s">
        <v>2336</v>
      </c>
      <c r="H323" s="2" t="s">
        <v>1978</v>
      </c>
      <c r="I323" s="2" t="s">
        <v>1979</v>
      </c>
      <c r="J323" s="7" t="s">
        <v>2479</v>
      </c>
      <c r="K323" t="str">
        <f t="shared" si="24"/>
        <v>P</v>
      </c>
      <c r="M323"/>
      <c r="O323"/>
      <c r="S323" t="s">
        <v>2655</v>
      </c>
      <c r="W323" s="63"/>
      <c r="AA323" t="str">
        <f t="shared" si="25"/>
        <v>8.5.3</v>
      </c>
      <c r="AB323">
        <f t="shared" si="26"/>
      </c>
      <c r="AC323">
        <f t="shared" si="27"/>
      </c>
    </row>
    <row r="324" spans="1:29" ht="25.5">
      <c r="A324">
        <v>322</v>
      </c>
      <c r="B324" t="s">
        <v>724</v>
      </c>
      <c r="C324" t="str">
        <f t="shared" si="29"/>
        <v>8</v>
      </c>
      <c r="D324" s="23" t="s">
        <v>2696</v>
      </c>
      <c r="E324" s="23"/>
      <c r="F324" s="1" t="s">
        <v>2345</v>
      </c>
      <c r="G324" s="1" t="s">
        <v>2336</v>
      </c>
      <c r="H324" s="2" t="s">
        <v>1982</v>
      </c>
      <c r="I324" s="2" t="s">
        <v>1979</v>
      </c>
      <c r="J324" s="7" t="s">
        <v>2479</v>
      </c>
      <c r="K324" t="str">
        <f aca="true" t="shared" si="30" ref="K324:K387">CONCATENATE(IF((AA324&lt;&gt;""),"P",""),IF((AB324&lt;&gt;""),"R",""),IF((AC324&lt;&gt;""),"A",""))</f>
        <v>P</v>
      </c>
      <c r="M324"/>
      <c r="O324"/>
      <c r="S324" t="s">
        <v>2655</v>
      </c>
      <c r="W324" s="63"/>
      <c r="AA324" t="str">
        <f aca="true" t="shared" si="31" ref="AA324:AA387">CONCATENATE(IF((M324&lt;&gt;"")*AND(L324=""),B324,""),IF((O324&lt;&gt;"")*AND(N324=""),B324,""),IF((Q324&lt;&gt;"")*AND(P324=""),B324,""),IF((S324&lt;&gt;"")*AND(R324=""),B324,""),IF((U324&lt;&gt;"")*AND(T324=""),B324,""),IF((W324&lt;&gt;"")*AND(V324=""),B324,""),IF((Y324&lt;&gt;"")*AND(X324=""),B324,""))</f>
        <v>8.5.3</v>
      </c>
      <c r="AB324">
        <f aca="true" t="shared" si="32" ref="AB324:AB387">CONCATENATE(IF(L324="R",B324,""),IF((N324="R")*AND(L324=""),B324,""),IF((P324="R")*AND(L324="")*AND(N324=""),B324,""),IF((R324="R")*AND(L324="")*AND(N324="")*AND(P324=""),B324,""),IF((T324="R")*AND(L324="")*AND(N324="")*AND(P324="")*AND(R324=""),B324,""),IF((V324="R")*AND(L324="")*AND(N324="")*AND(P324="")*AND(R324="")*AND(T324=""),B324,""),IF((X324="R")*AND(L324="")*AND(N324="")*AND(P324="")*AND(R324="")*AND(T324="")*AND(V324=""),B324,""))</f>
      </c>
      <c r="AC324">
        <f aca="true" t="shared" si="33" ref="AC324:AC387">CONCATENATE(IF(L324="A",B324,""),IF((N324="A")*AND(L324=""),B324,""),IF((P324="A")*AND(L324="")*AND(N324=""),B324,""),IF((R324="A")*AND(L324="")*AND(N324="")*AND(P324=""),B324,""),IF((T324="A")*AND(L324="")*AND(N324="")*AND(P324="")*AND(R324=""),B324,""),IF((V324="A")*AND(L324="")*AND(N324="")*AND(P324="")*AND(R324="")*AND(T324=""),B324,""),IF((X324="A")*AND(L324="")*AND(N324="")*AND(P324="")*AND(R324="")*AND(T324="")*AND(V324=""),B324,""))</f>
      </c>
    </row>
    <row r="325" spans="1:29" ht="25.5">
      <c r="A325">
        <v>323</v>
      </c>
      <c r="B325" t="s">
        <v>724</v>
      </c>
      <c r="C325" t="str">
        <f t="shared" si="29"/>
        <v>8</v>
      </c>
      <c r="D325" s="23" t="s">
        <v>1980</v>
      </c>
      <c r="E325" s="23"/>
      <c r="F325" s="1" t="s">
        <v>2345</v>
      </c>
      <c r="G325" s="1" t="s">
        <v>2336</v>
      </c>
      <c r="H325" s="2" t="s">
        <v>1982</v>
      </c>
      <c r="I325" s="2" t="s">
        <v>1979</v>
      </c>
      <c r="J325" s="7" t="s">
        <v>2479</v>
      </c>
      <c r="K325" t="str">
        <f t="shared" si="30"/>
        <v>P</v>
      </c>
      <c r="M325"/>
      <c r="O325"/>
      <c r="S325" t="s">
        <v>2655</v>
      </c>
      <c r="W325" s="63"/>
      <c r="AA325" t="str">
        <f t="shared" si="31"/>
        <v>8.5.3</v>
      </c>
      <c r="AB325">
        <f t="shared" si="32"/>
      </c>
      <c r="AC325">
        <f t="shared" si="33"/>
      </c>
    </row>
    <row r="326" spans="1:29" ht="25.5">
      <c r="A326">
        <v>324</v>
      </c>
      <c r="B326" t="s">
        <v>724</v>
      </c>
      <c r="C326" t="str">
        <f t="shared" si="29"/>
        <v>8</v>
      </c>
      <c r="D326" s="23" t="s">
        <v>3242</v>
      </c>
      <c r="E326" s="23"/>
      <c r="F326" s="1" t="s">
        <v>2345</v>
      </c>
      <c r="G326" s="1" t="s">
        <v>2336</v>
      </c>
      <c r="H326" s="2" t="s">
        <v>1982</v>
      </c>
      <c r="I326" s="2" t="s">
        <v>1979</v>
      </c>
      <c r="J326" s="7" t="s">
        <v>2479</v>
      </c>
      <c r="K326" t="str">
        <f t="shared" si="30"/>
        <v>P</v>
      </c>
      <c r="M326"/>
      <c r="O326"/>
      <c r="S326" t="s">
        <v>2655</v>
      </c>
      <c r="W326" s="63"/>
      <c r="AA326" t="str">
        <f t="shared" si="31"/>
        <v>8.5.3</v>
      </c>
      <c r="AB326">
        <f t="shared" si="32"/>
      </c>
      <c r="AC326">
        <f t="shared" si="33"/>
      </c>
    </row>
    <row r="327" spans="1:29" ht="25.5">
      <c r="A327">
        <v>325</v>
      </c>
      <c r="B327" t="s">
        <v>724</v>
      </c>
      <c r="C327" t="str">
        <f t="shared" si="29"/>
        <v>8</v>
      </c>
      <c r="D327" s="23" t="s">
        <v>1981</v>
      </c>
      <c r="E327" s="23"/>
      <c r="F327" s="1" t="s">
        <v>2345</v>
      </c>
      <c r="G327" s="1" t="s">
        <v>2336</v>
      </c>
      <c r="H327" s="2" t="s">
        <v>1982</v>
      </c>
      <c r="I327" s="2" t="s">
        <v>1979</v>
      </c>
      <c r="J327" s="7" t="s">
        <v>2479</v>
      </c>
      <c r="K327" t="str">
        <f t="shared" si="30"/>
        <v>P</v>
      </c>
      <c r="M327"/>
      <c r="O327"/>
      <c r="S327" t="s">
        <v>2655</v>
      </c>
      <c r="W327" s="63"/>
      <c r="AA327" t="str">
        <f t="shared" si="31"/>
        <v>8.5.3</v>
      </c>
      <c r="AB327">
        <f t="shared" si="32"/>
      </c>
      <c r="AC327">
        <f t="shared" si="33"/>
      </c>
    </row>
    <row r="328" spans="1:29" ht="38.25">
      <c r="A328">
        <v>326</v>
      </c>
      <c r="B328" t="s">
        <v>724</v>
      </c>
      <c r="C328" t="str">
        <f t="shared" si="29"/>
        <v>8</v>
      </c>
      <c r="D328" s="23" t="s">
        <v>1981</v>
      </c>
      <c r="E328" s="23"/>
      <c r="F328" s="1" t="s">
        <v>2345</v>
      </c>
      <c r="G328" s="1" t="s">
        <v>2336</v>
      </c>
      <c r="H328" s="2" t="s">
        <v>1983</v>
      </c>
      <c r="I328" s="2" t="s">
        <v>1984</v>
      </c>
      <c r="J328" s="7" t="s">
        <v>2479</v>
      </c>
      <c r="K328" t="str">
        <f t="shared" si="30"/>
        <v>P</v>
      </c>
      <c r="M328"/>
      <c r="O328"/>
      <c r="S328" t="s">
        <v>2655</v>
      </c>
      <c r="W328" s="63"/>
      <c r="AA328" t="str">
        <f t="shared" si="31"/>
        <v>8.5.3</v>
      </c>
      <c r="AB328">
        <f t="shared" si="32"/>
      </c>
      <c r="AC328">
        <f t="shared" si="33"/>
      </c>
    </row>
    <row r="329" spans="1:29" ht="12.75">
      <c r="A329">
        <v>327</v>
      </c>
      <c r="B329" s="32" t="s">
        <v>1985</v>
      </c>
      <c r="C329" t="str">
        <f t="shared" si="29"/>
        <v>8</v>
      </c>
      <c r="D329" s="23" t="s">
        <v>1985</v>
      </c>
      <c r="E329" s="23"/>
      <c r="F329" s="1" t="s">
        <v>2345</v>
      </c>
      <c r="G329" s="1" t="s">
        <v>2336</v>
      </c>
      <c r="H329" s="2" t="s">
        <v>1986</v>
      </c>
      <c r="I329" s="2" t="s">
        <v>1987</v>
      </c>
      <c r="J329" s="7" t="s">
        <v>2479</v>
      </c>
      <c r="K329" t="str">
        <f t="shared" si="30"/>
        <v>P</v>
      </c>
      <c r="M329"/>
      <c r="O329"/>
      <c r="S329" t="s">
        <v>2655</v>
      </c>
      <c r="W329" s="63"/>
      <c r="AA329" t="str">
        <f t="shared" si="31"/>
        <v>8.5.4</v>
      </c>
      <c r="AB329">
        <f t="shared" si="32"/>
      </c>
      <c r="AC329">
        <f t="shared" si="33"/>
      </c>
    </row>
    <row r="330" spans="1:29" ht="25.5">
      <c r="A330">
        <v>328</v>
      </c>
      <c r="B330" s="32" t="s">
        <v>1985</v>
      </c>
      <c r="C330" t="str">
        <f t="shared" si="29"/>
        <v>8</v>
      </c>
      <c r="D330" s="23" t="s">
        <v>1988</v>
      </c>
      <c r="E330" s="23"/>
      <c r="F330" s="1" t="s">
        <v>2345</v>
      </c>
      <c r="G330" s="1" t="s">
        <v>2336</v>
      </c>
      <c r="H330" s="2" t="s">
        <v>1989</v>
      </c>
      <c r="I330" s="2" t="s">
        <v>1990</v>
      </c>
      <c r="J330" s="7" t="s">
        <v>2479</v>
      </c>
      <c r="K330" t="str">
        <f t="shared" si="30"/>
        <v>P</v>
      </c>
      <c r="M330"/>
      <c r="O330"/>
      <c r="S330" t="s">
        <v>2655</v>
      </c>
      <c r="W330" s="63"/>
      <c r="AA330" t="str">
        <f t="shared" si="31"/>
        <v>8.5.4</v>
      </c>
      <c r="AB330">
        <f t="shared" si="32"/>
      </c>
      <c r="AC330">
        <f t="shared" si="33"/>
      </c>
    </row>
    <row r="331" spans="1:29" ht="12.75">
      <c r="A331">
        <v>329</v>
      </c>
      <c r="B331" s="32" t="s">
        <v>1985</v>
      </c>
      <c r="C331" t="str">
        <f t="shared" si="29"/>
        <v>8</v>
      </c>
      <c r="D331" s="23" t="s">
        <v>491</v>
      </c>
      <c r="E331" s="23" t="s">
        <v>111</v>
      </c>
      <c r="F331" s="1" t="s">
        <v>2335</v>
      </c>
      <c r="G331" s="1" t="s">
        <v>2336</v>
      </c>
      <c r="H331" s="2" t="s">
        <v>1991</v>
      </c>
      <c r="I331" s="2" t="s">
        <v>1992</v>
      </c>
      <c r="J331" s="7" t="s">
        <v>2479</v>
      </c>
      <c r="K331" t="str">
        <f t="shared" si="30"/>
        <v>P</v>
      </c>
      <c r="M331"/>
      <c r="O331"/>
      <c r="S331" t="s">
        <v>2655</v>
      </c>
      <c r="W331" s="63"/>
      <c r="AA331" t="str">
        <f t="shared" si="31"/>
        <v>8.5.4</v>
      </c>
      <c r="AB331">
        <f t="shared" si="32"/>
      </c>
      <c r="AC331">
        <f t="shared" si="33"/>
      </c>
    </row>
    <row r="332" spans="1:29" ht="12.75">
      <c r="A332">
        <v>330</v>
      </c>
      <c r="B332" s="32" t="s">
        <v>2951</v>
      </c>
      <c r="C332" t="str">
        <f t="shared" si="29"/>
        <v>8</v>
      </c>
      <c r="D332" s="23" t="s">
        <v>1993</v>
      </c>
      <c r="E332" s="23"/>
      <c r="F332" s="1" t="s">
        <v>2345</v>
      </c>
      <c r="G332" s="1" t="s">
        <v>2336</v>
      </c>
      <c r="H332" s="2" t="s">
        <v>1360</v>
      </c>
      <c r="I332" s="2" t="s">
        <v>1360</v>
      </c>
      <c r="J332" s="7" t="s">
        <v>2479</v>
      </c>
      <c r="K332" t="str">
        <f t="shared" si="30"/>
        <v>P</v>
      </c>
      <c r="M332"/>
      <c r="O332"/>
      <c r="S332" t="s">
        <v>2655</v>
      </c>
      <c r="W332" s="63"/>
      <c r="AA332" t="str">
        <f t="shared" si="31"/>
        <v>8.5.5</v>
      </c>
      <c r="AB332">
        <f t="shared" si="32"/>
      </c>
      <c r="AC332">
        <f t="shared" si="33"/>
      </c>
    </row>
    <row r="333" spans="1:29" ht="25.5">
      <c r="A333">
        <v>331</v>
      </c>
      <c r="B333" s="32" t="s">
        <v>2955</v>
      </c>
      <c r="C333" t="str">
        <f t="shared" si="29"/>
        <v>8</v>
      </c>
      <c r="D333" s="23" t="s">
        <v>2491</v>
      </c>
      <c r="E333" s="23"/>
      <c r="F333" s="1" t="s">
        <v>2335</v>
      </c>
      <c r="G333" s="1" t="s">
        <v>2336</v>
      </c>
      <c r="H333" s="2" t="s">
        <v>1994</v>
      </c>
      <c r="I333" s="2" t="s">
        <v>1994</v>
      </c>
      <c r="J333" s="7" t="s">
        <v>2479</v>
      </c>
      <c r="K333" t="str">
        <f t="shared" si="30"/>
        <v>P</v>
      </c>
      <c r="M333"/>
      <c r="O333"/>
      <c r="S333" t="s">
        <v>2655</v>
      </c>
      <c r="W333" s="63"/>
      <c r="AA333" t="str">
        <f t="shared" si="31"/>
        <v>8.5.6</v>
      </c>
      <c r="AB333">
        <f t="shared" si="32"/>
      </c>
      <c r="AC333">
        <f t="shared" si="33"/>
      </c>
    </row>
    <row r="334" spans="1:29" ht="31.5">
      <c r="A334">
        <v>332</v>
      </c>
      <c r="B334" s="32" t="s">
        <v>323</v>
      </c>
      <c r="C334" t="str">
        <f t="shared" si="29"/>
        <v>8</v>
      </c>
      <c r="D334" s="23" t="s">
        <v>323</v>
      </c>
      <c r="E334" s="23"/>
      <c r="F334" s="1" t="s">
        <v>2345</v>
      </c>
      <c r="G334" s="1" t="s">
        <v>2336</v>
      </c>
      <c r="H334" s="56" t="s">
        <v>1995</v>
      </c>
      <c r="I334" s="56" t="s">
        <v>1995</v>
      </c>
      <c r="J334" s="7" t="s">
        <v>2479</v>
      </c>
      <c r="K334" t="str">
        <f t="shared" si="30"/>
        <v>P</v>
      </c>
      <c r="M334"/>
      <c r="O334"/>
      <c r="S334" t="s">
        <v>2655</v>
      </c>
      <c r="W334" s="63"/>
      <c r="AA334" t="str">
        <f t="shared" si="31"/>
        <v>8.6</v>
      </c>
      <c r="AB334">
        <f t="shared" si="32"/>
      </c>
      <c r="AC334">
        <f t="shared" si="33"/>
      </c>
    </row>
    <row r="335" spans="1:29" ht="15.75">
      <c r="A335">
        <v>333</v>
      </c>
      <c r="B335" t="str">
        <f aca="true" t="shared" si="34" ref="B335:B340">+LEFT(C335,IF(ISERR(FIND(".",C335)),1,IF(FIND(".",C335)=3,2,1)))</f>
        <v>7</v>
      </c>
      <c r="C335" t="str">
        <f t="shared" si="29"/>
        <v>7</v>
      </c>
      <c r="D335" s="23" t="s">
        <v>2298</v>
      </c>
      <c r="E335" s="23"/>
      <c r="F335" s="1" t="s">
        <v>2335</v>
      </c>
      <c r="G335" s="1" t="s">
        <v>2336</v>
      </c>
      <c r="H335" s="56" t="s">
        <v>1996</v>
      </c>
      <c r="I335" s="2" t="s">
        <v>1997</v>
      </c>
      <c r="J335" s="7" t="s">
        <v>2479</v>
      </c>
      <c r="K335" t="str">
        <f t="shared" si="30"/>
        <v>P</v>
      </c>
      <c r="M335"/>
      <c r="O335"/>
      <c r="S335" t="s">
        <v>2655</v>
      </c>
      <c r="W335" s="63"/>
      <c r="AA335" t="str">
        <f t="shared" si="31"/>
        <v>7</v>
      </c>
      <c r="AB335">
        <f t="shared" si="32"/>
      </c>
      <c r="AC335">
        <f t="shared" si="33"/>
      </c>
    </row>
    <row r="336" spans="1:29" ht="63.75">
      <c r="A336">
        <v>334</v>
      </c>
      <c r="B336" t="str">
        <f t="shared" si="34"/>
        <v>3</v>
      </c>
      <c r="C336" t="str">
        <f t="shared" si="29"/>
        <v>3</v>
      </c>
      <c r="D336" s="23" t="s">
        <v>319</v>
      </c>
      <c r="E336" s="23"/>
      <c r="F336" s="1" t="s">
        <v>2335</v>
      </c>
      <c r="G336" s="1" t="s">
        <v>2336</v>
      </c>
      <c r="H336" s="2" t="s">
        <v>1998</v>
      </c>
      <c r="I336" s="2" t="s">
        <v>1998</v>
      </c>
      <c r="J336" s="7" t="s">
        <v>2479</v>
      </c>
      <c r="K336" t="str">
        <f t="shared" si="30"/>
        <v>P</v>
      </c>
      <c r="M336" s="21" t="s">
        <v>3158</v>
      </c>
      <c r="O336"/>
      <c r="W336" s="63"/>
      <c r="AA336" t="str">
        <f t="shared" si="31"/>
        <v>3</v>
      </c>
      <c r="AB336">
        <f t="shared" si="32"/>
      </c>
      <c r="AC336">
        <f t="shared" si="33"/>
      </c>
    </row>
    <row r="337" spans="1:29" ht="102">
      <c r="A337">
        <v>335</v>
      </c>
      <c r="B337" t="str">
        <f t="shared" si="34"/>
        <v>5</v>
      </c>
      <c r="C337" t="str">
        <f t="shared" si="29"/>
        <v>5</v>
      </c>
      <c r="D337" s="23" t="s">
        <v>728</v>
      </c>
      <c r="E337" s="23"/>
      <c r="F337" s="1" t="s">
        <v>2335</v>
      </c>
      <c r="G337" s="1" t="s">
        <v>2336</v>
      </c>
      <c r="H337" s="2" t="s">
        <v>1999</v>
      </c>
      <c r="I337" s="2" t="s">
        <v>1999</v>
      </c>
      <c r="J337" s="7" t="s">
        <v>2479</v>
      </c>
      <c r="K337" t="str">
        <f t="shared" si="30"/>
        <v>A</v>
      </c>
      <c r="M337"/>
      <c r="N337" s="62" t="s">
        <v>2129</v>
      </c>
      <c r="O337" s="21"/>
      <c r="W337" s="63"/>
      <c r="AA337">
        <f t="shared" si="31"/>
      </c>
      <c r="AB337">
        <f t="shared" si="32"/>
      </c>
      <c r="AC337" t="str">
        <f t="shared" si="33"/>
        <v>5</v>
      </c>
    </row>
    <row r="338" spans="1:29" ht="63.75">
      <c r="A338">
        <v>336</v>
      </c>
      <c r="B338" t="str">
        <f t="shared" si="34"/>
        <v>5</v>
      </c>
      <c r="C338" t="str">
        <f t="shared" si="29"/>
        <v>5</v>
      </c>
      <c r="D338" s="23" t="s">
        <v>728</v>
      </c>
      <c r="E338" s="23" t="s">
        <v>108</v>
      </c>
      <c r="F338" s="1" t="s">
        <v>2335</v>
      </c>
      <c r="G338" s="1" t="s">
        <v>2336</v>
      </c>
      <c r="H338" s="2" t="s">
        <v>2000</v>
      </c>
      <c r="I338" s="2" t="s">
        <v>2000</v>
      </c>
      <c r="J338" s="7" t="s">
        <v>2479</v>
      </c>
      <c r="K338" t="str">
        <f t="shared" si="30"/>
        <v>A</v>
      </c>
      <c r="M338"/>
      <c r="N338" s="62" t="s">
        <v>2129</v>
      </c>
      <c r="O338" s="21"/>
      <c r="W338" s="63"/>
      <c r="AA338">
        <f t="shared" si="31"/>
      </c>
      <c r="AB338">
        <f t="shared" si="32"/>
      </c>
      <c r="AC338" t="str">
        <f t="shared" si="33"/>
        <v>5</v>
      </c>
    </row>
    <row r="339" spans="1:29" ht="89.25">
      <c r="A339">
        <v>337</v>
      </c>
      <c r="B339" t="str">
        <f t="shared" si="34"/>
        <v>7</v>
      </c>
      <c r="C339" t="str">
        <f t="shared" si="29"/>
        <v>7</v>
      </c>
      <c r="D339" s="23" t="s">
        <v>2298</v>
      </c>
      <c r="E339" s="23"/>
      <c r="F339" s="1" t="s">
        <v>2335</v>
      </c>
      <c r="G339" s="1" t="s">
        <v>2336</v>
      </c>
      <c r="H339" s="2" t="s">
        <v>2001</v>
      </c>
      <c r="I339" s="2" t="s">
        <v>2001</v>
      </c>
      <c r="J339" s="7" t="s">
        <v>2479</v>
      </c>
      <c r="K339" t="str">
        <f t="shared" si="30"/>
        <v>P</v>
      </c>
      <c r="M339"/>
      <c r="O339"/>
      <c r="S339" t="s">
        <v>2655</v>
      </c>
      <c r="W339" s="63"/>
      <c r="AA339" t="str">
        <f t="shared" si="31"/>
        <v>7</v>
      </c>
      <c r="AB339">
        <f t="shared" si="32"/>
      </c>
      <c r="AC339">
        <f t="shared" si="33"/>
      </c>
    </row>
    <row r="340" spans="1:29" ht="47.25">
      <c r="A340">
        <v>338</v>
      </c>
      <c r="B340" t="str">
        <f t="shared" si="34"/>
        <v>7</v>
      </c>
      <c r="C340" t="str">
        <f t="shared" si="29"/>
        <v>7</v>
      </c>
      <c r="D340" s="23" t="s">
        <v>2298</v>
      </c>
      <c r="E340" s="23"/>
      <c r="F340" s="1" t="s">
        <v>2335</v>
      </c>
      <c r="G340" s="1" t="s">
        <v>2336</v>
      </c>
      <c r="H340" s="56" t="s">
        <v>2002</v>
      </c>
      <c r="I340" s="56" t="s">
        <v>2002</v>
      </c>
      <c r="J340" s="7" t="s">
        <v>2479</v>
      </c>
      <c r="K340" t="str">
        <f t="shared" si="30"/>
        <v>P</v>
      </c>
      <c r="M340"/>
      <c r="O340"/>
      <c r="S340" t="s">
        <v>2655</v>
      </c>
      <c r="W340" s="63"/>
      <c r="AA340" t="str">
        <f t="shared" si="31"/>
        <v>7</v>
      </c>
      <c r="AB340">
        <f t="shared" si="32"/>
      </c>
      <c r="AC340">
        <f t="shared" si="33"/>
      </c>
    </row>
    <row r="341" spans="1:29" ht="63">
      <c r="A341">
        <v>339</v>
      </c>
      <c r="B341" s="32" t="s">
        <v>522</v>
      </c>
      <c r="C341" t="str">
        <f t="shared" si="29"/>
        <v>8</v>
      </c>
      <c r="D341" s="23" t="s">
        <v>1652</v>
      </c>
      <c r="E341" s="23"/>
      <c r="F341" s="1" t="s">
        <v>2335</v>
      </c>
      <c r="G341" s="1" t="s">
        <v>2336</v>
      </c>
      <c r="H341" s="56" t="s">
        <v>2003</v>
      </c>
      <c r="I341" s="56" t="s">
        <v>2003</v>
      </c>
      <c r="J341" s="7" t="s">
        <v>2479</v>
      </c>
      <c r="K341" t="str">
        <f t="shared" si="30"/>
        <v>R</v>
      </c>
      <c r="M341"/>
      <c r="O341"/>
      <c r="R341" s="62" t="s">
        <v>2656</v>
      </c>
      <c r="S341" s="21" t="s">
        <v>2657</v>
      </c>
      <c r="W341" s="63"/>
      <c r="AA341">
        <f t="shared" si="31"/>
      </c>
      <c r="AB341" t="str">
        <f t="shared" si="32"/>
        <v>8.3.2</v>
      </c>
      <c r="AC341">
        <f t="shared" si="33"/>
      </c>
    </row>
    <row r="342" spans="1:29" ht="47.25">
      <c r="A342">
        <v>340</v>
      </c>
      <c r="B342" s="32" t="s">
        <v>2745</v>
      </c>
      <c r="C342" t="str">
        <f t="shared" si="29"/>
        <v>8</v>
      </c>
      <c r="D342" s="23" t="s">
        <v>2861</v>
      </c>
      <c r="E342" s="23" t="s">
        <v>112</v>
      </c>
      <c r="F342" s="1" t="s">
        <v>2345</v>
      </c>
      <c r="G342" s="1" t="s">
        <v>2336</v>
      </c>
      <c r="H342" s="56" t="s">
        <v>2004</v>
      </c>
      <c r="I342" s="56" t="s">
        <v>2004</v>
      </c>
      <c r="J342" s="7" t="s">
        <v>2479</v>
      </c>
      <c r="K342" t="str">
        <f t="shared" si="30"/>
        <v>P</v>
      </c>
      <c r="M342"/>
      <c r="O342"/>
      <c r="S342" t="s">
        <v>2655</v>
      </c>
      <c r="W342" s="63"/>
      <c r="AA342" t="str">
        <f t="shared" si="31"/>
        <v>8.5.1</v>
      </c>
      <c r="AB342">
        <f t="shared" si="32"/>
      </c>
      <c r="AC342">
        <f t="shared" si="33"/>
      </c>
    </row>
    <row r="343" spans="1:29" ht="12.75">
      <c r="A343">
        <v>341</v>
      </c>
      <c r="B343" s="32" t="s">
        <v>1985</v>
      </c>
      <c r="C343" t="str">
        <f t="shared" si="29"/>
        <v>8</v>
      </c>
      <c r="D343" s="23" t="s">
        <v>1985</v>
      </c>
      <c r="E343" s="23"/>
      <c r="F343" s="1" t="s">
        <v>2335</v>
      </c>
      <c r="G343" s="1" t="s">
        <v>2336</v>
      </c>
      <c r="H343" s="2" t="s">
        <v>2005</v>
      </c>
      <c r="I343" s="2" t="s">
        <v>2005</v>
      </c>
      <c r="J343" s="7" t="s">
        <v>2479</v>
      </c>
      <c r="K343" t="str">
        <f t="shared" si="30"/>
        <v>P</v>
      </c>
      <c r="M343"/>
      <c r="O343"/>
      <c r="S343" t="s">
        <v>2655</v>
      </c>
      <c r="W343" s="63"/>
      <c r="AA343" t="str">
        <f t="shared" si="31"/>
        <v>8.5.4</v>
      </c>
      <c r="AB343">
        <f t="shared" si="32"/>
      </c>
      <c r="AC343">
        <f t="shared" si="33"/>
      </c>
    </row>
    <row r="344" spans="1:29" ht="12.75">
      <c r="A344">
        <v>342</v>
      </c>
      <c r="B344" s="32" t="s">
        <v>1985</v>
      </c>
      <c r="C344" t="str">
        <f t="shared" si="29"/>
        <v>8</v>
      </c>
      <c r="D344" s="23" t="s">
        <v>1988</v>
      </c>
      <c r="E344" s="23"/>
      <c r="F344" s="1" t="s">
        <v>2335</v>
      </c>
      <c r="G344" s="1" t="s">
        <v>2336</v>
      </c>
      <c r="H344" s="2" t="s">
        <v>2005</v>
      </c>
      <c r="I344" s="2" t="s">
        <v>2005</v>
      </c>
      <c r="J344" s="7" t="s">
        <v>2479</v>
      </c>
      <c r="K344" t="str">
        <f t="shared" si="30"/>
        <v>P</v>
      </c>
      <c r="M344"/>
      <c r="O344"/>
      <c r="S344" t="s">
        <v>2655</v>
      </c>
      <c r="W344" s="63"/>
      <c r="AA344" t="str">
        <f t="shared" si="31"/>
        <v>8.5.4</v>
      </c>
      <c r="AB344">
        <f t="shared" si="32"/>
      </c>
      <c r="AC344">
        <f t="shared" si="33"/>
      </c>
    </row>
    <row r="345" spans="1:29" ht="31.5">
      <c r="A345">
        <v>343</v>
      </c>
      <c r="B345" s="32" t="s">
        <v>2955</v>
      </c>
      <c r="C345" t="str">
        <f t="shared" si="29"/>
        <v>8</v>
      </c>
      <c r="D345" s="23" t="s">
        <v>2491</v>
      </c>
      <c r="E345" s="23"/>
      <c r="F345" s="1" t="s">
        <v>2335</v>
      </c>
      <c r="G345" s="1" t="s">
        <v>2336</v>
      </c>
      <c r="H345" s="56" t="s">
        <v>2006</v>
      </c>
      <c r="I345" s="56" t="s">
        <v>2006</v>
      </c>
      <c r="J345" s="7" t="s">
        <v>2479</v>
      </c>
      <c r="K345" t="str">
        <f t="shared" si="30"/>
        <v>P</v>
      </c>
      <c r="M345"/>
      <c r="O345"/>
      <c r="S345" t="s">
        <v>2655</v>
      </c>
      <c r="W345" s="63"/>
      <c r="AA345" t="str">
        <f t="shared" si="31"/>
        <v>8.5.6</v>
      </c>
      <c r="AB345">
        <f t="shared" si="32"/>
      </c>
      <c r="AC345">
        <f t="shared" si="33"/>
      </c>
    </row>
    <row r="346" spans="1:29" ht="51">
      <c r="A346">
        <v>344</v>
      </c>
      <c r="B346" t="str">
        <f>+LEFT(C346,IF(ISERR(FIND(".",C346)),1,IF(FIND(".",C346)=3,2,1)))</f>
        <v>7</v>
      </c>
      <c r="C346" t="str">
        <f t="shared" si="29"/>
        <v>7</v>
      </c>
      <c r="D346" s="23" t="s">
        <v>2007</v>
      </c>
      <c r="E346" s="23"/>
      <c r="F346" s="1" t="s">
        <v>2345</v>
      </c>
      <c r="G346" s="1" t="s">
        <v>2336</v>
      </c>
      <c r="H346" s="2" t="s">
        <v>2008</v>
      </c>
      <c r="I346" s="2" t="s">
        <v>2008</v>
      </c>
      <c r="J346" s="7" t="s">
        <v>2479</v>
      </c>
      <c r="K346" t="str">
        <f t="shared" si="30"/>
        <v>P</v>
      </c>
      <c r="M346"/>
      <c r="O346"/>
      <c r="S346" t="s">
        <v>2655</v>
      </c>
      <c r="W346" s="63"/>
      <c r="AA346" t="str">
        <f t="shared" si="31"/>
        <v>7</v>
      </c>
      <c r="AB346">
        <f t="shared" si="32"/>
      </c>
      <c r="AC346">
        <f t="shared" si="33"/>
      </c>
    </row>
    <row r="347" spans="1:29" ht="12.75">
      <c r="A347">
        <v>345</v>
      </c>
      <c r="B347" t="str">
        <f>+LEFT(C347,IF(ISERR(FIND(".",C347)),1,IF(FIND(".",C347)=3,2,1)))</f>
        <v>7</v>
      </c>
      <c r="C347" t="str">
        <f t="shared" si="29"/>
        <v>7</v>
      </c>
      <c r="D347" s="23" t="s">
        <v>2007</v>
      </c>
      <c r="E347" s="23"/>
      <c r="F347" s="1" t="s">
        <v>2345</v>
      </c>
      <c r="G347" s="1" t="s">
        <v>2336</v>
      </c>
      <c r="H347" s="2" t="s">
        <v>2009</v>
      </c>
      <c r="I347" s="2" t="s">
        <v>2009</v>
      </c>
      <c r="J347" s="7" t="s">
        <v>2479</v>
      </c>
      <c r="K347" t="str">
        <f t="shared" si="30"/>
        <v>P</v>
      </c>
      <c r="M347"/>
      <c r="O347"/>
      <c r="S347" t="s">
        <v>2655</v>
      </c>
      <c r="W347" s="63"/>
      <c r="AA347" t="str">
        <f t="shared" si="31"/>
        <v>7</v>
      </c>
      <c r="AB347">
        <f t="shared" si="32"/>
      </c>
      <c r="AC347">
        <f t="shared" si="33"/>
      </c>
    </row>
    <row r="348" spans="1:29" ht="31.5">
      <c r="A348">
        <v>346</v>
      </c>
      <c r="B348" t="str">
        <f>+LEFT(C348,IF(ISERR(FIND(".",C348)),1,IF(FIND(".",C348)=3,2,1)))</f>
        <v>F</v>
      </c>
      <c r="C348" t="str">
        <f t="shared" si="29"/>
        <v>F</v>
      </c>
      <c r="D348" s="23" t="s">
        <v>2010</v>
      </c>
      <c r="E348" s="23"/>
      <c r="F348" s="1" t="s">
        <v>2335</v>
      </c>
      <c r="G348" s="1" t="s">
        <v>2336</v>
      </c>
      <c r="H348" s="56" t="s">
        <v>2011</v>
      </c>
      <c r="I348" s="56" t="s">
        <v>2011</v>
      </c>
      <c r="J348" s="7" t="s">
        <v>2479</v>
      </c>
      <c r="K348" t="str">
        <f t="shared" si="30"/>
        <v>P</v>
      </c>
      <c r="M348"/>
      <c r="O348"/>
      <c r="S348" t="s">
        <v>2655</v>
      </c>
      <c r="W348" s="63"/>
      <c r="AA348" t="str">
        <f t="shared" si="31"/>
        <v>F</v>
      </c>
      <c r="AB348">
        <f t="shared" si="32"/>
      </c>
      <c r="AC348">
        <f t="shared" si="33"/>
      </c>
    </row>
    <row r="349" spans="1:29" ht="89.25">
      <c r="A349">
        <v>347</v>
      </c>
      <c r="B349" t="str">
        <f>+LEFT(C349,IF(ISERR(FIND(".",C349)),1,IF(FIND(".",C349)=3,2,1)))</f>
        <v>F</v>
      </c>
      <c r="C349" t="str">
        <f t="shared" si="29"/>
        <v>F</v>
      </c>
      <c r="D349" s="23" t="s">
        <v>2012</v>
      </c>
      <c r="E349" s="23"/>
      <c r="F349" s="1" t="s">
        <v>2335</v>
      </c>
      <c r="G349" s="1" t="s">
        <v>2335</v>
      </c>
      <c r="H349" s="2" t="s">
        <v>2013</v>
      </c>
      <c r="I349" s="2" t="s">
        <v>2013</v>
      </c>
      <c r="J349" s="7" t="s">
        <v>2479</v>
      </c>
      <c r="K349" t="str">
        <f t="shared" si="30"/>
        <v>P</v>
      </c>
      <c r="M349"/>
      <c r="O349"/>
      <c r="S349" t="s">
        <v>2655</v>
      </c>
      <c r="W349" s="63"/>
      <c r="AA349" t="str">
        <f t="shared" si="31"/>
        <v>F</v>
      </c>
      <c r="AB349">
        <f t="shared" si="32"/>
      </c>
      <c r="AC349">
        <f t="shared" si="33"/>
      </c>
    </row>
    <row r="350" spans="1:29" ht="38.25">
      <c r="A350">
        <v>348</v>
      </c>
      <c r="B350" s="32" t="s">
        <v>2975</v>
      </c>
      <c r="C350" t="str">
        <f t="shared" si="29"/>
        <v>8</v>
      </c>
      <c r="D350" s="23" t="s">
        <v>2518</v>
      </c>
      <c r="E350" s="23"/>
      <c r="F350" s="1" t="s">
        <v>2335</v>
      </c>
      <c r="G350" s="1" t="s">
        <v>2336</v>
      </c>
      <c r="H350" s="2" t="s">
        <v>2014</v>
      </c>
      <c r="I350" s="2" t="s">
        <v>2014</v>
      </c>
      <c r="J350" s="7" t="s">
        <v>2479</v>
      </c>
      <c r="K350" t="str">
        <f t="shared" si="30"/>
        <v>P</v>
      </c>
      <c r="M350"/>
      <c r="O350"/>
      <c r="U350" t="s">
        <v>2655</v>
      </c>
      <c r="W350" s="63"/>
      <c r="AA350" t="str">
        <f t="shared" si="31"/>
        <v>8.3.3</v>
      </c>
      <c r="AB350">
        <f t="shared" si="32"/>
      </c>
      <c r="AC350">
        <f t="shared" si="33"/>
      </c>
    </row>
    <row r="351" spans="1:29" ht="12.75">
      <c r="A351">
        <v>349</v>
      </c>
      <c r="B351" s="32" t="s">
        <v>325</v>
      </c>
      <c r="C351" t="str">
        <f t="shared" si="29"/>
        <v>8</v>
      </c>
      <c r="D351" s="23" t="s">
        <v>2536</v>
      </c>
      <c r="E351" s="23"/>
      <c r="F351" s="1" t="s">
        <v>2335</v>
      </c>
      <c r="G351" s="1" t="s">
        <v>2336</v>
      </c>
      <c r="H351" s="2" t="s">
        <v>2015</v>
      </c>
      <c r="I351" s="2" t="s">
        <v>2016</v>
      </c>
      <c r="J351" s="7" t="s">
        <v>2479</v>
      </c>
      <c r="K351" t="str">
        <f t="shared" si="30"/>
        <v>P</v>
      </c>
      <c r="M351"/>
      <c r="O351"/>
      <c r="W351" s="63"/>
      <c r="Y351" t="s">
        <v>271</v>
      </c>
      <c r="AA351" t="str">
        <f t="shared" si="31"/>
        <v>8.4</v>
      </c>
      <c r="AB351">
        <f t="shared" si="32"/>
      </c>
      <c r="AC351">
        <f t="shared" si="33"/>
      </c>
    </row>
    <row r="352" spans="1:29" ht="64.5">
      <c r="A352">
        <v>350</v>
      </c>
      <c r="B352" s="27" t="s">
        <v>1959</v>
      </c>
      <c r="C352" t="str">
        <f t="shared" si="29"/>
        <v>2</v>
      </c>
      <c r="D352" s="23" t="s">
        <v>1959</v>
      </c>
      <c r="E352" s="23"/>
      <c r="F352" s="1" t="s">
        <v>2345</v>
      </c>
      <c r="G352" s="1" t="s">
        <v>2336</v>
      </c>
      <c r="H352" s="56" t="s">
        <v>2017</v>
      </c>
      <c r="I352" s="56" t="s">
        <v>2017</v>
      </c>
      <c r="J352" s="7" t="s">
        <v>2479</v>
      </c>
      <c r="K352" t="str">
        <f t="shared" si="30"/>
        <v>P</v>
      </c>
      <c r="M352" s="21" t="s">
        <v>3162</v>
      </c>
      <c r="O352"/>
      <c r="W352" s="63"/>
      <c r="AA352" t="str">
        <f t="shared" si="31"/>
        <v>2</v>
      </c>
      <c r="AB352">
        <f t="shared" si="32"/>
      </c>
      <c r="AC352">
        <f t="shared" si="33"/>
      </c>
    </row>
    <row r="353" spans="1:29" ht="114.75">
      <c r="A353">
        <v>351</v>
      </c>
      <c r="B353" t="str">
        <f aca="true" t="shared" si="35" ref="B353:B358">+LEFT(C353,IF(ISERR(FIND(".",C353)),1,IF(FIND(".",C353)=3,2,1)))</f>
        <v>3</v>
      </c>
      <c r="C353" t="str">
        <f t="shared" si="29"/>
        <v>3</v>
      </c>
      <c r="D353" s="23" t="s">
        <v>319</v>
      </c>
      <c r="E353" s="23"/>
      <c r="F353" s="1" t="s">
        <v>2335</v>
      </c>
      <c r="G353" s="1" t="s">
        <v>2336</v>
      </c>
      <c r="H353" s="2" t="s">
        <v>2018</v>
      </c>
      <c r="I353" s="2" t="s">
        <v>2018</v>
      </c>
      <c r="J353" s="7" t="s">
        <v>2479</v>
      </c>
      <c r="K353" t="str">
        <f t="shared" si="30"/>
        <v>P</v>
      </c>
      <c r="M353" s="21" t="s">
        <v>3158</v>
      </c>
      <c r="O353"/>
      <c r="W353" s="63"/>
      <c r="AA353" t="str">
        <f t="shared" si="31"/>
        <v>3</v>
      </c>
      <c r="AB353">
        <f t="shared" si="32"/>
      </c>
      <c r="AC353">
        <f t="shared" si="33"/>
      </c>
    </row>
    <row r="354" spans="1:29" ht="63.75">
      <c r="A354">
        <v>352</v>
      </c>
      <c r="B354" t="str">
        <f t="shared" si="35"/>
        <v>3</v>
      </c>
      <c r="C354" t="str">
        <f t="shared" si="29"/>
        <v>3</v>
      </c>
      <c r="D354" s="23" t="s">
        <v>319</v>
      </c>
      <c r="E354" s="23"/>
      <c r="F354" s="1" t="s">
        <v>2335</v>
      </c>
      <c r="G354" s="1" t="s">
        <v>2336</v>
      </c>
      <c r="H354" s="2" t="s">
        <v>2019</v>
      </c>
      <c r="I354" s="2" t="s">
        <v>2019</v>
      </c>
      <c r="J354" s="7" t="s">
        <v>2479</v>
      </c>
      <c r="K354" t="str">
        <f t="shared" si="30"/>
        <v>P</v>
      </c>
      <c r="M354" s="21" t="s">
        <v>3158</v>
      </c>
      <c r="O354"/>
      <c r="W354" s="63"/>
      <c r="AA354" t="str">
        <f t="shared" si="31"/>
        <v>3</v>
      </c>
      <c r="AB354">
        <f t="shared" si="32"/>
      </c>
      <c r="AC354">
        <f t="shared" si="33"/>
      </c>
    </row>
    <row r="355" spans="1:29" ht="76.5">
      <c r="A355">
        <v>353</v>
      </c>
      <c r="B355" t="str">
        <f t="shared" si="35"/>
        <v>3</v>
      </c>
      <c r="C355" t="str">
        <f t="shared" si="29"/>
        <v>3</v>
      </c>
      <c r="D355" s="23" t="s">
        <v>319</v>
      </c>
      <c r="E355" s="23"/>
      <c r="F355" s="1" t="s">
        <v>2335</v>
      </c>
      <c r="G355" s="1" t="s">
        <v>2336</v>
      </c>
      <c r="H355" s="2" t="s">
        <v>2020</v>
      </c>
      <c r="I355" s="2" t="s">
        <v>2020</v>
      </c>
      <c r="J355" s="7" t="s">
        <v>2479</v>
      </c>
      <c r="K355" t="str">
        <f t="shared" si="30"/>
        <v>P</v>
      </c>
      <c r="M355" s="21" t="s">
        <v>3158</v>
      </c>
      <c r="O355"/>
      <c r="W355" s="63"/>
      <c r="AA355" t="str">
        <f t="shared" si="31"/>
        <v>3</v>
      </c>
      <c r="AB355">
        <f t="shared" si="32"/>
      </c>
      <c r="AC355">
        <f t="shared" si="33"/>
      </c>
    </row>
    <row r="356" spans="1:29" ht="26.25">
      <c r="A356">
        <v>354</v>
      </c>
      <c r="B356" t="str">
        <f t="shared" si="35"/>
        <v>3</v>
      </c>
      <c r="C356" t="str">
        <f t="shared" si="29"/>
        <v>3</v>
      </c>
      <c r="D356" s="23" t="s">
        <v>319</v>
      </c>
      <c r="E356" s="23"/>
      <c r="F356" s="1" t="s">
        <v>2335</v>
      </c>
      <c r="G356" s="1" t="s">
        <v>2336</v>
      </c>
      <c r="H356" s="56" t="s">
        <v>2021</v>
      </c>
      <c r="I356" s="56" t="s">
        <v>2021</v>
      </c>
      <c r="J356" s="7" t="s">
        <v>2479</v>
      </c>
      <c r="K356" t="str">
        <f t="shared" si="30"/>
        <v>P</v>
      </c>
      <c r="M356" s="21" t="s">
        <v>3158</v>
      </c>
      <c r="O356"/>
      <c r="W356" s="63"/>
      <c r="AA356" t="str">
        <f t="shared" si="31"/>
        <v>3</v>
      </c>
      <c r="AB356">
        <f t="shared" si="32"/>
      </c>
      <c r="AC356">
        <f t="shared" si="33"/>
      </c>
    </row>
    <row r="357" spans="1:29" ht="63.75">
      <c r="A357">
        <v>355</v>
      </c>
      <c r="B357" t="str">
        <f t="shared" si="35"/>
        <v>3</v>
      </c>
      <c r="C357" t="str">
        <f t="shared" si="29"/>
        <v>3</v>
      </c>
      <c r="D357" s="23" t="s">
        <v>319</v>
      </c>
      <c r="E357" s="23"/>
      <c r="F357" s="1" t="s">
        <v>2335</v>
      </c>
      <c r="G357" s="1" t="s">
        <v>2336</v>
      </c>
      <c r="H357" s="2" t="s">
        <v>1941</v>
      </c>
      <c r="I357" s="2" t="s">
        <v>1941</v>
      </c>
      <c r="J357" s="7" t="s">
        <v>2479</v>
      </c>
      <c r="K357" t="str">
        <f t="shared" si="30"/>
        <v>P</v>
      </c>
      <c r="M357" s="21" t="s">
        <v>3158</v>
      </c>
      <c r="O357"/>
      <c r="W357" s="63"/>
      <c r="AA357" t="str">
        <f t="shared" si="31"/>
        <v>3</v>
      </c>
      <c r="AB357">
        <f t="shared" si="32"/>
      </c>
      <c r="AC357">
        <f t="shared" si="33"/>
      </c>
    </row>
    <row r="358" spans="1:29" ht="114.75">
      <c r="A358">
        <v>356</v>
      </c>
      <c r="B358" t="str">
        <f t="shared" si="35"/>
        <v>7</v>
      </c>
      <c r="C358" t="str">
        <f t="shared" si="29"/>
        <v>7</v>
      </c>
      <c r="D358" s="23" t="s">
        <v>2298</v>
      </c>
      <c r="E358" s="23"/>
      <c r="F358" s="1" t="s">
        <v>2345</v>
      </c>
      <c r="G358" s="1" t="s">
        <v>2336</v>
      </c>
      <c r="H358" s="2" t="s">
        <v>1942</v>
      </c>
      <c r="I358" s="2" t="s">
        <v>2476</v>
      </c>
      <c r="J358" s="7" t="s">
        <v>2479</v>
      </c>
      <c r="K358">
        <f t="shared" si="30"/>
      </c>
      <c r="M358"/>
      <c r="O358"/>
      <c r="W358" s="63"/>
      <c r="AA358">
        <f t="shared" si="31"/>
      </c>
      <c r="AB358">
        <f t="shared" si="32"/>
      </c>
      <c r="AC358">
        <f t="shared" si="33"/>
      </c>
    </row>
    <row r="359" spans="1:29" ht="102">
      <c r="A359">
        <v>357</v>
      </c>
      <c r="B359" s="27" t="s">
        <v>502</v>
      </c>
      <c r="C359" t="str">
        <f t="shared" si="29"/>
        <v>8</v>
      </c>
      <c r="D359" s="23" t="s">
        <v>2477</v>
      </c>
      <c r="E359" s="23"/>
      <c r="F359" s="1" t="s">
        <v>2345</v>
      </c>
      <c r="G359" s="1" t="s">
        <v>2336</v>
      </c>
      <c r="H359" s="2" t="s">
        <v>2478</v>
      </c>
      <c r="I359" s="2" t="s">
        <v>2478</v>
      </c>
      <c r="J359" s="7" t="s">
        <v>2479</v>
      </c>
      <c r="K359" t="str">
        <f t="shared" si="30"/>
        <v>A</v>
      </c>
      <c r="M359"/>
      <c r="O359"/>
      <c r="P359" s="62" t="s">
        <v>2129</v>
      </c>
      <c r="Q359" t="s">
        <v>3135</v>
      </c>
      <c r="W359" s="63"/>
      <c r="AA359">
        <f t="shared" si="31"/>
      </c>
      <c r="AB359">
        <f t="shared" si="32"/>
      </c>
      <c r="AC359" t="str">
        <f t="shared" si="33"/>
        <v>8-8.2</v>
      </c>
    </row>
    <row r="360" spans="1:29" ht="114.75">
      <c r="A360">
        <v>358</v>
      </c>
      <c r="B360" t="str">
        <f>+LEFT(C360,IF(ISERR(FIND(".",C360)),1,IF(FIND(".",C360)=3,2,1)))</f>
        <v>3</v>
      </c>
      <c r="C360" t="str">
        <f t="shared" si="29"/>
        <v>3</v>
      </c>
      <c r="D360" s="22" t="s">
        <v>319</v>
      </c>
      <c r="E360" s="22"/>
      <c r="F360" s="3" t="s">
        <v>2335</v>
      </c>
      <c r="G360" s="3" t="s">
        <v>2336</v>
      </c>
      <c r="H360" s="4" t="s">
        <v>3211</v>
      </c>
      <c r="I360" s="4" t="s">
        <v>3212</v>
      </c>
      <c r="J360" s="7" t="s">
        <v>3222</v>
      </c>
      <c r="K360">
        <f t="shared" si="30"/>
      </c>
      <c r="O360"/>
      <c r="W360" s="63"/>
      <c r="AA360">
        <f t="shared" si="31"/>
      </c>
      <c r="AB360">
        <f t="shared" si="32"/>
      </c>
      <c r="AC360">
        <f t="shared" si="33"/>
      </c>
    </row>
    <row r="361" spans="1:29" ht="114.75">
      <c r="A361">
        <v>359</v>
      </c>
      <c r="B361" t="str">
        <f>+LEFT(C361,IF(ISERR(FIND(".",C361)),1,IF(FIND(".",C361)=3,2,1)))</f>
        <v>3</v>
      </c>
      <c r="C361" t="str">
        <f t="shared" si="29"/>
        <v>3</v>
      </c>
      <c r="D361" s="23" t="s">
        <v>319</v>
      </c>
      <c r="E361" s="23"/>
      <c r="F361" s="1" t="s">
        <v>2345</v>
      </c>
      <c r="G361" s="1" t="s">
        <v>1024</v>
      </c>
      <c r="H361" s="2" t="s">
        <v>3213</v>
      </c>
      <c r="I361" s="8" t="s">
        <v>3214</v>
      </c>
      <c r="J361" s="7" t="s">
        <v>3222</v>
      </c>
      <c r="K361" t="str">
        <f t="shared" si="30"/>
        <v>P</v>
      </c>
      <c r="M361" s="21" t="s">
        <v>3158</v>
      </c>
      <c r="O361"/>
      <c r="W361" s="63"/>
      <c r="AA361" t="str">
        <f t="shared" si="31"/>
        <v>3</v>
      </c>
      <c r="AB361">
        <f t="shared" si="32"/>
      </c>
      <c r="AC361">
        <f t="shared" si="33"/>
      </c>
    </row>
    <row r="362" spans="1:29" ht="25.5">
      <c r="A362">
        <v>360</v>
      </c>
      <c r="B362" t="str">
        <f>+LEFT(C362,IF(ISERR(FIND(".",C362)),1,IF(FIND(".",C362)=3,2,1)))</f>
        <v>5</v>
      </c>
      <c r="C362" t="str">
        <f t="shared" si="29"/>
        <v>5</v>
      </c>
      <c r="D362" s="23" t="s">
        <v>1338</v>
      </c>
      <c r="E362" s="23"/>
      <c r="F362" s="1" t="s">
        <v>2345</v>
      </c>
      <c r="G362" s="1" t="s">
        <v>1024</v>
      </c>
      <c r="H362" s="2" t="s">
        <v>3215</v>
      </c>
      <c r="I362" s="2" t="s">
        <v>3216</v>
      </c>
      <c r="J362" s="7" t="s">
        <v>3222</v>
      </c>
      <c r="K362" t="str">
        <f t="shared" si="30"/>
        <v>A</v>
      </c>
      <c r="M362"/>
      <c r="N362" s="62" t="s">
        <v>2129</v>
      </c>
      <c r="O362" s="21"/>
      <c r="W362" s="63"/>
      <c r="AA362">
        <f t="shared" si="31"/>
      </c>
      <c r="AB362">
        <f t="shared" si="32"/>
      </c>
      <c r="AC362" t="str">
        <f t="shared" si="33"/>
        <v>5</v>
      </c>
    </row>
    <row r="363" spans="1:29" ht="38.25">
      <c r="A363">
        <v>361</v>
      </c>
      <c r="B363" t="str">
        <f>+LEFT(C363,IF(ISERR(FIND(".",C363)),1,IF(FIND(".",C363)=3,2,1)))</f>
        <v>5</v>
      </c>
      <c r="C363" t="str">
        <f t="shared" si="29"/>
        <v>5</v>
      </c>
      <c r="D363" s="23" t="s">
        <v>3217</v>
      </c>
      <c r="E363" s="23"/>
      <c r="F363" s="1" t="s">
        <v>2345</v>
      </c>
      <c r="G363" s="1" t="s">
        <v>1024</v>
      </c>
      <c r="H363" s="2" t="s">
        <v>3218</v>
      </c>
      <c r="I363" s="2" t="s">
        <v>3219</v>
      </c>
      <c r="J363" s="7" t="s">
        <v>3222</v>
      </c>
      <c r="K363" t="str">
        <f t="shared" si="30"/>
        <v>A</v>
      </c>
      <c r="M363"/>
      <c r="N363" s="62" t="s">
        <v>2129</v>
      </c>
      <c r="O363" s="21"/>
      <c r="W363" s="63"/>
      <c r="AA363">
        <f t="shared" si="31"/>
      </c>
      <c r="AB363">
        <f t="shared" si="32"/>
      </c>
      <c r="AC363" t="str">
        <f t="shared" si="33"/>
        <v>5</v>
      </c>
    </row>
    <row r="364" spans="1:29" ht="38.25">
      <c r="A364">
        <v>362</v>
      </c>
      <c r="B364" s="32" t="s">
        <v>522</v>
      </c>
      <c r="C364" t="str">
        <f t="shared" si="29"/>
        <v>8</v>
      </c>
      <c r="D364" s="23" t="s">
        <v>1652</v>
      </c>
      <c r="E364" s="23"/>
      <c r="F364" s="1" t="s">
        <v>2335</v>
      </c>
      <c r="G364" s="1" t="s">
        <v>2336</v>
      </c>
      <c r="H364" s="2" t="s">
        <v>3220</v>
      </c>
      <c r="I364" s="2" t="s">
        <v>3221</v>
      </c>
      <c r="J364" s="7" t="s">
        <v>3222</v>
      </c>
      <c r="K364" t="str">
        <f t="shared" si="30"/>
        <v>P</v>
      </c>
      <c r="M364"/>
      <c r="O364"/>
      <c r="S364" s="21" t="s">
        <v>1946</v>
      </c>
      <c r="W364" s="63"/>
      <c r="AA364" t="str">
        <f t="shared" si="31"/>
        <v>8.3.2</v>
      </c>
      <c r="AB364">
        <f t="shared" si="32"/>
      </c>
      <c r="AC364">
        <f t="shared" si="33"/>
      </c>
    </row>
    <row r="365" spans="1:29" ht="36">
      <c r="A365">
        <v>363</v>
      </c>
      <c r="B365" t="str">
        <f>+LEFT(C365,IF(ISERR(FIND(".",C365)),1,IF(FIND(".",C365)=3,2,1)))</f>
        <v>3</v>
      </c>
      <c r="C365" t="str">
        <f t="shared" si="29"/>
        <v>3</v>
      </c>
      <c r="D365" s="27" t="s">
        <v>319</v>
      </c>
      <c r="E365" s="29"/>
      <c r="F365" s="3" t="s">
        <v>2335</v>
      </c>
      <c r="G365" s="3" t="s">
        <v>2336</v>
      </c>
      <c r="H365" s="9" t="s">
        <v>3223</v>
      </c>
      <c r="I365" s="9" t="s">
        <v>3224</v>
      </c>
      <c r="J365" s="7" t="s">
        <v>1667</v>
      </c>
      <c r="K365" t="str">
        <f t="shared" si="30"/>
        <v>P</v>
      </c>
      <c r="M365" s="21" t="s">
        <v>3158</v>
      </c>
      <c r="O365"/>
      <c r="W365" s="63"/>
      <c r="AA365" t="str">
        <f t="shared" si="31"/>
        <v>3</v>
      </c>
      <c r="AB365">
        <f t="shared" si="32"/>
      </c>
      <c r="AC365">
        <f t="shared" si="33"/>
      </c>
    </row>
    <row r="366" spans="1:29" ht="51">
      <c r="A366">
        <v>364</v>
      </c>
      <c r="B366" t="str">
        <f>+LEFT(C366,IF(ISERR(FIND(".",C366)),1,IF(FIND(".",C366)=3,2,1)))</f>
        <v>5</v>
      </c>
      <c r="C366" t="str">
        <f t="shared" si="29"/>
        <v>5</v>
      </c>
      <c r="D366" t="s">
        <v>3225</v>
      </c>
      <c r="F366" s="1" t="s">
        <v>2335</v>
      </c>
      <c r="G366" s="1" t="s">
        <v>1024</v>
      </c>
      <c r="H366" s="2" t="s">
        <v>3226</v>
      </c>
      <c r="I366" s="2" t="s">
        <v>3227</v>
      </c>
      <c r="J366" s="7" t="s">
        <v>1667</v>
      </c>
      <c r="K366" t="str">
        <f t="shared" si="30"/>
        <v>R</v>
      </c>
      <c r="M366"/>
      <c r="N366" s="62" t="s">
        <v>2656</v>
      </c>
      <c r="O366" s="21" t="s">
        <v>2815</v>
      </c>
      <c r="W366" s="63"/>
      <c r="AA366">
        <f t="shared" si="31"/>
      </c>
      <c r="AB366" t="str">
        <f t="shared" si="32"/>
        <v>5</v>
      </c>
      <c r="AC366">
        <f t="shared" si="33"/>
      </c>
    </row>
    <row r="367" spans="1:29" ht="38.25">
      <c r="A367">
        <v>365</v>
      </c>
      <c r="B367" t="str">
        <f>+LEFT(C367,IF(ISERR(FIND(".",C367)),1,IF(FIND(".",C367)=3,2,1)))</f>
        <v>5</v>
      </c>
      <c r="C367" t="str">
        <f t="shared" si="29"/>
        <v>5</v>
      </c>
      <c r="D367" t="s">
        <v>1338</v>
      </c>
      <c r="F367" s="1" t="s">
        <v>2345</v>
      </c>
      <c r="G367" s="1" t="s">
        <v>1024</v>
      </c>
      <c r="H367" s="2" t="s">
        <v>3228</v>
      </c>
      <c r="I367" s="2" t="s">
        <v>3229</v>
      </c>
      <c r="J367" s="7" t="s">
        <v>1667</v>
      </c>
      <c r="K367" t="str">
        <f t="shared" si="30"/>
        <v>A</v>
      </c>
      <c r="M367"/>
      <c r="N367" s="62" t="s">
        <v>2129</v>
      </c>
      <c r="O367" s="21"/>
      <c r="W367" s="63"/>
      <c r="AA367">
        <f t="shared" si="31"/>
      </c>
      <c r="AB367">
        <f t="shared" si="32"/>
      </c>
      <c r="AC367" t="str">
        <f t="shared" si="33"/>
        <v>5</v>
      </c>
    </row>
    <row r="368" spans="1:29" ht="38.25">
      <c r="A368">
        <v>366</v>
      </c>
      <c r="B368" s="32" t="s">
        <v>321</v>
      </c>
      <c r="C368" t="str">
        <f t="shared" si="29"/>
        <v>8</v>
      </c>
      <c r="D368" t="s">
        <v>1875</v>
      </c>
      <c r="F368" s="1" t="s">
        <v>2345</v>
      </c>
      <c r="G368" s="1" t="s">
        <v>1024</v>
      </c>
      <c r="H368" s="2" t="s">
        <v>3230</v>
      </c>
      <c r="I368" s="2" t="s">
        <v>3231</v>
      </c>
      <c r="J368" s="7" t="s">
        <v>1667</v>
      </c>
      <c r="K368" t="str">
        <f t="shared" si="30"/>
        <v>P</v>
      </c>
      <c r="M368"/>
      <c r="O368"/>
      <c r="S368" t="s">
        <v>2655</v>
      </c>
      <c r="W368" s="63"/>
      <c r="AA368" t="str">
        <f t="shared" si="31"/>
        <v>8.7</v>
      </c>
      <c r="AB368">
        <f t="shared" si="32"/>
      </c>
      <c r="AC368">
        <f t="shared" si="33"/>
      </c>
    </row>
    <row r="369" spans="1:29" ht="51">
      <c r="A369">
        <v>367</v>
      </c>
      <c r="B369" t="str">
        <f>+LEFT(C369,IF(ISERR(FIND(".",C369)),1,IF(FIND(".",C369)=3,2,1)))</f>
        <v>5</v>
      </c>
      <c r="C369" t="str">
        <f t="shared" si="29"/>
        <v>5</v>
      </c>
      <c r="D369" t="s">
        <v>2722</v>
      </c>
      <c r="F369" s="1" t="s">
        <v>2335</v>
      </c>
      <c r="G369" s="1" t="s">
        <v>2336</v>
      </c>
      <c r="H369" s="2" t="s">
        <v>3232</v>
      </c>
      <c r="I369" s="2" t="s">
        <v>3233</v>
      </c>
      <c r="J369" s="7" t="s">
        <v>1667</v>
      </c>
      <c r="K369" t="str">
        <f t="shared" si="30"/>
        <v>A</v>
      </c>
      <c r="M369"/>
      <c r="N369" s="62" t="s">
        <v>2129</v>
      </c>
      <c r="W369" s="63"/>
      <c r="AA369">
        <f t="shared" si="31"/>
      </c>
      <c r="AB369">
        <f t="shared" si="32"/>
      </c>
      <c r="AC369" t="str">
        <f t="shared" si="33"/>
        <v>5</v>
      </c>
    </row>
    <row r="370" spans="1:29" ht="153">
      <c r="A370">
        <v>368</v>
      </c>
      <c r="B370" s="32" t="s">
        <v>325</v>
      </c>
      <c r="C370" t="str">
        <f t="shared" si="29"/>
        <v>8</v>
      </c>
      <c r="D370" t="s">
        <v>2852</v>
      </c>
      <c r="F370" s="1" t="s">
        <v>2345</v>
      </c>
      <c r="G370" s="1" t="s">
        <v>1024</v>
      </c>
      <c r="H370" s="2" t="s">
        <v>3234</v>
      </c>
      <c r="I370" s="2" t="s">
        <v>3235</v>
      </c>
      <c r="J370" s="7" t="s">
        <v>1667</v>
      </c>
      <c r="K370">
        <f t="shared" si="30"/>
      </c>
      <c r="M370"/>
      <c r="O370"/>
      <c r="W370" s="63"/>
      <c r="AA370">
        <f t="shared" si="31"/>
      </c>
      <c r="AB370">
        <f t="shared" si="32"/>
      </c>
      <c r="AC370">
        <f t="shared" si="33"/>
      </c>
    </row>
    <row r="371" spans="1:29" ht="76.5">
      <c r="A371">
        <v>369</v>
      </c>
      <c r="B371" s="32" t="s">
        <v>2745</v>
      </c>
      <c r="C371" t="str">
        <f t="shared" si="29"/>
        <v>8</v>
      </c>
      <c r="D371" t="s">
        <v>2861</v>
      </c>
      <c r="F371" s="1" t="s">
        <v>2345</v>
      </c>
      <c r="G371" s="1" t="s">
        <v>1024</v>
      </c>
      <c r="H371" s="2" t="s">
        <v>3236</v>
      </c>
      <c r="I371" s="2" t="s">
        <v>3237</v>
      </c>
      <c r="J371" s="7" t="s">
        <v>1667</v>
      </c>
      <c r="K371" t="str">
        <f t="shared" si="30"/>
        <v>P</v>
      </c>
      <c r="M371"/>
      <c r="O371"/>
      <c r="S371" t="s">
        <v>2655</v>
      </c>
      <c r="W371" s="63"/>
      <c r="AA371" t="str">
        <f t="shared" si="31"/>
        <v>8.5.1</v>
      </c>
      <c r="AB371">
        <f t="shared" si="32"/>
      </c>
      <c r="AC371">
        <f t="shared" si="33"/>
      </c>
    </row>
    <row r="372" spans="1:29" ht="178.5">
      <c r="A372">
        <v>370</v>
      </c>
      <c r="B372" s="32" t="s">
        <v>2745</v>
      </c>
      <c r="C372" t="str">
        <f t="shared" si="29"/>
        <v>8</v>
      </c>
      <c r="D372" t="s">
        <v>2636</v>
      </c>
      <c r="F372" s="1" t="s">
        <v>2345</v>
      </c>
      <c r="G372" s="1" t="s">
        <v>1024</v>
      </c>
      <c r="H372" s="2" t="s">
        <v>3238</v>
      </c>
      <c r="I372" s="2" t="s">
        <v>3239</v>
      </c>
      <c r="J372" s="7" t="s">
        <v>1667</v>
      </c>
      <c r="K372" t="str">
        <f t="shared" si="30"/>
        <v>P</v>
      </c>
      <c r="M372"/>
      <c r="O372"/>
      <c r="S372" t="s">
        <v>2655</v>
      </c>
      <c r="W372" s="63"/>
      <c r="AA372" t="str">
        <f t="shared" si="31"/>
        <v>8.5.1</v>
      </c>
      <c r="AB372">
        <f t="shared" si="32"/>
      </c>
      <c r="AC372">
        <f t="shared" si="33"/>
      </c>
    </row>
    <row r="373" spans="1:29" ht="76.5">
      <c r="A373">
        <v>371</v>
      </c>
      <c r="B373" t="s">
        <v>2639</v>
      </c>
      <c r="C373" t="str">
        <f t="shared" si="29"/>
        <v>8</v>
      </c>
      <c r="D373" t="s">
        <v>2639</v>
      </c>
      <c r="F373" s="1" t="s">
        <v>2335</v>
      </c>
      <c r="G373" s="1" t="s">
        <v>2336</v>
      </c>
      <c r="H373" s="2" t="s">
        <v>3240</v>
      </c>
      <c r="I373" s="2" t="s">
        <v>2308</v>
      </c>
      <c r="J373" s="7" t="s">
        <v>1667</v>
      </c>
      <c r="K373" t="str">
        <f t="shared" si="30"/>
        <v>P</v>
      </c>
      <c r="M373"/>
      <c r="O373"/>
      <c r="S373" t="s">
        <v>2655</v>
      </c>
      <c r="W373" s="63"/>
      <c r="AA373" t="str">
        <f t="shared" si="31"/>
        <v>8.5.2</v>
      </c>
      <c r="AB373">
        <f t="shared" si="32"/>
      </c>
      <c r="AC373">
        <f t="shared" si="33"/>
      </c>
    </row>
    <row r="374" spans="1:29" ht="51">
      <c r="A374">
        <v>372</v>
      </c>
      <c r="B374" t="s">
        <v>2639</v>
      </c>
      <c r="C374" t="str">
        <f t="shared" si="29"/>
        <v>8</v>
      </c>
      <c r="D374" t="s">
        <v>2639</v>
      </c>
      <c r="F374" s="1" t="s">
        <v>2335</v>
      </c>
      <c r="G374" s="1" t="s">
        <v>2336</v>
      </c>
      <c r="H374" s="2" t="s">
        <v>2309</v>
      </c>
      <c r="I374" s="2" t="s">
        <v>2310</v>
      </c>
      <c r="J374" s="7" t="s">
        <v>1667</v>
      </c>
      <c r="K374" t="str">
        <f t="shared" si="30"/>
        <v>P</v>
      </c>
      <c r="M374"/>
      <c r="O374"/>
      <c r="S374" t="s">
        <v>2655</v>
      </c>
      <c r="W374" s="63"/>
      <c r="AA374" t="str">
        <f t="shared" si="31"/>
        <v>8.5.2</v>
      </c>
      <c r="AB374">
        <f t="shared" si="32"/>
      </c>
      <c r="AC374">
        <f t="shared" si="33"/>
      </c>
    </row>
    <row r="375" spans="1:29" ht="153">
      <c r="A375">
        <v>373</v>
      </c>
      <c r="B375" s="32" t="s">
        <v>323</v>
      </c>
      <c r="C375" t="str">
        <f t="shared" si="29"/>
        <v>8</v>
      </c>
      <c r="D375" t="s">
        <v>2311</v>
      </c>
      <c r="F375" s="1" t="s">
        <v>2345</v>
      </c>
      <c r="G375" s="1" t="s">
        <v>2336</v>
      </c>
      <c r="H375" s="2" t="s">
        <v>2312</v>
      </c>
      <c r="I375" s="2" t="s">
        <v>2313</v>
      </c>
      <c r="J375" s="7" t="s">
        <v>1667</v>
      </c>
      <c r="K375" t="str">
        <f t="shared" si="30"/>
        <v>P</v>
      </c>
      <c r="M375"/>
      <c r="O375"/>
      <c r="S375" t="s">
        <v>2655</v>
      </c>
      <c r="W375" s="63"/>
      <c r="AA375" t="str">
        <f t="shared" si="31"/>
        <v>8.6</v>
      </c>
      <c r="AB375">
        <f t="shared" si="32"/>
      </c>
      <c r="AC375">
        <f t="shared" si="33"/>
      </c>
    </row>
    <row r="376" spans="1:29" ht="165.75">
      <c r="A376">
        <v>374</v>
      </c>
      <c r="B376" s="32" t="s">
        <v>321</v>
      </c>
      <c r="C376" t="str">
        <f t="shared" si="29"/>
        <v>8</v>
      </c>
      <c r="D376" t="s">
        <v>1875</v>
      </c>
      <c r="F376" s="1" t="s">
        <v>2345</v>
      </c>
      <c r="G376" s="1" t="s">
        <v>1024</v>
      </c>
      <c r="H376" s="2" t="s">
        <v>2314</v>
      </c>
      <c r="I376" s="2" t="s">
        <v>1646</v>
      </c>
      <c r="J376" s="7" t="s">
        <v>1667</v>
      </c>
      <c r="K376" t="str">
        <f t="shared" si="30"/>
        <v>P</v>
      </c>
      <c r="M376"/>
      <c r="O376"/>
      <c r="S376" t="s">
        <v>2655</v>
      </c>
      <c r="W376" s="63"/>
      <c r="AA376" t="str">
        <f t="shared" si="31"/>
        <v>8.7</v>
      </c>
      <c r="AB376">
        <f t="shared" si="32"/>
      </c>
      <c r="AC376">
        <f t="shared" si="33"/>
      </c>
    </row>
    <row r="377" spans="1:29" ht="165.75">
      <c r="A377">
        <v>375</v>
      </c>
      <c r="B377" t="s">
        <v>2639</v>
      </c>
      <c r="C377" t="str">
        <f t="shared" si="29"/>
        <v>8</v>
      </c>
      <c r="D377" t="s">
        <v>2639</v>
      </c>
      <c r="F377" s="1" t="s">
        <v>2345</v>
      </c>
      <c r="G377" s="1" t="s">
        <v>1024</v>
      </c>
      <c r="H377" s="2" t="s">
        <v>1636</v>
      </c>
      <c r="I377" s="2" t="s">
        <v>1637</v>
      </c>
      <c r="J377" s="7" t="s">
        <v>1667</v>
      </c>
      <c r="K377" t="str">
        <f t="shared" si="30"/>
        <v>R</v>
      </c>
      <c r="M377"/>
      <c r="O377"/>
      <c r="R377" s="62" t="s">
        <v>2656</v>
      </c>
      <c r="S377" t="s">
        <v>2837</v>
      </c>
      <c r="W377" s="63"/>
      <c r="AA377">
        <f t="shared" si="31"/>
      </c>
      <c r="AB377" t="str">
        <f t="shared" si="32"/>
        <v>8.5.2</v>
      </c>
      <c r="AC377">
        <f t="shared" si="33"/>
      </c>
    </row>
    <row r="378" spans="1:29" ht="102">
      <c r="A378">
        <v>376</v>
      </c>
      <c r="B378" s="27" t="s">
        <v>500</v>
      </c>
      <c r="C378" t="str">
        <f t="shared" si="29"/>
        <v>10</v>
      </c>
      <c r="D378" t="s">
        <v>1638</v>
      </c>
      <c r="F378" s="1" t="s">
        <v>2345</v>
      </c>
      <c r="G378" s="1" t="s">
        <v>1024</v>
      </c>
      <c r="H378" s="2" t="s">
        <v>1639</v>
      </c>
      <c r="I378" s="2" t="s">
        <v>1640</v>
      </c>
      <c r="J378" s="7" t="s">
        <v>1667</v>
      </c>
      <c r="K378" t="str">
        <f t="shared" si="30"/>
        <v>P</v>
      </c>
      <c r="M378"/>
      <c r="O378"/>
      <c r="W378" s="63" t="s">
        <v>1173</v>
      </c>
      <c r="AA378" t="str">
        <f t="shared" si="31"/>
        <v>10</v>
      </c>
      <c r="AB378">
        <f t="shared" si="32"/>
      </c>
      <c r="AC378">
        <f t="shared" si="33"/>
      </c>
    </row>
    <row r="379" spans="1:29" ht="76.5">
      <c r="A379">
        <v>377</v>
      </c>
      <c r="B379" s="27" t="s">
        <v>500</v>
      </c>
      <c r="C379" t="str">
        <f t="shared" si="29"/>
        <v>10</v>
      </c>
      <c r="D379" t="s">
        <v>1641</v>
      </c>
      <c r="F379" s="1" t="s">
        <v>2345</v>
      </c>
      <c r="G379" s="1" t="s">
        <v>2336</v>
      </c>
      <c r="H379" s="2" t="s">
        <v>1642</v>
      </c>
      <c r="I379" s="2" t="s">
        <v>1643</v>
      </c>
      <c r="J379" s="7" t="s">
        <v>1667</v>
      </c>
      <c r="K379" t="str">
        <f t="shared" si="30"/>
        <v>P</v>
      </c>
      <c r="M379"/>
      <c r="O379"/>
      <c r="W379" s="63" t="s">
        <v>1174</v>
      </c>
      <c r="AA379" t="str">
        <f t="shared" si="31"/>
        <v>10</v>
      </c>
      <c r="AB379">
        <f t="shared" si="32"/>
      </c>
      <c r="AC379">
        <f t="shared" si="33"/>
      </c>
    </row>
    <row r="380" spans="1:29" ht="191.25">
      <c r="A380">
        <v>378</v>
      </c>
      <c r="B380" t="str">
        <f>+LEFT(C380,IF(ISERR(FIND(".",C380)),1,IF(FIND(".",C380)=3,2,1)))</f>
        <v>D</v>
      </c>
      <c r="C380" t="str">
        <f t="shared" si="29"/>
        <v>D</v>
      </c>
      <c r="D380" t="s">
        <v>11</v>
      </c>
      <c r="F380" s="1" t="s">
        <v>2345</v>
      </c>
      <c r="G380" s="1" t="s">
        <v>2336</v>
      </c>
      <c r="H380" s="2" t="s">
        <v>1644</v>
      </c>
      <c r="I380" s="2" t="s">
        <v>1645</v>
      </c>
      <c r="J380" s="7" t="s">
        <v>1667</v>
      </c>
      <c r="K380" t="str">
        <f t="shared" si="30"/>
        <v>P</v>
      </c>
      <c r="M380"/>
      <c r="O380"/>
      <c r="W380" s="63" t="s">
        <v>1175</v>
      </c>
      <c r="AA380" t="str">
        <f t="shared" si="31"/>
        <v>D</v>
      </c>
      <c r="AB380">
        <f t="shared" si="32"/>
      </c>
      <c r="AC380">
        <f t="shared" si="33"/>
      </c>
    </row>
    <row r="381" spans="1:29" ht="114.75">
      <c r="A381">
        <v>379</v>
      </c>
      <c r="B381" t="str">
        <f>+LEFT(C381,IF(ISERR(FIND(".",C381)),1,IF(FIND(".",C381)=3,2,1)))</f>
        <v>D</v>
      </c>
      <c r="C381" t="str">
        <f t="shared" si="29"/>
        <v>D</v>
      </c>
      <c r="D381" t="s">
        <v>11</v>
      </c>
      <c r="F381" s="1" t="s">
        <v>2335</v>
      </c>
      <c r="G381" s="1" t="s">
        <v>2336</v>
      </c>
      <c r="H381" s="2" t="s">
        <v>995</v>
      </c>
      <c r="I381" s="2" t="s">
        <v>2313</v>
      </c>
      <c r="J381" s="7" t="s">
        <v>1667</v>
      </c>
      <c r="K381" t="str">
        <f t="shared" si="30"/>
        <v>P</v>
      </c>
      <c r="M381"/>
      <c r="O381"/>
      <c r="W381" s="63" t="s">
        <v>2655</v>
      </c>
      <c r="AA381" t="str">
        <f t="shared" si="31"/>
        <v>D</v>
      </c>
      <c r="AB381">
        <f t="shared" si="32"/>
      </c>
      <c r="AC381">
        <f t="shared" si="33"/>
      </c>
    </row>
    <row r="382" spans="1:29" ht="25.5">
      <c r="A382">
        <v>380</v>
      </c>
      <c r="B382" t="str">
        <f>+LEFT(C382,IF(ISERR(FIND(".",C382)),1,IF(FIND(".",C382)=3,2,1)))</f>
        <v>F</v>
      </c>
      <c r="C382" t="str">
        <f t="shared" si="29"/>
        <v>F</v>
      </c>
      <c r="D382" t="s">
        <v>996</v>
      </c>
      <c r="F382" s="1" t="s">
        <v>2335</v>
      </c>
      <c r="G382" s="1" t="s">
        <v>2336</v>
      </c>
      <c r="H382" s="2" t="s">
        <v>997</v>
      </c>
      <c r="I382" s="2" t="s">
        <v>2313</v>
      </c>
      <c r="J382" s="7" t="s">
        <v>1667</v>
      </c>
      <c r="K382" t="str">
        <f t="shared" si="30"/>
        <v>P</v>
      </c>
      <c r="M382"/>
      <c r="O382"/>
      <c r="S382" t="s">
        <v>2655</v>
      </c>
      <c r="W382" s="63"/>
      <c r="AA382" t="str">
        <f t="shared" si="31"/>
        <v>F</v>
      </c>
      <c r="AB382">
        <f t="shared" si="32"/>
      </c>
      <c r="AC382">
        <f t="shared" si="33"/>
      </c>
    </row>
    <row r="383" spans="1:29" ht="331.5">
      <c r="A383">
        <v>381</v>
      </c>
      <c r="B383" s="32" t="s">
        <v>325</v>
      </c>
      <c r="C383" t="str">
        <f t="shared" si="29"/>
        <v>8</v>
      </c>
      <c r="D383" t="s">
        <v>2529</v>
      </c>
      <c r="F383" s="1" t="s">
        <v>2345</v>
      </c>
      <c r="G383" s="1" t="s">
        <v>1024</v>
      </c>
      <c r="H383" s="2" t="s">
        <v>998</v>
      </c>
      <c r="I383" s="2" t="s">
        <v>999</v>
      </c>
      <c r="J383" s="7" t="s">
        <v>1667</v>
      </c>
      <c r="K383" t="str">
        <f t="shared" si="30"/>
        <v>P</v>
      </c>
      <c r="M383"/>
      <c r="O383"/>
      <c r="W383" s="63"/>
      <c r="Y383" s="21" t="s">
        <v>2805</v>
      </c>
      <c r="AA383" t="str">
        <f t="shared" si="31"/>
        <v>8.4</v>
      </c>
      <c r="AB383">
        <f t="shared" si="32"/>
      </c>
      <c r="AC383">
        <f t="shared" si="33"/>
      </c>
    </row>
    <row r="384" spans="1:29" ht="153">
      <c r="A384">
        <v>382</v>
      </c>
      <c r="B384" s="32" t="s">
        <v>325</v>
      </c>
      <c r="C384" t="str">
        <f t="shared" si="29"/>
        <v>8</v>
      </c>
      <c r="D384" t="s">
        <v>1000</v>
      </c>
      <c r="F384" s="1" t="s">
        <v>2345</v>
      </c>
      <c r="G384" s="1" t="s">
        <v>1024</v>
      </c>
      <c r="H384" s="2" t="s">
        <v>1001</v>
      </c>
      <c r="I384" s="2" t="s">
        <v>1002</v>
      </c>
      <c r="J384" s="7" t="s">
        <v>1667</v>
      </c>
      <c r="K384">
        <f t="shared" si="30"/>
      </c>
      <c r="M384"/>
      <c r="O384"/>
      <c r="W384" s="63"/>
      <c r="AA384">
        <f t="shared" si="31"/>
      </c>
      <c r="AB384">
        <f t="shared" si="32"/>
      </c>
      <c r="AC384">
        <f t="shared" si="33"/>
      </c>
    </row>
    <row r="385" spans="1:29" ht="89.25">
      <c r="A385">
        <v>383</v>
      </c>
      <c r="B385" s="32" t="s">
        <v>522</v>
      </c>
      <c r="C385" t="str">
        <f t="shared" si="29"/>
        <v>8</v>
      </c>
      <c r="D385" t="s">
        <v>1003</v>
      </c>
      <c r="F385" s="1" t="s">
        <v>2345</v>
      </c>
      <c r="G385" s="1" t="s">
        <v>1024</v>
      </c>
      <c r="H385" s="2" t="s">
        <v>1663</v>
      </c>
      <c r="I385" s="2" t="s">
        <v>1664</v>
      </c>
      <c r="J385" s="7" t="s">
        <v>1667</v>
      </c>
      <c r="K385" t="str">
        <f t="shared" si="30"/>
        <v>P</v>
      </c>
      <c r="M385"/>
      <c r="O385"/>
      <c r="S385" s="21" t="s">
        <v>3190</v>
      </c>
      <c r="W385" s="63"/>
      <c r="AA385" t="str">
        <f t="shared" si="31"/>
        <v>8.3.2</v>
      </c>
      <c r="AB385">
        <f t="shared" si="32"/>
      </c>
      <c r="AC385">
        <f t="shared" si="33"/>
      </c>
    </row>
    <row r="386" spans="1:29" ht="102">
      <c r="A386">
        <v>384</v>
      </c>
      <c r="B386" s="32" t="s">
        <v>2975</v>
      </c>
      <c r="C386" t="str">
        <f t="shared" si="29"/>
        <v>8</v>
      </c>
      <c r="D386" t="s">
        <v>1954</v>
      </c>
      <c r="F386" s="1" t="s">
        <v>2345</v>
      </c>
      <c r="G386" s="1" t="s">
        <v>1024</v>
      </c>
      <c r="H386" s="2" t="s">
        <v>1665</v>
      </c>
      <c r="I386" s="2" t="s">
        <v>1666</v>
      </c>
      <c r="J386" s="7" t="s">
        <v>1667</v>
      </c>
      <c r="K386">
        <f t="shared" si="30"/>
      </c>
      <c r="M386"/>
      <c r="O386"/>
      <c r="W386" s="63"/>
      <c r="AA386">
        <f t="shared" si="31"/>
      </c>
      <c r="AB386">
        <f t="shared" si="32"/>
      </c>
      <c r="AC386">
        <f t="shared" si="33"/>
      </c>
    </row>
    <row r="387" spans="1:29" ht="76.5">
      <c r="A387">
        <v>385</v>
      </c>
      <c r="B387" s="27" t="s">
        <v>502</v>
      </c>
      <c r="C387" t="str">
        <f aca="true" t="shared" si="36" ref="C387:C450">+LEFT(D387,IF(ISERR(FIND(".",D387)),1,IF(FIND(".",D387)=3,2,1)))</f>
        <v>8</v>
      </c>
      <c r="D387" s="27" t="s">
        <v>318</v>
      </c>
      <c r="E387" s="29"/>
      <c r="F387" s="3" t="s">
        <v>2345</v>
      </c>
      <c r="G387" s="3" t="s">
        <v>1024</v>
      </c>
      <c r="H387" s="4" t="s">
        <v>1668</v>
      </c>
      <c r="I387" s="4" t="s">
        <v>1669</v>
      </c>
      <c r="J387" s="7" t="s">
        <v>1670</v>
      </c>
      <c r="K387">
        <f t="shared" si="30"/>
      </c>
      <c r="M387"/>
      <c r="O387"/>
      <c r="W387" s="63"/>
      <c r="AA387">
        <f t="shared" si="31"/>
      </c>
      <c r="AB387">
        <f t="shared" si="32"/>
      </c>
      <c r="AC387">
        <f t="shared" si="33"/>
      </c>
    </row>
    <row r="388" spans="1:29" ht="153">
      <c r="A388">
        <v>386</v>
      </c>
      <c r="B388" t="str">
        <f>+LEFT(C388,IF(ISERR(FIND(".",C388)),1,IF(FIND(".",C388)=3,2,1)))</f>
        <v>7</v>
      </c>
      <c r="C388" t="str">
        <f t="shared" si="36"/>
        <v>7</v>
      </c>
      <c r="D388" s="22" t="s">
        <v>2298</v>
      </c>
      <c r="E388" s="22"/>
      <c r="F388" s="3" t="s">
        <v>2345</v>
      </c>
      <c r="G388" s="3" t="s">
        <v>1024</v>
      </c>
      <c r="H388" s="4" t="s">
        <v>1671</v>
      </c>
      <c r="I388" s="4" t="s">
        <v>1672</v>
      </c>
      <c r="J388" s="7" t="s">
        <v>2136</v>
      </c>
      <c r="K388" t="str">
        <f aca="true" t="shared" si="37" ref="K388:K451">CONCATENATE(IF((AA388&lt;&gt;""),"P",""),IF((AB388&lt;&gt;""),"R",""),IF((AC388&lt;&gt;""),"A",""))</f>
        <v>R</v>
      </c>
      <c r="M388"/>
      <c r="O388"/>
      <c r="R388" s="62" t="s">
        <v>2656</v>
      </c>
      <c r="S388" t="s">
        <v>2836</v>
      </c>
      <c r="W388" s="63"/>
      <c r="AA388">
        <f aca="true" t="shared" si="38" ref="AA388:AA451">CONCATENATE(IF((M388&lt;&gt;"")*AND(L388=""),B388,""),IF((O388&lt;&gt;"")*AND(N388=""),B388,""),IF((Q388&lt;&gt;"")*AND(P388=""),B388,""),IF((S388&lt;&gt;"")*AND(R388=""),B388,""),IF((U388&lt;&gt;"")*AND(T388=""),B388,""),IF((W388&lt;&gt;"")*AND(V388=""),B388,""),IF((Y388&lt;&gt;"")*AND(X388=""),B388,""))</f>
      </c>
      <c r="AB388" t="str">
        <f aca="true" t="shared" si="39" ref="AB388:AB451">CONCATENATE(IF(L388="R",B388,""),IF((N388="R")*AND(L388=""),B388,""),IF((P388="R")*AND(L388="")*AND(N388=""),B388,""),IF((R388="R")*AND(L388="")*AND(N388="")*AND(P388=""),B388,""),IF((T388="R")*AND(L388="")*AND(N388="")*AND(P388="")*AND(R388=""),B388,""),IF((V388="R")*AND(L388="")*AND(N388="")*AND(P388="")*AND(R388="")*AND(T388=""),B388,""),IF((X388="R")*AND(L388="")*AND(N388="")*AND(P388="")*AND(R388="")*AND(T388="")*AND(V388=""),B388,""))</f>
        <v>7</v>
      </c>
      <c r="AC388">
        <f aca="true" t="shared" si="40" ref="AC388:AC451">CONCATENATE(IF(L388="A",B388,""),IF((N388="A")*AND(L388=""),B388,""),IF((P388="A")*AND(L388="")*AND(N388=""),B388,""),IF((R388="A")*AND(L388="")*AND(N388="")*AND(P388=""),B388,""),IF((T388="A")*AND(L388="")*AND(N388="")*AND(P388="")*AND(R388=""),B388,""),IF((V388="A")*AND(L388="")*AND(N388="")*AND(P388="")*AND(R388="")*AND(T388=""),B388,""),IF((X388="A")*AND(L388="")*AND(N388="")*AND(P388="")*AND(R388="")*AND(T388="")*AND(V388=""),B388,""))</f>
      </c>
    </row>
    <row r="389" spans="1:29" ht="409.5">
      <c r="A389">
        <v>387</v>
      </c>
      <c r="B389" s="32" t="s">
        <v>522</v>
      </c>
      <c r="C389" t="str">
        <f t="shared" si="36"/>
        <v>8</v>
      </c>
      <c r="D389" s="23" t="s">
        <v>2054</v>
      </c>
      <c r="E389" s="23"/>
      <c r="F389" s="1" t="s">
        <v>2345</v>
      </c>
      <c r="G389" s="1" t="s">
        <v>1024</v>
      </c>
      <c r="H389" s="2" t="s">
        <v>1673</v>
      </c>
      <c r="I389" s="2" t="s">
        <v>1674</v>
      </c>
      <c r="J389" s="7" t="s">
        <v>2136</v>
      </c>
      <c r="K389" t="str">
        <f t="shared" si="37"/>
        <v>R</v>
      </c>
      <c r="M389"/>
      <c r="O389"/>
      <c r="R389" s="62" t="s">
        <v>2656</v>
      </c>
      <c r="S389" s="21" t="s">
        <v>2658</v>
      </c>
      <c r="W389" s="63"/>
      <c r="AA389">
        <f t="shared" si="38"/>
      </c>
      <c r="AB389" t="str">
        <f t="shared" si="39"/>
        <v>8.3.2</v>
      </c>
      <c r="AC389">
        <f t="shared" si="40"/>
      </c>
    </row>
    <row r="390" spans="1:29" ht="140.25">
      <c r="A390">
        <v>388</v>
      </c>
      <c r="B390" s="32" t="s">
        <v>325</v>
      </c>
      <c r="C390" t="str">
        <f t="shared" si="36"/>
        <v>8</v>
      </c>
      <c r="D390" s="23" t="s">
        <v>2529</v>
      </c>
      <c r="E390" s="23"/>
      <c r="F390" s="1" t="s">
        <v>2345</v>
      </c>
      <c r="G390" s="1" t="s">
        <v>2336</v>
      </c>
      <c r="H390" s="2" t="s">
        <v>1017</v>
      </c>
      <c r="I390" s="2" t="s">
        <v>1018</v>
      </c>
      <c r="J390" s="7" t="s">
        <v>2136</v>
      </c>
      <c r="K390" t="str">
        <f t="shared" si="37"/>
        <v>P</v>
      </c>
      <c r="M390"/>
      <c r="O390"/>
      <c r="W390" s="63"/>
      <c r="Y390" s="21" t="s">
        <v>2806</v>
      </c>
      <c r="AA390" t="str">
        <f t="shared" si="38"/>
        <v>8.4</v>
      </c>
      <c r="AB390">
        <f t="shared" si="39"/>
      </c>
      <c r="AC390">
        <f t="shared" si="40"/>
      </c>
    </row>
    <row r="391" spans="1:29" ht="409.5">
      <c r="A391">
        <v>389</v>
      </c>
      <c r="B391" s="32" t="s">
        <v>325</v>
      </c>
      <c r="C391" t="str">
        <f t="shared" si="36"/>
        <v>8</v>
      </c>
      <c r="D391" s="23" t="s">
        <v>2529</v>
      </c>
      <c r="E391" s="23"/>
      <c r="F391" s="1" t="s">
        <v>2345</v>
      </c>
      <c r="G391" s="1" t="s">
        <v>1024</v>
      </c>
      <c r="H391" s="2" t="s">
        <v>3018</v>
      </c>
      <c r="I391" s="2" t="s">
        <v>3019</v>
      </c>
      <c r="J391" s="7" t="s">
        <v>2136</v>
      </c>
      <c r="K391" t="str">
        <f t="shared" si="37"/>
        <v>P</v>
      </c>
      <c r="M391"/>
      <c r="O391"/>
      <c r="W391" s="63"/>
      <c r="Y391" s="21" t="s">
        <v>2807</v>
      </c>
      <c r="AA391" t="str">
        <f t="shared" si="38"/>
        <v>8.4</v>
      </c>
      <c r="AB391">
        <f t="shared" si="39"/>
      </c>
      <c r="AC391">
        <f t="shared" si="40"/>
      </c>
    </row>
    <row r="392" spans="1:29" ht="51">
      <c r="A392">
        <v>390</v>
      </c>
      <c r="B392" s="27" t="s">
        <v>1959</v>
      </c>
      <c r="C392" t="str">
        <f t="shared" si="36"/>
        <v>2</v>
      </c>
      <c r="D392" s="23" t="s">
        <v>1959</v>
      </c>
      <c r="E392" s="23"/>
      <c r="F392" s="1" t="s">
        <v>2345</v>
      </c>
      <c r="G392" s="1" t="s">
        <v>2336</v>
      </c>
      <c r="H392" s="2" t="s">
        <v>3020</v>
      </c>
      <c r="I392" s="2" t="s">
        <v>3021</v>
      </c>
      <c r="J392" s="7" t="s">
        <v>2136</v>
      </c>
      <c r="K392" t="str">
        <f t="shared" si="37"/>
        <v>P</v>
      </c>
      <c r="M392" s="21" t="s">
        <v>3158</v>
      </c>
      <c r="O392"/>
      <c r="W392" s="63"/>
      <c r="AA392" t="str">
        <f t="shared" si="38"/>
        <v>2</v>
      </c>
      <c r="AB392">
        <f t="shared" si="39"/>
      </c>
      <c r="AC392">
        <f t="shared" si="40"/>
      </c>
    </row>
    <row r="393" spans="1:29" ht="76.5">
      <c r="A393">
        <v>391</v>
      </c>
      <c r="B393" s="27" t="s">
        <v>1959</v>
      </c>
      <c r="C393" t="str">
        <f t="shared" si="36"/>
        <v>2</v>
      </c>
      <c r="D393" s="23" t="s">
        <v>1959</v>
      </c>
      <c r="E393" s="23"/>
      <c r="F393" s="1" t="s">
        <v>2345</v>
      </c>
      <c r="G393" s="1" t="s">
        <v>1024</v>
      </c>
      <c r="H393" s="2" t="s">
        <v>3022</v>
      </c>
      <c r="I393" s="2" t="s">
        <v>3023</v>
      </c>
      <c r="J393" s="7" t="s">
        <v>2136</v>
      </c>
      <c r="K393" t="str">
        <f t="shared" si="37"/>
        <v>P</v>
      </c>
      <c r="M393" s="21" t="s">
        <v>3162</v>
      </c>
      <c r="O393"/>
      <c r="W393" s="63"/>
      <c r="AA393" t="str">
        <f t="shared" si="38"/>
        <v>2</v>
      </c>
      <c r="AB393">
        <f t="shared" si="39"/>
      </c>
      <c r="AC393">
        <f t="shared" si="40"/>
      </c>
    </row>
    <row r="394" spans="1:29" ht="102">
      <c r="A394">
        <v>392</v>
      </c>
      <c r="B394" t="str">
        <f aca="true" t="shared" si="41" ref="B394:B402">+LEFT(C394,IF(ISERR(FIND(".",C394)),1,IF(FIND(".",C394)=3,2,1)))</f>
        <v>3</v>
      </c>
      <c r="C394" t="str">
        <f t="shared" si="36"/>
        <v>3</v>
      </c>
      <c r="D394" s="23" t="s">
        <v>319</v>
      </c>
      <c r="E394" s="23"/>
      <c r="F394" s="1" t="s">
        <v>2345</v>
      </c>
      <c r="G394" s="1" t="s">
        <v>1024</v>
      </c>
      <c r="H394" s="2" t="s">
        <v>2349</v>
      </c>
      <c r="I394" s="2" t="s">
        <v>2350</v>
      </c>
      <c r="J394" s="7" t="s">
        <v>2136</v>
      </c>
      <c r="K394" t="str">
        <f t="shared" si="37"/>
        <v>P</v>
      </c>
      <c r="M394" s="21" t="s">
        <v>3163</v>
      </c>
      <c r="O394"/>
      <c r="W394" s="63"/>
      <c r="AA394" t="str">
        <f t="shared" si="38"/>
        <v>3</v>
      </c>
      <c r="AB394">
        <f t="shared" si="39"/>
      </c>
      <c r="AC394">
        <f t="shared" si="40"/>
      </c>
    </row>
    <row r="395" spans="1:29" ht="102">
      <c r="A395">
        <v>393</v>
      </c>
      <c r="B395" t="str">
        <f t="shared" si="41"/>
        <v>3</v>
      </c>
      <c r="C395" t="str">
        <f t="shared" si="36"/>
        <v>3</v>
      </c>
      <c r="D395" s="23" t="s">
        <v>319</v>
      </c>
      <c r="E395" s="23"/>
      <c r="F395" s="1" t="s">
        <v>2345</v>
      </c>
      <c r="G395" s="1" t="s">
        <v>1024</v>
      </c>
      <c r="H395" s="2" t="s">
        <v>2351</v>
      </c>
      <c r="I395" s="2" t="s">
        <v>2352</v>
      </c>
      <c r="J395" s="7" t="s">
        <v>2136</v>
      </c>
      <c r="K395">
        <f t="shared" si="37"/>
      </c>
      <c r="O395"/>
      <c r="W395" s="63"/>
      <c r="AA395">
        <f t="shared" si="38"/>
      </c>
      <c r="AB395">
        <f t="shared" si="39"/>
      </c>
      <c r="AC395">
        <f t="shared" si="40"/>
      </c>
    </row>
    <row r="396" spans="1:29" ht="102">
      <c r="A396">
        <v>394</v>
      </c>
      <c r="B396" t="str">
        <f t="shared" si="41"/>
        <v>3</v>
      </c>
      <c r="C396" t="str">
        <f t="shared" si="36"/>
        <v>3</v>
      </c>
      <c r="D396" s="23" t="s">
        <v>319</v>
      </c>
      <c r="E396" s="23"/>
      <c r="F396" s="1" t="s">
        <v>2345</v>
      </c>
      <c r="G396" s="1" t="s">
        <v>1024</v>
      </c>
      <c r="H396" s="2" t="s">
        <v>2353</v>
      </c>
      <c r="I396" s="2" t="s">
        <v>2354</v>
      </c>
      <c r="J396" s="7" t="s">
        <v>2136</v>
      </c>
      <c r="K396" t="str">
        <f t="shared" si="37"/>
        <v>P</v>
      </c>
      <c r="M396" s="21" t="s">
        <v>3158</v>
      </c>
      <c r="O396"/>
      <c r="W396" s="63"/>
      <c r="AA396" t="str">
        <f t="shared" si="38"/>
        <v>3</v>
      </c>
      <c r="AB396">
        <f t="shared" si="39"/>
      </c>
      <c r="AC396">
        <f t="shared" si="40"/>
      </c>
    </row>
    <row r="397" spans="1:29" ht="25.5">
      <c r="A397">
        <v>395</v>
      </c>
      <c r="B397" t="str">
        <f t="shared" si="41"/>
        <v>3</v>
      </c>
      <c r="C397" t="str">
        <f t="shared" si="36"/>
        <v>3</v>
      </c>
      <c r="D397" s="23" t="s">
        <v>319</v>
      </c>
      <c r="E397" s="23"/>
      <c r="F397" s="1" t="s">
        <v>2335</v>
      </c>
      <c r="G397" s="1" t="s">
        <v>2336</v>
      </c>
      <c r="H397" s="2" t="s">
        <v>1308</v>
      </c>
      <c r="I397" s="2" t="s">
        <v>2355</v>
      </c>
      <c r="J397" s="7" t="s">
        <v>2136</v>
      </c>
      <c r="K397" t="str">
        <f t="shared" si="37"/>
        <v>P</v>
      </c>
      <c r="M397" s="21" t="s">
        <v>3158</v>
      </c>
      <c r="O397"/>
      <c r="W397" s="63"/>
      <c r="AA397" t="str">
        <f t="shared" si="38"/>
        <v>3</v>
      </c>
      <c r="AB397">
        <f t="shared" si="39"/>
      </c>
      <c r="AC397">
        <f t="shared" si="40"/>
      </c>
    </row>
    <row r="398" spans="1:29" ht="63.75">
      <c r="A398">
        <v>396</v>
      </c>
      <c r="B398" t="str">
        <f t="shared" si="41"/>
        <v>3</v>
      </c>
      <c r="C398" t="str">
        <f t="shared" si="36"/>
        <v>3</v>
      </c>
      <c r="D398" s="23" t="s">
        <v>319</v>
      </c>
      <c r="E398" s="23"/>
      <c r="F398" s="1" t="s">
        <v>2335</v>
      </c>
      <c r="G398" s="1" t="s">
        <v>2336</v>
      </c>
      <c r="H398" s="2" t="s">
        <v>2356</v>
      </c>
      <c r="I398" s="2" t="s">
        <v>2357</v>
      </c>
      <c r="J398" s="7" t="s">
        <v>2136</v>
      </c>
      <c r="K398" t="str">
        <f t="shared" si="37"/>
        <v>R</v>
      </c>
      <c r="L398" s="62" t="s">
        <v>2656</v>
      </c>
      <c r="M398" s="21" t="s">
        <v>205</v>
      </c>
      <c r="O398"/>
      <c r="W398" s="63"/>
      <c r="AA398">
        <f t="shared" si="38"/>
      </c>
      <c r="AB398" t="str">
        <f t="shared" si="39"/>
        <v>3</v>
      </c>
      <c r="AC398">
        <f t="shared" si="40"/>
      </c>
    </row>
    <row r="399" spans="1:29" ht="76.5">
      <c r="A399">
        <v>397</v>
      </c>
      <c r="B399" t="str">
        <f t="shared" si="41"/>
        <v>3</v>
      </c>
      <c r="C399" t="str">
        <f t="shared" si="36"/>
        <v>3</v>
      </c>
      <c r="D399" s="23" t="s">
        <v>319</v>
      </c>
      <c r="E399" s="23"/>
      <c r="F399" s="1" t="s">
        <v>2345</v>
      </c>
      <c r="G399" s="1" t="s">
        <v>1024</v>
      </c>
      <c r="H399" s="2" t="s">
        <v>2358</v>
      </c>
      <c r="I399" s="2" t="s">
        <v>2359</v>
      </c>
      <c r="J399" s="7" t="s">
        <v>2136</v>
      </c>
      <c r="K399" t="str">
        <f t="shared" si="37"/>
        <v>P</v>
      </c>
      <c r="M399" s="21" t="s">
        <v>3158</v>
      </c>
      <c r="O399"/>
      <c r="W399" s="63"/>
      <c r="AA399" t="str">
        <f t="shared" si="38"/>
        <v>3</v>
      </c>
      <c r="AB399">
        <f t="shared" si="39"/>
      </c>
      <c r="AC399">
        <f t="shared" si="40"/>
      </c>
    </row>
    <row r="400" spans="1:29" ht="89.25">
      <c r="A400">
        <v>398</v>
      </c>
      <c r="B400" t="str">
        <f t="shared" si="41"/>
        <v>3</v>
      </c>
      <c r="C400" t="str">
        <f t="shared" si="36"/>
        <v>3</v>
      </c>
      <c r="D400" s="23" t="s">
        <v>319</v>
      </c>
      <c r="E400" s="23"/>
      <c r="F400" s="1" t="s">
        <v>2335</v>
      </c>
      <c r="G400" s="1" t="s">
        <v>1024</v>
      </c>
      <c r="H400" s="2" t="s">
        <v>2360</v>
      </c>
      <c r="I400" s="2" t="s">
        <v>2361</v>
      </c>
      <c r="J400" s="7" t="s">
        <v>2136</v>
      </c>
      <c r="K400" t="str">
        <f t="shared" si="37"/>
        <v>P</v>
      </c>
      <c r="M400" s="21" t="s">
        <v>3158</v>
      </c>
      <c r="O400"/>
      <c r="W400" s="63"/>
      <c r="AA400" t="str">
        <f t="shared" si="38"/>
        <v>3</v>
      </c>
      <c r="AB400">
        <f t="shared" si="39"/>
      </c>
      <c r="AC400">
        <f t="shared" si="40"/>
      </c>
    </row>
    <row r="401" spans="1:29" ht="63.75">
      <c r="A401">
        <v>399</v>
      </c>
      <c r="B401" t="str">
        <f t="shared" si="41"/>
        <v>3</v>
      </c>
      <c r="C401" t="str">
        <f t="shared" si="36"/>
        <v>3</v>
      </c>
      <c r="D401" s="23" t="s">
        <v>319</v>
      </c>
      <c r="E401" s="23"/>
      <c r="F401" s="1" t="s">
        <v>2335</v>
      </c>
      <c r="G401" s="1" t="s">
        <v>2336</v>
      </c>
      <c r="H401" s="2" t="s">
        <v>1308</v>
      </c>
      <c r="I401" s="2" t="s">
        <v>3072</v>
      </c>
      <c r="J401" s="7" t="s">
        <v>2136</v>
      </c>
      <c r="K401" t="str">
        <f t="shared" si="37"/>
        <v>P</v>
      </c>
      <c r="M401" s="21" t="s">
        <v>3158</v>
      </c>
      <c r="O401"/>
      <c r="W401" s="63"/>
      <c r="AA401" t="str">
        <f t="shared" si="38"/>
        <v>3</v>
      </c>
      <c r="AB401">
        <f t="shared" si="39"/>
      </c>
      <c r="AC401">
        <f t="shared" si="40"/>
      </c>
    </row>
    <row r="402" spans="1:29" ht="153">
      <c r="A402">
        <v>400</v>
      </c>
      <c r="B402" t="str">
        <f t="shared" si="41"/>
        <v>3</v>
      </c>
      <c r="C402" t="str">
        <f t="shared" si="36"/>
        <v>3</v>
      </c>
      <c r="D402" s="23" t="s">
        <v>319</v>
      </c>
      <c r="E402" s="23"/>
      <c r="F402" s="1" t="s">
        <v>2345</v>
      </c>
      <c r="G402" s="1" t="s">
        <v>1024</v>
      </c>
      <c r="H402" s="2" t="s">
        <v>1272</v>
      </c>
      <c r="I402" s="2" t="s">
        <v>1273</v>
      </c>
      <c r="J402" s="7" t="s">
        <v>2136</v>
      </c>
      <c r="K402" t="str">
        <f t="shared" si="37"/>
        <v>P</v>
      </c>
      <c r="M402" s="21" t="s">
        <v>3158</v>
      </c>
      <c r="O402"/>
      <c r="W402" s="63"/>
      <c r="AA402" t="str">
        <f t="shared" si="38"/>
        <v>3</v>
      </c>
      <c r="AB402">
        <f t="shared" si="39"/>
      </c>
      <c r="AC402">
        <f t="shared" si="40"/>
      </c>
    </row>
    <row r="403" spans="1:29" ht="89.25">
      <c r="A403">
        <v>401</v>
      </c>
      <c r="B403" s="27" t="s">
        <v>328</v>
      </c>
      <c r="C403" t="str">
        <f t="shared" si="36"/>
        <v>0</v>
      </c>
      <c r="D403" s="26" t="s">
        <v>328</v>
      </c>
      <c r="E403" s="26"/>
      <c r="F403" s="1" t="s">
        <v>2335</v>
      </c>
      <c r="G403" s="1" t="s">
        <v>1024</v>
      </c>
      <c r="H403" s="2" t="s">
        <v>1274</v>
      </c>
      <c r="I403" s="2" t="s">
        <v>1275</v>
      </c>
      <c r="J403" s="7" t="s">
        <v>2136</v>
      </c>
      <c r="K403" t="str">
        <f t="shared" si="37"/>
        <v>R</v>
      </c>
      <c r="M403"/>
      <c r="O403"/>
      <c r="R403" s="62" t="s">
        <v>2656</v>
      </c>
      <c r="S403" t="s">
        <v>2833</v>
      </c>
      <c r="W403" s="63"/>
      <c r="AA403">
        <f t="shared" si="38"/>
      </c>
      <c r="AB403" t="str">
        <f t="shared" si="39"/>
        <v>0</v>
      </c>
      <c r="AC403">
        <f t="shared" si="40"/>
      </c>
    </row>
    <row r="404" spans="1:29" ht="114.75">
      <c r="A404">
        <v>402</v>
      </c>
      <c r="B404" t="str">
        <f aca="true" t="shared" si="42" ref="B404:B422">+LEFT(C404,IF(ISERR(FIND(".",C404)),1,IF(FIND(".",C404)=3,2,1)))</f>
        <v>5</v>
      </c>
      <c r="C404" t="str">
        <f t="shared" si="36"/>
        <v>5</v>
      </c>
      <c r="D404" s="23" t="s">
        <v>1334</v>
      </c>
      <c r="E404" s="23"/>
      <c r="F404" s="1" t="s">
        <v>2335</v>
      </c>
      <c r="G404" s="1" t="s">
        <v>2336</v>
      </c>
      <c r="H404" s="2" t="s">
        <v>1276</v>
      </c>
      <c r="I404" s="2" t="s">
        <v>1277</v>
      </c>
      <c r="J404" s="7" t="s">
        <v>2136</v>
      </c>
      <c r="K404" t="str">
        <f t="shared" si="37"/>
        <v>R</v>
      </c>
      <c r="M404"/>
      <c r="N404" s="62" t="s">
        <v>2656</v>
      </c>
      <c r="O404" s="21" t="s">
        <v>2816</v>
      </c>
      <c r="W404" s="63"/>
      <c r="AA404">
        <f t="shared" si="38"/>
      </c>
      <c r="AB404" t="str">
        <f t="shared" si="39"/>
        <v>5</v>
      </c>
      <c r="AC404">
        <f t="shared" si="40"/>
      </c>
    </row>
    <row r="405" spans="1:29" ht="204">
      <c r="A405">
        <v>403</v>
      </c>
      <c r="B405" t="str">
        <f t="shared" si="42"/>
        <v>5</v>
      </c>
      <c r="C405" t="str">
        <f t="shared" si="36"/>
        <v>5</v>
      </c>
      <c r="D405" s="23" t="s">
        <v>1334</v>
      </c>
      <c r="E405" s="23"/>
      <c r="F405" s="1" t="s">
        <v>2345</v>
      </c>
      <c r="G405" s="1" t="s">
        <v>1024</v>
      </c>
      <c r="H405" s="2" t="s">
        <v>1278</v>
      </c>
      <c r="I405" s="2" t="s">
        <v>1279</v>
      </c>
      <c r="J405" s="7" t="s">
        <v>2136</v>
      </c>
      <c r="K405" t="str">
        <f t="shared" si="37"/>
        <v>R</v>
      </c>
      <c r="M405"/>
      <c r="N405" s="62" t="s">
        <v>2656</v>
      </c>
      <c r="O405" s="21" t="s">
        <v>2817</v>
      </c>
      <c r="W405" s="63"/>
      <c r="AA405">
        <f t="shared" si="38"/>
      </c>
      <c r="AB405" t="str">
        <f t="shared" si="39"/>
        <v>5</v>
      </c>
      <c r="AC405">
        <f t="shared" si="40"/>
      </c>
    </row>
    <row r="406" spans="1:29" ht="409.5">
      <c r="A406">
        <v>404</v>
      </c>
      <c r="B406" t="str">
        <f t="shared" si="42"/>
        <v>5</v>
      </c>
      <c r="C406" t="str">
        <f t="shared" si="36"/>
        <v>5</v>
      </c>
      <c r="D406" s="23" t="s">
        <v>1334</v>
      </c>
      <c r="E406" s="23"/>
      <c r="F406" s="1" t="s">
        <v>2345</v>
      </c>
      <c r="G406" s="1" t="s">
        <v>1024</v>
      </c>
      <c r="H406" s="2" t="s">
        <v>36</v>
      </c>
      <c r="I406" s="2" t="s">
        <v>37</v>
      </c>
      <c r="J406" s="7" t="s">
        <v>2136</v>
      </c>
      <c r="K406" t="str">
        <f t="shared" si="37"/>
        <v>R</v>
      </c>
      <c r="M406"/>
      <c r="N406" s="62" t="s">
        <v>2656</v>
      </c>
      <c r="O406" s="21" t="s">
        <v>3119</v>
      </c>
      <c r="W406" s="63"/>
      <c r="AA406">
        <f t="shared" si="38"/>
      </c>
      <c r="AB406" t="str">
        <f t="shared" si="39"/>
        <v>5</v>
      </c>
      <c r="AC406">
        <f t="shared" si="40"/>
      </c>
    </row>
    <row r="407" spans="1:29" ht="38.25">
      <c r="A407">
        <v>405</v>
      </c>
      <c r="B407" t="str">
        <f t="shared" si="42"/>
        <v>5</v>
      </c>
      <c r="C407" t="str">
        <f t="shared" si="36"/>
        <v>5</v>
      </c>
      <c r="D407" s="23" t="s">
        <v>1341</v>
      </c>
      <c r="E407" s="23"/>
      <c r="F407" s="1" t="s">
        <v>2335</v>
      </c>
      <c r="G407" s="1" t="s">
        <v>2336</v>
      </c>
      <c r="H407" s="2" t="s">
        <v>1308</v>
      </c>
      <c r="I407" s="2" t="s">
        <v>38</v>
      </c>
      <c r="J407" s="7" t="s">
        <v>2136</v>
      </c>
      <c r="K407" t="str">
        <f t="shared" si="37"/>
        <v>A</v>
      </c>
      <c r="M407"/>
      <c r="N407" s="62" t="s">
        <v>2129</v>
      </c>
      <c r="O407" s="21"/>
      <c r="W407" s="63"/>
      <c r="AA407">
        <f t="shared" si="38"/>
      </c>
      <c r="AB407">
        <f t="shared" si="39"/>
      </c>
      <c r="AC407" t="str">
        <f t="shared" si="40"/>
        <v>5</v>
      </c>
    </row>
    <row r="408" spans="1:29" ht="25.5">
      <c r="A408">
        <v>406</v>
      </c>
      <c r="B408" t="str">
        <f t="shared" si="42"/>
        <v>5</v>
      </c>
      <c r="C408" t="str">
        <f t="shared" si="36"/>
        <v>5</v>
      </c>
      <c r="D408" s="23" t="s">
        <v>2722</v>
      </c>
      <c r="E408" s="23"/>
      <c r="F408" s="1" t="s">
        <v>2335</v>
      </c>
      <c r="G408" s="1" t="s">
        <v>2336</v>
      </c>
      <c r="H408" s="2" t="s">
        <v>1308</v>
      </c>
      <c r="I408" s="2" t="s">
        <v>39</v>
      </c>
      <c r="J408" s="7" t="s">
        <v>2136</v>
      </c>
      <c r="K408" t="str">
        <f t="shared" si="37"/>
        <v>A</v>
      </c>
      <c r="M408"/>
      <c r="N408" s="62" t="s">
        <v>2129</v>
      </c>
      <c r="W408" s="63"/>
      <c r="AA408">
        <f t="shared" si="38"/>
      </c>
      <c r="AB408">
        <f t="shared" si="39"/>
      </c>
      <c r="AC408" t="str">
        <f t="shared" si="40"/>
        <v>5</v>
      </c>
    </row>
    <row r="409" spans="1:29" ht="140.25">
      <c r="A409">
        <v>407</v>
      </c>
      <c r="B409" t="str">
        <f t="shared" si="42"/>
        <v>5</v>
      </c>
      <c r="C409" t="str">
        <f t="shared" si="36"/>
        <v>5</v>
      </c>
      <c r="D409" s="23" t="s">
        <v>1960</v>
      </c>
      <c r="E409" s="23"/>
      <c r="F409" s="1" t="s">
        <v>2345</v>
      </c>
      <c r="G409" s="1" t="s">
        <v>1024</v>
      </c>
      <c r="H409" s="2" t="s">
        <v>40</v>
      </c>
      <c r="I409" s="2" t="s">
        <v>41</v>
      </c>
      <c r="J409" s="7" t="s">
        <v>2136</v>
      </c>
      <c r="K409" t="str">
        <f t="shared" si="37"/>
        <v>A</v>
      </c>
      <c r="M409"/>
      <c r="N409" s="62" t="s">
        <v>2129</v>
      </c>
      <c r="O409" s="21"/>
      <c r="W409" s="63"/>
      <c r="AA409">
        <f t="shared" si="38"/>
      </c>
      <c r="AB409">
        <f t="shared" si="39"/>
      </c>
      <c r="AC409" t="str">
        <f t="shared" si="40"/>
        <v>5</v>
      </c>
    </row>
    <row r="410" spans="1:29" ht="357">
      <c r="A410">
        <v>408</v>
      </c>
      <c r="B410" t="str">
        <f t="shared" si="42"/>
        <v>5</v>
      </c>
      <c r="C410" t="str">
        <f t="shared" si="36"/>
        <v>5</v>
      </c>
      <c r="D410" s="23" t="s">
        <v>728</v>
      </c>
      <c r="E410" s="23"/>
      <c r="F410" s="1" t="s">
        <v>2345</v>
      </c>
      <c r="G410" s="1" t="s">
        <v>1024</v>
      </c>
      <c r="H410" s="2" t="s">
        <v>42</v>
      </c>
      <c r="I410" s="2" t="s">
        <v>43</v>
      </c>
      <c r="J410" s="7" t="s">
        <v>2136</v>
      </c>
      <c r="K410" t="str">
        <f t="shared" si="37"/>
        <v>A</v>
      </c>
      <c r="M410"/>
      <c r="N410" s="62" t="s">
        <v>2129</v>
      </c>
      <c r="O410" s="21"/>
      <c r="W410" s="63"/>
      <c r="AA410">
        <f t="shared" si="38"/>
      </c>
      <c r="AB410">
        <f t="shared" si="39"/>
      </c>
      <c r="AC410" t="str">
        <f t="shared" si="40"/>
        <v>5</v>
      </c>
    </row>
    <row r="411" spans="1:29" ht="114.75">
      <c r="A411">
        <v>409</v>
      </c>
      <c r="B411" t="str">
        <f t="shared" si="42"/>
        <v>5</v>
      </c>
      <c r="C411" t="str">
        <f t="shared" si="36"/>
        <v>5</v>
      </c>
      <c r="D411" s="23" t="s">
        <v>728</v>
      </c>
      <c r="E411" s="23"/>
      <c r="F411" s="1" t="s">
        <v>2345</v>
      </c>
      <c r="G411" s="1" t="s">
        <v>1024</v>
      </c>
      <c r="H411" s="2" t="s">
        <v>44</v>
      </c>
      <c r="I411" s="2" t="s">
        <v>45</v>
      </c>
      <c r="J411" s="7" t="s">
        <v>2136</v>
      </c>
      <c r="K411" t="str">
        <f t="shared" si="37"/>
        <v>R</v>
      </c>
      <c r="M411"/>
      <c r="N411" s="62" t="s">
        <v>2656</v>
      </c>
      <c r="O411" s="21" t="s">
        <v>3120</v>
      </c>
      <c r="W411" s="63"/>
      <c r="AA411">
        <f t="shared" si="38"/>
      </c>
      <c r="AB411" t="str">
        <f t="shared" si="39"/>
        <v>5</v>
      </c>
      <c r="AC411">
        <f t="shared" si="40"/>
      </c>
    </row>
    <row r="412" spans="1:29" ht="409.5">
      <c r="A412">
        <v>410</v>
      </c>
      <c r="B412" t="str">
        <f t="shared" si="42"/>
        <v>5</v>
      </c>
      <c r="C412" t="str">
        <f t="shared" si="36"/>
        <v>5</v>
      </c>
      <c r="D412" s="23" t="s">
        <v>728</v>
      </c>
      <c r="E412" s="23"/>
      <c r="F412" s="1" t="s">
        <v>2345</v>
      </c>
      <c r="G412" s="1" t="s">
        <v>2336</v>
      </c>
      <c r="H412" s="2" t="s">
        <v>46</v>
      </c>
      <c r="I412" s="2" t="s">
        <v>47</v>
      </c>
      <c r="J412" s="7" t="s">
        <v>2136</v>
      </c>
      <c r="K412" t="str">
        <f t="shared" si="37"/>
        <v>R</v>
      </c>
      <c r="M412"/>
      <c r="N412" s="62" t="s">
        <v>2656</v>
      </c>
      <c r="O412" s="21" t="s">
        <v>3119</v>
      </c>
      <c r="W412" s="63"/>
      <c r="AA412">
        <f t="shared" si="38"/>
      </c>
      <c r="AB412" t="str">
        <f t="shared" si="39"/>
        <v>5</v>
      </c>
      <c r="AC412">
        <f t="shared" si="40"/>
      </c>
    </row>
    <row r="413" spans="1:29" ht="76.5">
      <c r="A413">
        <v>411</v>
      </c>
      <c r="B413" t="str">
        <f t="shared" si="42"/>
        <v>5</v>
      </c>
      <c r="C413" t="str">
        <f t="shared" si="36"/>
        <v>5</v>
      </c>
      <c r="D413" s="23" t="s">
        <v>728</v>
      </c>
      <c r="E413" s="23"/>
      <c r="F413" s="1" t="s">
        <v>2345</v>
      </c>
      <c r="G413" s="1" t="s">
        <v>1024</v>
      </c>
      <c r="H413" s="2" t="s">
        <v>48</v>
      </c>
      <c r="I413" s="2" t="s">
        <v>49</v>
      </c>
      <c r="J413" s="7" t="s">
        <v>2136</v>
      </c>
      <c r="K413" t="str">
        <f t="shared" si="37"/>
        <v>R</v>
      </c>
      <c r="M413"/>
      <c r="N413" s="62" t="s">
        <v>2656</v>
      </c>
      <c r="O413" s="21" t="s">
        <v>3121</v>
      </c>
      <c r="W413" s="63"/>
      <c r="AA413">
        <f t="shared" si="38"/>
      </c>
      <c r="AB413" t="str">
        <f t="shared" si="39"/>
        <v>5</v>
      </c>
      <c r="AC413">
        <f t="shared" si="40"/>
      </c>
    </row>
    <row r="414" spans="1:29" ht="204">
      <c r="A414">
        <v>412</v>
      </c>
      <c r="B414" t="str">
        <f t="shared" si="42"/>
        <v>5</v>
      </c>
      <c r="C414" t="str">
        <f t="shared" si="36"/>
        <v>5</v>
      </c>
      <c r="D414" s="23" t="s">
        <v>1366</v>
      </c>
      <c r="E414" s="23"/>
      <c r="F414" s="1" t="s">
        <v>2345</v>
      </c>
      <c r="G414" s="1" t="s">
        <v>1024</v>
      </c>
      <c r="H414" s="2" t="s">
        <v>50</v>
      </c>
      <c r="I414" s="2" t="s">
        <v>51</v>
      </c>
      <c r="J414" s="7" t="s">
        <v>2136</v>
      </c>
      <c r="K414" t="str">
        <f t="shared" si="37"/>
        <v>R</v>
      </c>
      <c r="M414"/>
      <c r="N414" s="62" t="s">
        <v>2656</v>
      </c>
      <c r="O414" s="21" t="s">
        <v>3177</v>
      </c>
      <c r="W414" s="63"/>
      <c r="AA414">
        <f t="shared" si="38"/>
      </c>
      <c r="AB414" t="str">
        <f t="shared" si="39"/>
        <v>5</v>
      </c>
      <c r="AC414">
        <f t="shared" si="40"/>
      </c>
    </row>
    <row r="415" spans="1:29" ht="63.75">
      <c r="A415">
        <v>413</v>
      </c>
      <c r="B415" t="str">
        <f t="shared" si="42"/>
        <v>5</v>
      </c>
      <c r="C415" t="str">
        <f t="shared" si="36"/>
        <v>5</v>
      </c>
      <c r="D415" s="23" t="s">
        <v>1366</v>
      </c>
      <c r="E415" s="23"/>
      <c r="F415" s="1" t="s">
        <v>2335</v>
      </c>
      <c r="G415" s="1" t="s">
        <v>2336</v>
      </c>
      <c r="H415" s="2" t="s">
        <v>52</v>
      </c>
      <c r="I415" s="2" t="s">
        <v>53</v>
      </c>
      <c r="J415" s="7" t="s">
        <v>2136</v>
      </c>
      <c r="K415" t="str">
        <f t="shared" si="37"/>
        <v>A</v>
      </c>
      <c r="M415"/>
      <c r="N415" s="62" t="s">
        <v>2129</v>
      </c>
      <c r="O415" s="21"/>
      <c r="W415" s="63"/>
      <c r="AA415">
        <f t="shared" si="38"/>
      </c>
      <c r="AB415">
        <f t="shared" si="39"/>
      </c>
      <c r="AC415" t="str">
        <f t="shared" si="40"/>
        <v>5</v>
      </c>
    </row>
    <row r="416" spans="1:29" ht="51">
      <c r="A416">
        <v>414</v>
      </c>
      <c r="B416" t="str">
        <f t="shared" si="42"/>
        <v>5</v>
      </c>
      <c r="C416" t="str">
        <f t="shared" si="36"/>
        <v>5</v>
      </c>
      <c r="D416" s="23" t="s">
        <v>1369</v>
      </c>
      <c r="E416" s="23"/>
      <c r="F416" s="1" t="s">
        <v>2345</v>
      </c>
      <c r="G416" s="1" t="s">
        <v>1024</v>
      </c>
      <c r="H416" s="2" t="s">
        <v>54</v>
      </c>
      <c r="I416" s="2" t="s">
        <v>55</v>
      </c>
      <c r="J416" s="7" t="s">
        <v>2136</v>
      </c>
      <c r="K416" t="str">
        <f t="shared" si="37"/>
        <v>A</v>
      </c>
      <c r="M416"/>
      <c r="N416" s="62" t="s">
        <v>2129</v>
      </c>
      <c r="O416" s="21"/>
      <c r="W416" s="63"/>
      <c r="AA416">
        <f t="shared" si="38"/>
      </c>
      <c r="AB416">
        <f t="shared" si="39"/>
      </c>
      <c r="AC416" t="str">
        <f t="shared" si="40"/>
        <v>5</v>
      </c>
    </row>
    <row r="417" spans="1:29" ht="76.5">
      <c r="A417">
        <v>415</v>
      </c>
      <c r="B417" t="str">
        <f t="shared" si="42"/>
        <v>A</v>
      </c>
      <c r="C417" t="str">
        <f t="shared" si="36"/>
        <v>A</v>
      </c>
      <c r="D417" s="23" t="s">
        <v>2129</v>
      </c>
      <c r="E417" s="23"/>
      <c r="F417" s="1" t="s">
        <v>2345</v>
      </c>
      <c r="G417" s="1" t="s">
        <v>1024</v>
      </c>
      <c r="H417" s="2" t="s">
        <v>56</v>
      </c>
      <c r="I417" s="2" t="s">
        <v>57</v>
      </c>
      <c r="J417" s="7" t="s">
        <v>2136</v>
      </c>
      <c r="K417" t="str">
        <f t="shared" si="37"/>
        <v>P</v>
      </c>
      <c r="M417"/>
      <c r="O417"/>
      <c r="S417" t="s">
        <v>2655</v>
      </c>
      <c r="W417" s="63"/>
      <c r="AA417" t="str">
        <f t="shared" si="38"/>
        <v>A</v>
      </c>
      <c r="AB417">
        <f t="shared" si="39"/>
      </c>
      <c r="AC417">
        <f t="shared" si="40"/>
      </c>
    </row>
    <row r="418" spans="1:29" ht="12.75">
      <c r="A418">
        <v>416</v>
      </c>
      <c r="B418" t="str">
        <f t="shared" si="42"/>
        <v>7</v>
      </c>
      <c r="C418" t="str">
        <f t="shared" si="36"/>
        <v>7</v>
      </c>
      <c r="D418" s="23" t="s">
        <v>1381</v>
      </c>
      <c r="E418" s="23"/>
      <c r="F418" s="1" t="s">
        <v>2335</v>
      </c>
      <c r="G418" s="1" t="s">
        <v>2336</v>
      </c>
      <c r="H418" s="2" t="s">
        <v>52</v>
      </c>
      <c r="I418" s="2" t="s">
        <v>58</v>
      </c>
      <c r="J418" s="7" t="s">
        <v>2136</v>
      </c>
      <c r="K418" t="str">
        <f t="shared" si="37"/>
        <v>P</v>
      </c>
      <c r="M418"/>
      <c r="O418"/>
      <c r="S418" t="s">
        <v>2655</v>
      </c>
      <c r="W418" s="63"/>
      <c r="AA418" t="str">
        <f t="shared" si="38"/>
        <v>7</v>
      </c>
      <c r="AB418">
        <f t="shared" si="39"/>
      </c>
      <c r="AC418">
        <f t="shared" si="40"/>
      </c>
    </row>
    <row r="419" spans="1:29" ht="12.75">
      <c r="A419">
        <v>417</v>
      </c>
      <c r="B419" t="str">
        <f t="shared" si="42"/>
        <v>7</v>
      </c>
      <c r="C419" t="str">
        <f t="shared" si="36"/>
        <v>7</v>
      </c>
      <c r="D419" s="23" t="s">
        <v>59</v>
      </c>
      <c r="E419" s="23"/>
      <c r="F419" s="1" t="s">
        <v>2335</v>
      </c>
      <c r="G419" s="1" t="s">
        <v>2336</v>
      </c>
      <c r="H419" s="2" t="s">
        <v>1308</v>
      </c>
      <c r="I419" s="2" t="s">
        <v>60</v>
      </c>
      <c r="J419" s="7" t="s">
        <v>2136</v>
      </c>
      <c r="K419" t="str">
        <f t="shared" si="37"/>
        <v>P</v>
      </c>
      <c r="M419"/>
      <c r="O419"/>
      <c r="S419" t="s">
        <v>2655</v>
      </c>
      <c r="W419" s="63"/>
      <c r="AA419" t="str">
        <f t="shared" si="38"/>
        <v>7</v>
      </c>
      <c r="AB419">
        <f t="shared" si="39"/>
      </c>
      <c r="AC419">
        <f t="shared" si="40"/>
      </c>
    </row>
    <row r="420" spans="1:29" ht="140.25">
      <c r="A420">
        <v>418</v>
      </c>
      <c r="B420" t="str">
        <f t="shared" si="42"/>
        <v>7</v>
      </c>
      <c r="C420" t="str">
        <f t="shared" si="36"/>
        <v>7</v>
      </c>
      <c r="D420" s="23" t="s">
        <v>2298</v>
      </c>
      <c r="E420" s="23"/>
      <c r="F420" s="1" t="s">
        <v>2345</v>
      </c>
      <c r="G420" s="1" t="s">
        <v>2336</v>
      </c>
      <c r="H420" s="2" t="s">
        <v>732</v>
      </c>
      <c r="I420" s="2" t="s">
        <v>733</v>
      </c>
      <c r="J420" s="7" t="s">
        <v>2136</v>
      </c>
      <c r="K420" t="str">
        <f t="shared" si="37"/>
        <v>R</v>
      </c>
      <c r="M420"/>
      <c r="O420"/>
      <c r="R420" s="62" t="s">
        <v>2656</v>
      </c>
      <c r="S420" t="s">
        <v>3168</v>
      </c>
      <c r="W420" s="63"/>
      <c r="AA420">
        <f t="shared" si="38"/>
      </c>
      <c r="AB420" t="str">
        <f t="shared" si="39"/>
        <v>7</v>
      </c>
      <c r="AC420">
        <f t="shared" si="40"/>
      </c>
    </row>
    <row r="421" spans="1:29" ht="140.25">
      <c r="A421">
        <v>419</v>
      </c>
      <c r="B421" t="str">
        <f t="shared" si="42"/>
        <v>7</v>
      </c>
      <c r="C421" t="str">
        <f t="shared" si="36"/>
        <v>7</v>
      </c>
      <c r="D421" s="23" t="s">
        <v>2298</v>
      </c>
      <c r="E421" s="23"/>
      <c r="F421" s="1" t="s">
        <v>2345</v>
      </c>
      <c r="G421" s="1" t="s">
        <v>1024</v>
      </c>
      <c r="H421" s="2" t="s">
        <v>734</v>
      </c>
      <c r="I421" s="2" t="s">
        <v>735</v>
      </c>
      <c r="J421" s="7" t="s">
        <v>2136</v>
      </c>
      <c r="K421" t="str">
        <f t="shared" si="37"/>
        <v>P</v>
      </c>
      <c r="M421"/>
      <c r="O421"/>
      <c r="S421" t="s">
        <v>2655</v>
      </c>
      <c r="W421" s="63"/>
      <c r="AA421" t="str">
        <f t="shared" si="38"/>
        <v>7</v>
      </c>
      <c r="AB421">
        <f t="shared" si="39"/>
      </c>
      <c r="AC421">
        <f t="shared" si="40"/>
      </c>
    </row>
    <row r="422" spans="1:29" ht="127.5">
      <c r="A422">
        <v>420</v>
      </c>
      <c r="B422" t="str">
        <f t="shared" si="42"/>
        <v>7</v>
      </c>
      <c r="C422" t="str">
        <f t="shared" si="36"/>
        <v>7</v>
      </c>
      <c r="D422" s="23" t="s">
        <v>2298</v>
      </c>
      <c r="E422" s="23"/>
      <c r="F422" s="1" t="s">
        <v>2345</v>
      </c>
      <c r="G422" s="1" t="s">
        <v>1024</v>
      </c>
      <c r="H422" s="2" t="s">
        <v>736</v>
      </c>
      <c r="I422" s="2" t="s">
        <v>737</v>
      </c>
      <c r="J422" s="7" t="s">
        <v>2136</v>
      </c>
      <c r="K422" t="str">
        <f t="shared" si="37"/>
        <v>P</v>
      </c>
      <c r="M422"/>
      <c r="O422"/>
      <c r="S422" t="s">
        <v>2655</v>
      </c>
      <c r="W422" s="63"/>
      <c r="AA422" t="str">
        <f t="shared" si="38"/>
        <v>7</v>
      </c>
      <c r="AB422">
        <f t="shared" si="39"/>
      </c>
      <c r="AC422">
        <f t="shared" si="40"/>
      </c>
    </row>
    <row r="423" spans="1:29" ht="12.75">
      <c r="A423">
        <v>421</v>
      </c>
      <c r="B423" s="27" t="s">
        <v>502</v>
      </c>
      <c r="C423" t="str">
        <f t="shared" si="36"/>
        <v>8</v>
      </c>
      <c r="D423" s="23" t="s">
        <v>2477</v>
      </c>
      <c r="E423" s="23"/>
      <c r="F423" s="1" t="s">
        <v>2335</v>
      </c>
      <c r="G423" s="1" t="s">
        <v>2336</v>
      </c>
      <c r="H423" s="2" t="s">
        <v>52</v>
      </c>
      <c r="I423" s="2" t="s">
        <v>738</v>
      </c>
      <c r="J423" s="7" t="s">
        <v>2136</v>
      </c>
      <c r="K423" t="str">
        <f t="shared" si="37"/>
        <v>A</v>
      </c>
      <c r="M423"/>
      <c r="O423"/>
      <c r="P423" s="62" t="s">
        <v>2129</v>
      </c>
      <c r="W423" s="63"/>
      <c r="AA423">
        <f t="shared" si="38"/>
      </c>
      <c r="AB423">
        <f t="shared" si="39"/>
      </c>
      <c r="AC423" t="str">
        <f t="shared" si="40"/>
        <v>8-8.2</v>
      </c>
    </row>
    <row r="424" spans="1:29" ht="25.5">
      <c r="A424">
        <v>422</v>
      </c>
      <c r="B424" s="27" t="s">
        <v>502</v>
      </c>
      <c r="C424" t="str">
        <f t="shared" si="36"/>
        <v>8</v>
      </c>
      <c r="D424" s="23" t="s">
        <v>747</v>
      </c>
      <c r="E424" s="23"/>
      <c r="F424" s="1" t="s">
        <v>2335</v>
      </c>
      <c r="G424" s="1" t="s">
        <v>2336</v>
      </c>
      <c r="H424" s="2" t="s">
        <v>52</v>
      </c>
      <c r="I424" s="2" t="s">
        <v>739</v>
      </c>
      <c r="J424" s="7" t="s">
        <v>2136</v>
      </c>
      <c r="K424" t="str">
        <f t="shared" si="37"/>
        <v>A</v>
      </c>
      <c r="M424"/>
      <c r="O424"/>
      <c r="P424" s="62" t="s">
        <v>2129</v>
      </c>
      <c r="W424" s="63"/>
      <c r="AA424">
        <f t="shared" si="38"/>
      </c>
      <c r="AB424">
        <f t="shared" si="39"/>
      </c>
      <c r="AC424" t="str">
        <f t="shared" si="40"/>
        <v>8-8.2</v>
      </c>
    </row>
    <row r="425" spans="1:29" ht="25.5">
      <c r="A425">
        <v>423</v>
      </c>
      <c r="B425" s="27" t="s">
        <v>502</v>
      </c>
      <c r="C425" t="str">
        <f t="shared" si="36"/>
        <v>8</v>
      </c>
      <c r="D425" s="23" t="s">
        <v>2031</v>
      </c>
      <c r="E425" s="23"/>
      <c r="F425" s="1" t="s">
        <v>2335</v>
      </c>
      <c r="G425" s="1" t="s">
        <v>2336</v>
      </c>
      <c r="H425" s="2" t="s">
        <v>740</v>
      </c>
      <c r="I425" s="2" t="s">
        <v>741</v>
      </c>
      <c r="J425" s="7" t="s">
        <v>2136</v>
      </c>
      <c r="K425" t="str">
        <f t="shared" si="37"/>
        <v>A</v>
      </c>
      <c r="M425"/>
      <c r="O425"/>
      <c r="P425" s="62" t="s">
        <v>2129</v>
      </c>
      <c r="W425" s="63"/>
      <c r="AA425">
        <f t="shared" si="38"/>
      </c>
      <c r="AB425">
        <f t="shared" si="39"/>
      </c>
      <c r="AC425" t="str">
        <f t="shared" si="40"/>
        <v>8-8.2</v>
      </c>
    </row>
    <row r="426" spans="1:29" ht="51">
      <c r="A426">
        <v>424</v>
      </c>
      <c r="B426" s="27" t="s">
        <v>502</v>
      </c>
      <c r="C426" t="str">
        <f t="shared" si="36"/>
        <v>8</v>
      </c>
      <c r="D426" s="23" t="s">
        <v>2031</v>
      </c>
      <c r="E426" s="23"/>
      <c r="F426" s="1" t="s">
        <v>2335</v>
      </c>
      <c r="G426" s="1" t="s">
        <v>2336</v>
      </c>
      <c r="H426" s="2" t="s">
        <v>1308</v>
      </c>
      <c r="I426" s="2" t="s">
        <v>742</v>
      </c>
      <c r="J426" s="7" t="s">
        <v>2136</v>
      </c>
      <c r="K426" t="str">
        <f t="shared" si="37"/>
        <v>A</v>
      </c>
      <c r="M426"/>
      <c r="O426"/>
      <c r="P426" s="62" t="s">
        <v>2129</v>
      </c>
      <c r="Q426" t="s">
        <v>3136</v>
      </c>
      <c r="W426" s="63"/>
      <c r="AA426">
        <f t="shared" si="38"/>
      </c>
      <c r="AB426">
        <f t="shared" si="39"/>
      </c>
      <c r="AC426" t="str">
        <f t="shared" si="40"/>
        <v>8-8.2</v>
      </c>
    </row>
    <row r="427" spans="1:29" ht="102">
      <c r="A427">
        <v>425</v>
      </c>
      <c r="B427" s="32" t="s">
        <v>522</v>
      </c>
      <c r="C427" t="str">
        <f t="shared" si="36"/>
        <v>8</v>
      </c>
      <c r="D427" s="23" t="s">
        <v>2049</v>
      </c>
      <c r="E427" s="23"/>
      <c r="F427" s="1" t="s">
        <v>2345</v>
      </c>
      <c r="G427" s="1" t="s">
        <v>1024</v>
      </c>
      <c r="H427" s="2" t="s">
        <v>743</v>
      </c>
      <c r="I427" s="2" t="s">
        <v>744</v>
      </c>
      <c r="J427" s="7" t="s">
        <v>2136</v>
      </c>
      <c r="K427" t="str">
        <f t="shared" si="37"/>
        <v>P</v>
      </c>
      <c r="M427"/>
      <c r="O427"/>
      <c r="S427" s="21" t="s">
        <v>2659</v>
      </c>
      <c r="W427" s="63"/>
      <c r="AA427" t="str">
        <f t="shared" si="38"/>
        <v>8.3.2</v>
      </c>
      <c r="AB427">
        <f t="shared" si="39"/>
      </c>
      <c r="AC427">
        <f t="shared" si="40"/>
      </c>
    </row>
    <row r="428" spans="1:29" ht="25.5">
      <c r="A428">
        <v>426</v>
      </c>
      <c r="B428" s="32" t="s">
        <v>522</v>
      </c>
      <c r="C428" t="str">
        <f t="shared" si="36"/>
        <v>8</v>
      </c>
      <c r="D428" s="23" t="s">
        <v>2047</v>
      </c>
      <c r="E428" s="23"/>
      <c r="F428" s="1" t="s">
        <v>2335</v>
      </c>
      <c r="G428" s="1" t="s">
        <v>2336</v>
      </c>
      <c r="H428" s="2" t="s">
        <v>52</v>
      </c>
      <c r="I428" s="2" t="s">
        <v>745</v>
      </c>
      <c r="J428" s="7" t="s">
        <v>2136</v>
      </c>
      <c r="K428" t="str">
        <f t="shared" si="37"/>
        <v>P</v>
      </c>
      <c r="M428"/>
      <c r="O428"/>
      <c r="S428" s="21" t="s">
        <v>1946</v>
      </c>
      <c r="W428" s="63"/>
      <c r="AA428" t="str">
        <f t="shared" si="38"/>
        <v>8.3.2</v>
      </c>
      <c r="AB428">
        <f t="shared" si="39"/>
      </c>
      <c r="AC428">
        <f t="shared" si="40"/>
      </c>
    </row>
    <row r="429" spans="1:29" ht="114.75">
      <c r="A429">
        <v>427</v>
      </c>
      <c r="B429" s="32" t="s">
        <v>522</v>
      </c>
      <c r="C429" t="str">
        <f t="shared" si="36"/>
        <v>8</v>
      </c>
      <c r="D429" s="23" t="s">
        <v>2047</v>
      </c>
      <c r="E429" s="23"/>
      <c r="F429" s="1" t="s">
        <v>2345</v>
      </c>
      <c r="G429" s="1" t="s">
        <v>1024</v>
      </c>
      <c r="H429" s="2" t="s">
        <v>1401</v>
      </c>
      <c r="I429" s="2" t="s">
        <v>1402</v>
      </c>
      <c r="J429" s="7" t="s">
        <v>2136</v>
      </c>
      <c r="K429" t="str">
        <f t="shared" si="37"/>
        <v>P</v>
      </c>
      <c r="M429"/>
      <c r="O429"/>
      <c r="S429" s="21" t="s">
        <v>2660</v>
      </c>
      <c r="W429" s="63"/>
      <c r="AA429" t="str">
        <f t="shared" si="38"/>
        <v>8.3.2</v>
      </c>
      <c r="AB429">
        <f t="shared" si="39"/>
      </c>
      <c r="AC429">
        <f t="shared" si="40"/>
      </c>
    </row>
    <row r="430" spans="1:29" ht="409.5">
      <c r="A430">
        <v>428</v>
      </c>
      <c r="B430" s="32" t="s">
        <v>522</v>
      </c>
      <c r="C430" t="str">
        <f t="shared" si="36"/>
        <v>8</v>
      </c>
      <c r="D430" s="23" t="s">
        <v>2047</v>
      </c>
      <c r="E430" s="23"/>
      <c r="F430" s="1" t="s">
        <v>2345</v>
      </c>
      <c r="G430" s="1" t="s">
        <v>1024</v>
      </c>
      <c r="H430" s="2" t="s">
        <v>2056</v>
      </c>
      <c r="I430" s="2" t="s">
        <v>2057</v>
      </c>
      <c r="J430" s="7" t="s">
        <v>2136</v>
      </c>
      <c r="K430" t="str">
        <f t="shared" si="37"/>
        <v>R</v>
      </c>
      <c r="M430"/>
      <c r="O430"/>
      <c r="R430" s="62" t="s">
        <v>2656</v>
      </c>
      <c r="S430" s="21" t="s">
        <v>3191</v>
      </c>
      <c r="W430" s="63"/>
      <c r="AA430">
        <f t="shared" si="38"/>
      </c>
      <c r="AB430" t="str">
        <f t="shared" si="39"/>
        <v>8.3.2</v>
      </c>
      <c r="AC430">
        <f t="shared" si="40"/>
      </c>
    </row>
    <row r="431" spans="1:29" ht="102">
      <c r="A431">
        <v>429</v>
      </c>
      <c r="B431" s="32" t="s">
        <v>522</v>
      </c>
      <c r="C431" t="str">
        <f t="shared" si="36"/>
        <v>8</v>
      </c>
      <c r="D431" s="23" t="s">
        <v>2047</v>
      </c>
      <c r="E431" s="23"/>
      <c r="F431" s="1" t="s">
        <v>2345</v>
      </c>
      <c r="G431" s="1" t="s">
        <v>1024</v>
      </c>
      <c r="H431" s="2" t="s">
        <v>2058</v>
      </c>
      <c r="I431" s="2" t="s">
        <v>2059</v>
      </c>
      <c r="J431" s="7" t="s">
        <v>2136</v>
      </c>
      <c r="K431" t="str">
        <f t="shared" si="37"/>
        <v>P</v>
      </c>
      <c r="M431"/>
      <c r="O431"/>
      <c r="S431" s="21" t="s">
        <v>1946</v>
      </c>
      <c r="W431" s="63"/>
      <c r="AA431" t="str">
        <f t="shared" si="38"/>
        <v>8.3.2</v>
      </c>
      <c r="AB431">
        <f t="shared" si="39"/>
      </c>
      <c r="AC431">
        <f t="shared" si="40"/>
      </c>
    </row>
    <row r="432" spans="1:29" ht="140.25">
      <c r="A432">
        <v>430</v>
      </c>
      <c r="B432" t="str">
        <f>+LEFT(C432,IF(ISERR(FIND(".",C432)),1,IF(FIND(".",C432)=3,2,1)))</f>
        <v>D</v>
      </c>
      <c r="C432" t="str">
        <f t="shared" si="36"/>
        <v>D</v>
      </c>
      <c r="D432" s="23" t="s">
        <v>11</v>
      </c>
      <c r="E432" s="23"/>
      <c r="F432" s="1" t="s">
        <v>2345</v>
      </c>
      <c r="G432" s="1" t="s">
        <v>1024</v>
      </c>
      <c r="H432" s="2" t="s">
        <v>2060</v>
      </c>
      <c r="I432" s="2" t="s">
        <v>2061</v>
      </c>
      <c r="J432" s="7" t="s">
        <v>2136</v>
      </c>
      <c r="K432" t="str">
        <f t="shared" si="37"/>
        <v>P</v>
      </c>
      <c r="M432"/>
      <c r="O432"/>
      <c r="W432" s="63" t="s">
        <v>1176</v>
      </c>
      <c r="AA432" t="str">
        <f t="shared" si="38"/>
        <v>D</v>
      </c>
      <c r="AB432">
        <f t="shared" si="39"/>
      </c>
      <c r="AC432">
        <f t="shared" si="40"/>
      </c>
    </row>
    <row r="433" spans="1:29" ht="178.5">
      <c r="A433">
        <v>431</v>
      </c>
      <c r="B433" s="32" t="s">
        <v>522</v>
      </c>
      <c r="C433" t="str">
        <f t="shared" si="36"/>
        <v>8</v>
      </c>
      <c r="D433" s="23" t="s">
        <v>1969</v>
      </c>
      <c r="E433" s="23"/>
      <c r="F433" s="1" t="s">
        <v>2345</v>
      </c>
      <c r="G433" s="1" t="s">
        <v>1024</v>
      </c>
      <c r="H433" s="2" t="s">
        <v>3115</v>
      </c>
      <c r="I433" s="2" t="s">
        <v>2268</v>
      </c>
      <c r="J433" s="7" t="s">
        <v>2136</v>
      </c>
      <c r="K433" t="str">
        <f t="shared" si="37"/>
        <v>P</v>
      </c>
      <c r="M433"/>
      <c r="O433"/>
      <c r="S433" s="21" t="s">
        <v>1946</v>
      </c>
      <c r="W433" s="63"/>
      <c r="AA433" t="str">
        <f t="shared" si="38"/>
        <v>8.3.2</v>
      </c>
      <c r="AB433">
        <f t="shared" si="39"/>
      </c>
      <c r="AC433">
        <f t="shared" si="40"/>
      </c>
    </row>
    <row r="434" spans="1:29" ht="89.25">
      <c r="A434">
        <v>432</v>
      </c>
      <c r="B434" s="32" t="s">
        <v>522</v>
      </c>
      <c r="C434" t="str">
        <f t="shared" si="36"/>
        <v>8</v>
      </c>
      <c r="D434" s="23" t="s">
        <v>2054</v>
      </c>
      <c r="E434" s="23"/>
      <c r="F434" s="1" t="s">
        <v>2345</v>
      </c>
      <c r="G434" s="1" t="s">
        <v>1024</v>
      </c>
      <c r="H434" s="2" t="s">
        <v>2269</v>
      </c>
      <c r="I434" s="2" t="s">
        <v>2270</v>
      </c>
      <c r="J434" s="7" t="s">
        <v>2136</v>
      </c>
      <c r="K434" t="str">
        <f t="shared" si="37"/>
        <v>P</v>
      </c>
      <c r="M434"/>
      <c r="O434"/>
      <c r="S434" s="21" t="s">
        <v>1946</v>
      </c>
      <c r="W434" s="63"/>
      <c r="AA434" t="str">
        <f t="shared" si="38"/>
        <v>8.3.2</v>
      </c>
      <c r="AB434">
        <f t="shared" si="39"/>
      </c>
      <c r="AC434">
        <f t="shared" si="40"/>
      </c>
    </row>
    <row r="435" spans="1:29" ht="89.25">
      <c r="A435">
        <v>433</v>
      </c>
      <c r="B435" s="32" t="s">
        <v>522</v>
      </c>
      <c r="C435" t="str">
        <f t="shared" si="36"/>
        <v>8</v>
      </c>
      <c r="D435" s="23" t="s">
        <v>2054</v>
      </c>
      <c r="E435" s="23"/>
      <c r="F435" s="1" t="s">
        <v>2345</v>
      </c>
      <c r="G435" s="1" t="s">
        <v>1024</v>
      </c>
      <c r="H435" s="2" t="s">
        <v>2271</v>
      </c>
      <c r="I435" s="2" t="s">
        <v>2272</v>
      </c>
      <c r="J435" s="7" t="s">
        <v>2136</v>
      </c>
      <c r="K435" t="str">
        <f t="shared" si="37"/>
        <v>P</v>
      </c>
      <c r="M435"/>
      <c r="O435"/>
      <c r="S435" s="21" t="s">
        <v>1946</v>
      </c>
      <c r="W435" s="63"/>
      <c r="AA435" t="str">
        <f t="shared" si="38"/>
        <v>8.3.2</v>
      </c>
      <c r="AB435">
        <f t="shared" si="39"/>
      </c>
      <c r="AC435">
        <f t="shared" si="40"/>
      </c>
    </row>
    <row r="436" spans="1:29" ht="293.25">
      <c r="A436">
        <v>434</v>
      </c>
      <c r="B436" s="32" t="s">
        <v>522</v>
      </c>
      <c r="C436" t="str">
        <f t="shared" si="36"/>
        <v>8</v>
      </c>
      <c r="D436" s="23" t="s">
        <v>2054</v>
      </c>
      <c r="E436" s="23"/>
      <c r="F436" s="1" t="s">
        <v>2345</v>
      </c>
      <c r="G436" s="1" t="s">
        <v>1024</v>
      </c>
      <c r="H436" s="2" t="s">
        <v>2328</v>
      </c>
      <c r="I436" s="2" t="s">
        <v>2329</v>
      </c>
      <c r="J436" s="7" t="s">
        <v>2136</v>
      </c>
      <c r="K436" t="str">
        <f t="shared" si="37"/>
        <v>R</v>
      </c>
      <c r="M436"/>
      <c r="O436"/>
      <c r="R436" s="62" t="s">
        <v>2656</v>
      </c>
      <c r="S436" s="21" t="s">
        <v>2661</v>
      </c>
      <c r="W436" s="63"/>
      <c r="AA436">
        <f t="shared" si="38"/>
      </c>
      <c r="AB436" t="str">
        <f t="shared" si="39"/>
        <v>8.3.2</v>
      </c>
      <c r="AC436">
        <f t="shared" si="40"/>
      </c>
    </row>
    <row r="437" spans="1:29" ht="216.75">
      <c r="A437">
        <v>435</v>
      </c>
      <c r="B437" s="32" t="s">
        <v>522</v>
      </c>
      <c r="C437" t="str">
        <f t="shared" si="36"/>
        <v>8</v>
      </c>
      <c r="D437" s="23" t="s">
        <v>2054</v>
      </c>
      <c r="E437" s="23"/>
      <c r="F437" s="1" t="s">
        <v>2345</v>
      </c>
      <c r="G437" s="1" t="s">
        <v>1024</v>
      </c>
      <c r="H437" s="2" t="s">
        <v>2330</v>
      </c>
      <c r="I437" s="2" t="s">
        <v>2710</v>
      </c>
      <c r="J437" s="7" t="s">
        <v>2136</v>
      </c>
      <c r="K437" t="str">
        <f t="shared" si="37"/>
        <v>R</v>
      </c>
      <c r="M437"/>
      <c r="O437"/>
      <c r="R437" s="62" t="s">
        <v>2656</v>
      </c>
      <c r="S437" s="21" t="s">
        <v>2845</v>
      </c>
      <c r="W437" s="63"/>
      <c r="AA437">
        <f t="shared" si="38"/>
      </c>
      <c r="AB437" t="str">
        <f t="shared" si="39"/>
        <v>8.3.2</v>
      </c>
      <c r="AC437">
        <f t="shared" si="40"/>
      </c>
    </row>
    <row r="438" spans="1:29" ht="242.25">
      <c r="A438">
        <v>436</v>
      </c>
      <c r="B438" s="32" t="s">
        <v>522</v>
      </c>
      <c r="C438" t="str">
        <f t="shared" si="36"/>
        <v>8</v>
      </c>
      <c r="D438" s="23" t="s">
        <v>2054</v>
      </c>
      <c r="E438" s="23"/>
      <c r="F438" s="1" t="s">
        <v>2345</v>
      </c>
      <c r="G438" s="1" t="s">
        <v>1024</v>
      </c>
      <c r="H438" s="2" t="s">
        <v>2711</v>
      </c>
      <c r="I438" s="2" t="s">
        <v>2712</v>
      </c>
      <c r="J438" s="7" t="s">
        <v>2136</v>
      </c>
      <c r="K438">
        <f t="shared" si="37"/>
      </c>
      <c r="M438"/>
      <c r="O438"/>
      <c r="S438" s="21"/>
      <c r="W438" s="63"/>
      <c r="AA438">
        <f t="shared" si="38"/>
      </c>
      <c r="AB438">
        <f t="shared" si="39"/>
      </c>
      <c r="AC438">
        <f t="shared" si="40"/>
      </c>
    </row>
    <row r="439" spans="1:29" ht="38.25">
      <c r="A439">
        <v>437</v>
      </c>
      <c r="B439" s="32" t="s">
        <v>522</v>
      </c>
      <c r="C439" t="str">
        <f t="shared" si="36"/>
        <v>8</v>
      </c>
      <c r="D439" s="23" t="s">
        <v>2054</v>
      </c>
      <c r="E439" s="23"/>
      <c r="F439" s="1" t="s">
        <v>2335</v>
      </c>
      <c r="G439" s="1" t="s">
        <v>2336</v>
      </c>
      <c r="H439" s="2" t="s">
        <v>52</v>
      </c>
      <c r="I439" s="2" t="s">
        <v>2713</v>
      </c>
      <c r="J439" s="7" t="s">
        <v>2136</v>
      </c>
      <c r="K439" t="str">
        <f t="shared" si="37"/>
        <v>P</v>
      </c>
      <c r="M439"/>
      <c r="O439"/>
      <c r="S439" s="21" t="s">
        <v>1946</v>
      </c>
      <c r="W439" s="63"/>
      <c r="AA439" t="str">
        <f t="shared" si="38"/>
        <v>8.3.2</v>
      </c>
      <c r="AB439">
        <f t="shared" si="39"/>
      </c>
      <c r="AC439">
        <f t="shared" si="40"/>
      </c>
    </row>
    <row r="440" spans="1:29" ht="204">
      <c r="A440">
        <v>438</v>
      </c>
      <c r="B440" s="32" t="s">
        <v>522</v>
      </c>
      <c r="C440" t="str">
        <f t="shared" si="36"/>
        <v>8</v>
      </c>
      <c r="D440" s="23" t="s">
        <v>2054</v>
      </c>
      <c r="E440" s="23"/>
      <c r="F440" s="1" t="s">
        <v>2345</v>
      </c>
      <c r="G440" s="1" t="s">
        <v>1024</v>
      </c>
      <c r="H440" s="2" t="s">
        <v>2714</v>
      </c>
      <c r="I440" s="2" t="s">
        <v>2715</v>
      </c>
      <c r="J440" s="7" t="s">
        <v>2136</v>
      </c>
      <c r="K440" t="str">
        <f t="shared" si="37"/>
        <v>P</v>
      </c>
      <c r="M440"/>
      <c r="O440"/>
      <c r="S440" s="21" t="s">
        <v>1946</v>
      </c>
      <c r="W440" s="63"/>
      <c r="AA440" t="str">
        <f t="shared" si="38"/>
        <v>8.3.2</v>
      </c>
      <c r="AB440">
        <f t="shared" si="39"/>
      </c>
      <c r="AC440">
        <f t="shared" si="40"/>
      </c>
    </row>
    <row r="441" spans="1:29" ht="25.5">
      <c r="A441">
        <v>439</v>
      </c>
      <c r="B441" s="32" t="s">
        <v>522</v>
      </c>
      <c r="C441" t="str">
        <f t="shared" si="36"/>
        <v>8</v>
      </c>
      <c r="D441" s="23" t="s">
        <v>2054</v>
      </c>
      <c r="E441" s="23"/>
      <c r="F441" s="1" t="s">
        <v>2335</v>
      </c>
      <c r="G441" s="1" t="s">
        <v>2336</v>
      </c>
      <c r="H441" s="2" t="s">
        <v>1308</v>
      </c>
      <c r="I441" s="2" t="s">
        <v>2716</v>
      </c>
      <c r="J441" s="7" t="s">
        <v>2136</v>
      </c>
      <c r="K441" t="str">
        <f t="shared" si="37"/>
        <v>P</v>
      </c>
      <c r="M441"/>
      <c r="O441"/>
      <c r="S441" s="21" t="s">
        <v>1946</v>
      </c>
      <c r="W441" s="63"/>
      <c r="AA441" t="str">
        <f t="shared" si="38"/>
        <v>8.3.2</v>
      </c>
      <c r="AB441">
        <f t="shared" si="39"/>
      </c>
      <c r="AC441">
        <f t="shared" si="40"/>
      </c>
    </row>
    <row r="442" spans="1:29" ht="63.75">
      <c r="A442">
        <v>440</v>
      </c>
      <c r="B442" s="32" t="s">
        <v>522</v>
      </c>
      <c r="C442" t="str">
        <f t="shared" si="36"/>
        <v>8</v>
      </c>
      <c r="D442" s="23" t="s">
        <v>2054</v>
      </c>
      <c r="E442" s="23"/>
      <c r="F442" s="1" t="s">
        <v>2335</v>
      </c>
      <c r="G442" s="1" t="s">
        <v>2336</v>
      </c>
      <c r="H442" s="2" t="s">
        <v>1308</v>
      </c>
      <c r="I442" s="2" t="s">
        <v>2717</v>
      </c>
      <c r="J442" s="7" t="s">
        <v>2136</v>
      </c>
      <c r="K442" t="str">
        <f t="shared" si="37"/>
        <v>P</v>
      </c>
      <c r="M442"/>
      <c r="O442"/>
      <c r="S442" s="21" t="s">
        <v>1946</v>
      </c>
      <c r="W442" s="63"/>
      <c r="AA442" t="str">
        <f t="shared" si="38"/>
        <v>8.3.2</v>
      </c>
      <c r="AB442">
        <f t="shared" si="39"/>
      </c>
      <c r="AC442">
        <f t="shared" si="40"/>
      </c>
    </row>
    <row r="443" spans="1:29" ht="12.75">
      <c r="A443">
        <v>441</v>
      </c>
      <c r="B443" s="32" t="s">
        <v>522</v>
      </c>
      <c r="C443" t="str">
        <f t="shared" si="36"/>
        <v>8</v>
      </c>
      <c r="D443" s="23" t="s">
        <v>2054</v>
      </c>
      <c r="E443" s="23"/>
      <c r="F443" s="1" t="s">
        <v>2335</v>
      </c>
      <c r="G443" s="1" t="s">
        <v>2336</v>
      </c>
      <c r="H443" s="2" t="s">
        <v>52</v>
      </c>
      <c r="I443" s="2" t="s">
        <v>2718</v>
      </c>
      <c r="J443" s="7" t="s">
        <v>2136</v>
      </c>
      <c r="K443" t="str">
        <f t="shared" si="37"/>
        <v>P</v>
      </c>
      <c r="M443"/>
      <c r="O443"/>
      <c r="S443" s="21" t="s">
        <v>1946</v>
      </c>
      <c r="W443" s="63"/>
      <c r="AA443" t="str">
        <f t="shared" si="38"/>
        <v>8.3.2</v>
      </c>
      <c r="AB443">
        <f t="shared" si="39"/>
      </c>
      <c r="AC443">
        <f t="shared" si="40"/>
      </c>
    </row>
    <row r="444" spans="1:29" ht="38.25">
      <c r="A444">
        <v>442</v>
      </c>
      <c r="B444" s="32" t="s">
        <v>522</v>
      </c>
      <c r="C444" t="str">
        <f t="shared" si="36"/>
        <v>8</v>
      </c>
      <c r="D444" s="23" t="s">
        <v>2054</v>
      </c>
      <c r="E444" s="23"/>
      <c r="F444" s="1" t="s">
        <v>2345</v>
      </c>
      <c r="G444" s="1" t="s">
        <v>1024</v>
      </c>
      <c r="H444" s="2" t="s">
        <v>2719</v>
      </c>
      <c r="I444" s="2" t="s">
        <v>2720</v>
      </c>
      <c r="J444" s="7" t="s">
        <v>2136</v>
      </c>
      <c r="K444" t="str">
        <f t="shared" si="37"/>
        <v>P</v>
      </c>
      <c r="M444"/>
      <c r="O444"/>
      <c r="S444" s="21" t="s">
        <v>1946</v>
      </c>
      <c r="W444" s="63"/>
      <c r="AA444" t="str">
        <f t="shared" si="38"/>
        <v>8.3.2</v>
      </c>
      <c r="AB444">
        <f t="shared" si="39"/>
      </c>
      <c r="AC444">
        <f t="shared" si="40"/>
      </c>
    </row>
    <row r="445" spans="1:29" ht="76.5">
      <c r="A445">
        <v>443</v>
      </c>
      <c r="B445" s="32" t="s">
        <v>2975</v>
      </c>
      <c r="C445" t="str">
        <f t="shared" si="36"/>
        <v>8</v>
      </c>
      <c r="D445" s="23" t="s">
        <v>1659</v>
      </c>
      <c r="E445" s="23"/>
      <c r="F445" s="1" t="s">
        <v>2335</v>
      </c>
      <c r="G445" s="1" t="s">
        <v>2336</v>
      </c>
      <c r="H445" s="2" t="s">
        <v>2848</v>
      </c>
      <c r="I445" s="2" t="s">
        <v>2849</v>
      </c>
      <c r="J445" s="7" t="s">
        <v>2136</v>
      </c>
      <c r="K445" t="str">
        <f t="shared" si="37"/>
        <v>P</v>
      </c>
      <c r="M445"/>
      <c r="O445"/>
      <c r="U445" t="s">
        <v>2655</v>
      </c>
      <c r="W445" s="63"/>
      <c r="AA445" t="str">
        <f t="shared" si="38"/>
        <v>8.3.3</v>
      </c>
      <c r="AB445">
        <f t="shared" si="39"/>
      </c>
      <c r="AC445">
        <f t="shared" si="40"/>
      </c>
    </row>
    <row r="446" spans="1:29" ht="38.25">
      <c r="A446">
        <v>444</v>
      </c>
      <c r="B446" s="32" t="s">
        <v>2975</v>
      </c>
      <c r="C446" t="str">
        <f t="shared" si="36"/>
        <v>8</v>
      </c>
      <c r="D446" s="23" t="s">
        <v>1659</v>
      </c>
      <c r="E446" s="23"/>
      <c r="F446" s="1" t="s">
        <v>2345</v>
      </c>
      <c r="G446" s="1" t="s">
        <v>1024</v>
      </c>
      <c r="H446" s="2" t="s">
        <v>2850</v>
      </c>
      <c r="I446" s="2" t="s">
        <v>2970</v>
      </c>
      <c r="J446" s="7" t="s">
        <v>2136</v>
      </c>
      <c r="K446" t="str">
        <f t="shared" si="37"/>
        <v>P</v>
      </c>
      <c r="M446"/>
      <c r="O446"/>
      <c r="U446" t="s">
        <v>2655</v>
      </c>
      <c r="W446" s="63"/>
      <c r="AA446" t="str">
        <f t="shared" si="38"/>
        <v>8.3.3</v>
      </c>
      <c r="AB446">
        <f t="shared" si="39"/>
      </c>
      <c r="AC446">
        <f t="shared" si="40"/>
      </c>
    </row>
    <row r="447" spans="1:29" ht="165.75">
      <c r="A447">
        <v>445</v>
      </c>
      <c r="B447" s="32" t="s">
        <v>2975</v>
      </c>
      <c r="C447" t="str">
        <f t="shared" si="36"/>
        <v>8</v>
      </c>
      <c r="D447" s="23" t="s">
        <v>1662</v>
      </c>
      <c r="E447" s="23"/>
      <c r="F447" s="1" t="s">
        <v>2345</v>
      </c>
      <c r="G447" s="1" t="s">
        <v>1024</v>
      </c>
      <c r="H447" s="2" t="s">
        <v>2788</v>
      </c>
      <c r="I447" s="2" t="s">
        <v>2789</v>
      </c>
      <c r="J447" s="7" t="s">
        <v>2136</v>
      </c>
      <c r="K447">
        <f t="shared" si="37"/>
      </c>
      <c r="M447"/>
      <c r="O447"/>
      <c r="W447" s="63"/>
      <c r="AA447">
        <f t="shared" si="38"/>
      </c>
      <c r="AB447">
        <f t="shared" si="39"/>
      </c>
      <c r="AC447">
        <f t="shared" si="40"/>
      </c>
    </row>
    <row r="448" spans="1:29" ht="51">
      <c r="A448">
        <v>446</v>
      </c>
      <c r="B448" s="32" t="s">
        <v>2975</v>
      </c>
      <c r="C448" t="str">
        <f t="shared" si="36"/>
        <v>8</v>
      </c>
      <c r="D448" s="23" t="s">
        <v>1954</v>
      </c>
      <c r="E448" s="23"/>
      <c r="F448" s="1" t="s">
        <v>2335</v>
      </c>
      <c r="G448" s="1" t="s">
        <v>2336</v>
      </c>
      <c r="H448" s="2" t="s">
        <v>2790</v>
      </c>
      <c r="I448" s="2" t="s">
        <v>2791</v>
      </c>
      <c r="J448" s="7" t="s">
        <v>2136</v>
      </c>
      <c r="K448" t="str">
        <f t="shared" si="37"/>
        <v>P</v>
      </c>
      <c r="M448"/>
      <c r="O448"/>
      <c r="U448" t="s">
        <v>2655</v>
      </c>
      <c r="W448" s="63"/>
      <c r="AA448" t="str">
        <f t="shared" si="38"/>
        <v>8.3.3</v>
      </c>
      <c r="AB448">
        <f t="shared" si="39"/>
      </c>
      <c r="AC448">
        <f t="shared" si="40"/>
      </c>
    </row>
    <row r="449" spans="1:29" ht="25.5">
      <c r="A449">
        <v>447</v>
      </c>
      <c r="B449" s="32" t="s">
        <v>2975</v>
      </c>
      <c r="C449" t="str">
        <f t="shared" si="36"/>
        <v>8</v>
      </c>
      <c r="D449" s="23" t="s">
        <v>2521</v>
      </c>
      <c r="E449" s="23"/>
      <c r="F449" s="1" t="s">
        <v>2335</v>
      </c>
      <c r="G449" s="1" t="s">
        <v>2336</v>
      </c>
      <c r="H449" s="2" t="s">
        <v>1308</v>
      </c>
      <c r="I449" s="2" t="s">
        <v>2792</v>
      </c>
      <c r="J449" s="7" t="s">
        <v>2136</v>
      </c>
      <c r="K449" t="str">
        <f t="shared" si="37"/>
        <v>P</v>
      </c>
      <c r="M449"/>
      <c r="O449"/>
      <c r="U449" t="s">
        <v>2655</v>
      </c>
      <c r="W449" s="63"/>
      <c r="AA449" t="str">
        <f t="shared" si="38"/>
        <v>8.3.3</v>
      </c>
      <c r="AB449">
        <f t="shared" si="39"/>
      </c>
      <c r="AC449">
        <f t="shared" si="40"/>
      </c>
    </row>
    <row r="450" spans="1:29" ht="255">
      <c r="A450">
        <v>448</v>
      </c>
      <c r="B450" s="32" t="s">
        <v>325</v>
      </c>
      <c r="C450" t="str">
        <f t="shared" si="36"/>
        <v>8</v>
      </c>
      <c r="D450" s="23" t="s">
        <v>2529</v>
      </c>
      <c r="E450" s="23"/>
      <c r="F450" s="1" t="s">
        <v>2345</v>
      </c>
      <c r="G450" s="1" t="s">
        <v>1024</v>
      </c>
      <c r="H450" s="2" t="s">
        <v>2793</v>
      </c>
      <c r="I450" s="2" t="s">
        <v>2794</v>
      </c>
      <c r="J450" s="7" t="s">
        <v>2136</v>
      </c>
      <c r="K450" t="str">
        <f t="shared" si="37"/>
        <v>P</v>
      </c>
      <c r="M450"/>
      <c r="O450"/>
      <c r="W450" s="63"/>
      <c r="Y450" s="21" t="s">
        <v>2808</v>
      </c>
      <c r="AA450" t="str">
        <f t="shared" si="38"/>
        <v>8.4</v>
      </c>
      <c r="AB450">
        <f t="shared" si="39"/>
      </c>
      <c r="AC450">
        <f t="shared" si="40"/>
      </c>
    </row>
    <row r="451" spans="1:29" ht="25.5">
      <c r="A451">
        <v>449</v>
      </c>
      <c r="B451" s="32" t="s">
        <v>325</v>
      </c>
      <c r="C451" t="str">
        <f aca="true" t="shared" si="43" ref="C451:C514">+LEFT(D451,IF(ISERR(FIND(".",D451)),1,IF(FIND(".",D451)=3,2,1)))</f>
        <v>8</v>
      </c>
      <c r="D451" s="23" t="s">
        <v>2529</v>
      </c>
      <c r="E451" s="23"/>
      <c r="F451" s="1" t="s">
        <v>2335</v>
      </c>
      <c r="G451" s="1" t="s">
        <v>2336</v>
      </c>
      <c r="H451" s="2" t="s">
        <v>52</v>
      </c>
      <c r="I451" s="2" t="s">
        <v>2795</v>
      </c>
      <c r="J451" s="7" t="s">
        <v>2136</v>
      </c>
      <c r="K451" t="str">
        <f t="shared" si="37"/>
        <v>P</v>
      </c>
      <c r="M451"/>
      <c r="O451"/>
      <c r="W451" s="63"/>
      <c r="Y451" s="21" t="s">
        <v>2655</v>
      </c>
      <c r="AA451" t="str">
        <f t="shared" si="38"/>
        <v>8.4</v>
      </c>
      <c r="AB451">
        <f t="shared" si="39"/>
      </c>
      <c r="AC451">
        <f t="shared" si="40"/>
      </c>
    </row>
    <row r="452" spans="1:29" ht="12.75">
      <c r="A452">
        <v>450</v>
      </c>
      <c r="B452" s="32" t="s">
        <v>325</v>
      </c>
      <c r="C452" t="str">
        <f t="shared" si="43"/>
        <v>8</v>
      </c>
      <c r="D452" s="23" t="s">
        <v>2536</v>
      </c>
      <c r="E452" s="23"/>
      <c r="F452" s="1" t="s">
        <v>2335</v>
      </c>
      <c r="G452" s="1" t="s">
        <v>2336</v>
      </c>
      <c r="H452" s="2" t="s">
        <v>52</v>
      </c>
      <c r="I452" s="2" t="s">
        <v>2796</v>
      </c>
      <c r="J452" s="7" t="s">
        <v>2136</v>
      </c>
      <c r="K452" t="str">
        <f aca="true" t="shared" si="44" ref="K452:K515">CONCATENATE(IF((AA452&lt;&gt;""),"P",""),IF((AB452&lt;&gt;""),"R",""),IF((AC452&lt;&gt;""),"A",""))</f>
        <v>P</v>
      </c>
      <c r="M452"/>
      <c r="O452"/>
      <c r="W452" s="63"/>
      <c r="Y452" t="s">
        <v>271</v>
      </c>
      <c r="AA452" t="str">
        <f aca="true" t="shared" si="45" ref="AA452:AA515">CONCATENATE(IF((M452&lt;&gt;"")*AND(L452=""),B452,""),IF((O452&lt;&gt;"")*AND(N452=""),B452,""),IF((Q452&lt;&gt;"")*AND(P452=""),B452,""),IF((S452&lt;&gt;"")*AND(R452=""),B452,""),IF((U452&lt;&gt;"")*AND(T452=""),B452,""),IF((W452&lt;&gt;"")*AND(V452=""),B452,""),IF((Y452&lt;&gt;"")*AND(X452=""),B452,""))</f>
        <v>8.4</v>
      </c>
      <c r="AB452">
        <f aca="true" t="shared" si="46" ref="AB452:AB515">CONCATENATE(IF(L452="R",B452,""),IF((N452="R")*AND(L452=""),B452,""),IF((P452="R")*AND(L452="")*AND(N452=""),B452,""),IF((R452="R")*AND(L452="")*AND(N452="")*AND(P452=""),B452,""),IF((T452="R")*AND(L452="")*AND(N452="")*AND(P452="")*AND(R452=""),B452,""),IF((V452="R")*AND(L452="")*AND(N452="")*AND(P452="")*AND(R452="")*AND(T452=""),B452,""),IF((X452="R")*AND(L452="")*AND(N452="")*AND(P452="")*AND(R452="")*AND(T452="")*AND(V452=""),B452,""))</f>
      </c>
      <c r="AC452">
        <f aca="true" t="shared" si="47" ref="AC452:AC515">CONCATENATE(IF(L452="A",B452,""),IF((N452="A")*AND(L452=""),B452,""),IF((P452="A")*AND(L452="")*AND(N452=""),B452,""),IF((R452="A")*AND(L452="")*AND(N452="")*AND(P452=""),B452,""),IF((T452="A")*AND(L452="")*AND(N452="")*AND(P452="")*AND(R452=""),B452,""),IF((V452="A")*AND(L452="")*AND(N452="")*AND(P452="")*AND(R452="")*AND(T452=""),B452,""),IF((X452="A")*AND(L452="")*AND(N452="")*AND(P452="")*AND(R452="")*AND(T452="")*AND(V452=""),B452,""))</f>
      </c>
    </row>
    <row r="453" spans="1:29" ht="140.25">
      <c r="A453">
        <v>451</v>
      </c>
      <c r="B453" s="32" t="s">
        <v>325</v>
      </c>
      <c r="C453" t="str">
        <f t="shared" si="43"/>
        <v>8</v>
      </c>
      <c r="D453" s="23" t="s">
        <v>2797</v>
      </c>
      <c r="E453" s="23"/>
      <c r="F453" s="1" t="s">
        <v>2345</v>
      </c>
      <c r="G453" s="1" t="s">
        <v>1024</v>
      </c>
      <c r="H453" s="2" t="s">
        <v>2798</v>
      </c>
      <c r="I453" s="2" t="s">
        <v>2799</v>
      </c>
      <c r="J453" s="7" t="s">
        <v>2136</v>
      </c>
      <c r="K453">
        <f t="shared" si="44"/>
      </c>
      <c r="M453"/>
      <c r="O453"/>
      <c r="W453" s="63"/>
      <c r="AA453">
        <f t="shared" si="45"/>
      </c>
      <c r="AB453">
        <f t="shared" si="46"/>
      </c>
      <c r="AC453">
        <f t="shared" si="47"/>
      </c>
    </row>
    <row r="454" spans="1:29" ht="76.5">
      <c r="A454">
        <v>452</v>
      </c>
      <c r="B454" s="32" t="s">
        <v>325</v>
      </c>
      <c r="C454" t="str">
        <f t="shared" si="43"/>
        <v>8</v>
      </c>
      <c r="D454" s="23" t="s">
        <v>2797</v>
      </c>
      <c r="E454" s="23"/>
      <c r="F454" s="1" t="s">
        <v>2345</v>
      </c>
      <c r="G454" s="1" t="s">
        <v>1024</v>
      </c>
      <c r="H454" s="2" t="s">
        <v>2800</v>
      </c>
      <c r="I454" s="2" t="s">
        <v>2109</v>
      </c>
      <c r="J454" s="7" t="s">
        <v>2136</v>
      </c>
      <c r="K454">
        <f t="shared" si="44"/>
      </c>
      <c r="M454"/>
      <c r="O454"/>
      <c r="W454" s="63"/>
      <c r="AA454">
        <f t="shared" si="45"/>
      </c>
      <c r="AB454">
        <f t="shared" si="46"/>
      </c>
      <c r="AC454">
        <f t="shared" si="47"/>
      </c>
    </row>
    <row r="455" spans="1:29" ht="12.75">
      <c r="A455">
        <v>453</v>
      </c>
      <c r="B455" s="32" t="s">
        <v>325</v>
      </c>
      <c r="C455" t="str">
        <f t="shared" si="43"/>
        <v>8</v>
      </c>
      <c r="D455" s="23" t="s">
        <v>1000</v>
      </c>
      <c r="E455" s="23"/>
      <c r="F455" s="1" t="s">
        <v>2335</v>
      </c>
      <c r="G455" s="1" t="s">
        <v>2336</v>
      </c>
      <c r="H455" s="2" t="s">
        <v>52</v>
      </c>
      <c r="I455" s="2" t="s">
        <v>2110</v>
      </c>
      <c r="J455" s="7" t="s">
        <v>2136</v>
      </c>
      <c r="K455">
        <f t="shared" si="44"/>
      </c>
      <c r="M455"/>
      <c r="O455"/>
      <c r="W455" s="63"/>
      <c r="AA455">
        <f t="shared" si="45"/>
      </c>
      <c r="AB455">
        <f t="shared" si="46"/>
      </c>
      <c r="AC455">
        <f t="shared" si="47"/>
      </c>
    </row>
    <row r="456" spans="1:29" ht="51">
      <c r="A456">
        <v>454</v>
      </c>
      <c r="B456" s="32" t="s">
        <v>325</v>
      </c>
      <c r="C456" t="str">
        <f t="shared" si="43"/>
        <v>8</v>
      </c>
      <c r="D456" s="23" t="s">
        <v>1000</v>
      </c>
      <c r="E456" s="23"/>
      <c r="F456" s="1" t="s">
        <v>2335</v>
      </c>
      <c r="G456" s="1" t="s">
        <v>2336</v>
      </c>
      <c r="H456" s="2" t="s">
        <v>1308</v>
      </c>
      <c r="I456" s="2" t="s">
        <v>2111</v>
      </c>
      <c r="J456" s="7" t="s">
        <v>2136</v>
      </c>
      <c r="K456">
        <f t="shared" si="44"/>
      </c>
      <c r="M456"/>
      <c r="O456"/>
      <c r="W456" s="63"/>
      <c r="AA456">
        <f t="shared" si="45"/>
      </c>
      <c r="AB456">
        <f t="shared" si="46"/>
      </c>
      <c r="AC456">
        <f t="shared" si="47"/>
      </c>
    </row>
    <row r="457" spans="1:29" ht="63.75">
      <c r="A457">
        <v>455</v>
      </c>
      <c r="B457" s="32" t="s">
        <v>325</v>
      </c>
      <c r="C457" t="str">
        <f t="shared" si="43"/>
        <v>8</v>
      </c>
      <c r="D457" s="23" t="s">
        <v>2112</v>
      </c>
      <c r="E457" s="23"/>
      <c r="F457" s="1" t="s">
        <v>2345</v>
      </c>
      <c r="G457" s="1" t="s">
        <v>1024</v>
      </c>
      <c r="H457" s="2" t="s">
        <v>2113</v>
      </c>
      <c r="I457" s="2" t="s">
        <v>2114</v>
      </c>
      <c r="J457" s="7" t="s">
        <v>2136</v>
      </c>
      <c r="K457">
        <f t="shared" si="44"/>
      </c>
      <c r="M457"/>
      <c r="O457"/>
      <c r="W457" s="63"/>
      <c r="AA457">
        <f t="shared" si="45"/>
      </c>
      <c r="AB457">
        <f t="shared" si="46"/>
      </c>
      <c r="AC457">
        <f t="shared" si="47"/>
      </c>
    </row>
    <row r="458" spans="1:29" ht="178.5">
      <c r="A458">
        <v>456</v>
      </c>
      <c r="B458" s="32" t="s">
        <v>325</v>
      </c>
      <c r="C458" t="str">
        <f t="shared" si="43"/>
        <v>8</v>
      </c>
      <c r="D458" s="23" t="s">
        <v>2112</v>
      </c>
      <c r="E458" s="23"/>
      <c r="F458" s="1" t="s">
        <v>2345</v>
      </c>
      <c r="G458" s="1" t="s">
        <v>1024</v>
      </c>
      <c r="H458" s="2" t="s">
        <v>2115</v>
      </c>
      <c r="I458" s="2" t="s">
        <v>2116</v>
      </c>
      <c r="J458" s="7" t="s">
        <v>2136</v>
      </c>
      <c r="K458">
        <f t="shared" si="44"/>
      </c>
      <c r="M458"/>
      <c r="O458"/>
      <c r="W458" s="63"/>
      <c r="AA458">
        <f t="shared" si="45"/>
      </c>
      <c r="AB458">
        <f t="shared" si="46"/>
      </c>
      <c r="AC458">
        <f t="shared" si="47"/>
      </c>
    </row>
    <row r="459" spans="1:29" ht="204">
      <c r="A459">
        <v>457</v>
      </c>
      <c r="B459" s="32" t="s">
        <v>325</v>
      </c>
      <c r="C459" t="str">
        <f t="shared" si="43"/>
        <v>8</v>
      </c>
      <c r="D459" s="23" t="s">
        <v>2117</v>
      </c>
      <c r="E459" s="23"/>
      <c r="F459" s="1" t="s">
        <v>2345</v>
      </c>
      <c r="G459" s="1" t="s">
        <v>1024</v>
      </c>
      <c r="H459" s="2" t="s">
        <v>2118</v>
      </c>
      <c r="I459" s="2" t="s">
        <v>2119</v>
      </c>
      <c r="J459" s="7" t="s">
        <v>2136</v>
      </c>
      <c r="K459">
        <f t="shared" si="44"/>
      </c>
      <c r="M459"/>
      <c r="O459"/>
      <c r="W459" s="63"/>
      <c r="AA459">
        <f t="shared" si="45"/>
      </c>
      <c r="AB459">
        <f t="shared" si="46"/>
      </c>
      <c r="AC459">
        <f t="shared" si="47"/>
      </c>
    </row>
    <row r="460" spans="1:29" ht="76.5">
      <c r="A460">
        <v>458</v>
      </c>
      <c r="B460" s="32" t="s">
        <v>325</v>
      </c>
      <c r="C460" t="str">
        <f t="shared" si="43"/>
        <v>8</v>
      </c>
      <c r="D460" s="23" t="s">
        <v>2858</v>
      </c>
      <c r="E460" s="23"/>
      <c r="F460" s="1" t="s">
        <v>2345</v>
      </c>
      <c r="G460" s="1" t="s">
        <v>1024</v>
      </c>
      <c r="H460" s="2" t="s">
        <v>2120</v>
      </c>
      <c r="I460" s="2" t="s">
        <v>2121</v>
      </c>
      <c r="J460" s="7" t="s">
        <v>2136</v>
      </c>
      <c r="K460">
        <f t="shared" si="44"/>
      </c>
      <c r="M460"/>
      <c r="O460"/>
      <c r="W460" s="63"/>
      <c r="AA460">
        <f t="shared" si="45"/>
      </c>
      <c r="AB460">
        <f t="shared" si="46"/>
      </c>
      <c r="AC460">
        <f t="shared" si="47"/>
      </c>
    </row>
    <row r="461" spans="1:29" ht="51">
      <c r="A461">
        <v>459</v>
      </c>
      <c r="B461" s="27" t="s">
        <v>328</v>
      </c>
      <c r="C461" t="str">
        <f t="shared" si="43"/>
        <v>0</v>
      </c>
      <c r="D461" s="26" t="s">
        <v>328</v>
      </c>
      <c r="E461" s="26"/>
      <c r="F461" s="1" t="s">
        <v>2345</v>
      </c>
      <c r="G461" s="1" t="s">
        <v>1024</v>
      </c>
      <c r="H461" s="2" t="s">
        <v>2122</v>
      </c>
      <c r="I461" s="2" t="s">
        <v>2133</v>
      </c>
      <c r="J461" s="7" t="s">
        <v>2136</v>
      </c>
      <c r="K461" t="str">
        <f t="shared" si="44"/>
        <v>R</v>
      </c>
      <c r="M461"/>
      <c r="O461"/>
      <c r="R461" s="62" t="s">
        <v>2656</v>
      </c>
      <c r="W461" s="63"/>
      <c r="AA461">
        <f t="shared" si="45"/>
      </c>
      <c r="AB461" t="str">
        <f t="shared" si="46"/>
        <v>0</v>
      </c>
      <c r="AC461">
        <f t="shared" si="47"/>
      </c>
    </row>
    <row r="462" spans="1:29" ht="38.25">
      <c r="A462">
        <v>460</v>
      </c>
      <c r="B462" t="s">
        <v>2639</v>
      </c>
      <c r="C462" t="str">
        <f t="shared" si="43"/>
        <v>8</v>
      </c>
      <c r="D462" s="23" t="s">
        <v>2639</v>
      </c>
      <c r="E462" s="23"/>
      <c r="F462" s="1" t="s">
        <v>2345</v>
      </c>
      <c r="G462" s="1" t="s">
        <v>1024</v>
      </c>
      <c r="H462" s="2" t="s">
        <v>2134</v>
      </c>
      <c r="I462" s="2" t="s">
        <v>2135</v>
      </c>
      <c r="J462" s="7" t="s">
        <v>2136</v>
      </c>
      <c r="K462" t="str">
        <f t="shared" si="44"/>
        <v>R</v>
      </c>
      <c r="M462"/>
      <c r="O462"/>
      <c r="R462" s="62" t="s">
        <v>2656</v>
      </c>
      <c r="S462" t="s">
        <v>2838</v>
      </c>
      <c r="W462" s="63"/>
      <c r="AA462">
        <f t="shared" si="45"/>
      </c>
      <c r="AB462" t="str">
        <f t="shared" si="46"/>
        <v>8.5.2</v>
      </c>
      <c r="AC462">
        <f t="shared" si="47"/>
      </c>
    </row>
    <row r="463" spans="1:29" ht="76.5">
      <c r="A463">
        <v>461</v>
      </c>
      <c r="B463" s="27" t="s">
        <v>502</v>
      </c>
      <c r="C463" t="str">
        <f t="shared" si="43"/>
        <v>8</v>
      </c>
      <c r="D463" s="27" t="s">
        <v>318</v>
      </c>
      <c r="E463" s="29"/>
      <c r="F463" s="3" t="s">
        <v>2345</v>
      </c>
      <c r="G463" s="3" t="s">
        <v>1024</v>
      </c>
      <c r="H463" s="2" t="s">
        <v>2137</v>
      </c>
      <c r="I463" s="2" t="s">
        <v>2138</v>
      </c>
      <c r="J463" s="7" t="s">
        <v>2139</v>
      </c>
      <c r="K463">
        <f t="shared" si="44"/>
      </c>
      <c r="M463"/>
      <c r="O463"/>
      <c r="W463" s="63"/>
      <c r="AA463">
        <f t="shared" si="45"/>
      </c>
      <c r="AB463">
        <f t="shared" si="46"/>
      </c>
      <c r="AC463">
        <f t="shared" si="47"/>
      </c>
    </row>
    <row r="464" spans="1:29" ht="89.25">
      <c r="A464">
        <v>462</v>
      </c>
      <c r="B464" s="27" t="s">
        <v>1959</v>
      </c>
      <c r="C464" t="str">
        <f t="shared" si="43"/>
        <v>2</v>
      </c>
      <c r="D464" s="22" t="s">
        <v>1959</v>
      </c>
      <c r="E464" s="22"/>
      <c r="F464" s="3" t="s">
        <v>2345</v>
      </c>
      <c r="G464" s="3" t="s">
        <v>1024</v>
      </c>
      <c r="H464" s="4" t="s">
        <v>2140</v>
      </c>
      <c r="I464" s="4" t="s">
        <v>2141</v>
      </c>
      <c r="J464" s="7" t="s">
        <v>2543</v>
      </c>
      <c r="K464" t="str">
        <f t="shared" si="44"/>
        <v>P</v>
      </c>
      <c r="M464" s="21" t="s">
        <v>3162</v>
      </c>
      <c r="O464"/>
      <c r="W464" s="63"/>
      <c r="AA464" t="str">
        <f t="shared" si="45"/>
        <v>2</v>
      </c>
      <c r="AB464">
        <f t="shared" si="46"/>
      </c>
      <c r="AC464">
        <f t="shared" si="47"/>
      </c>
    </row>
    <row r="465" spans="1:29" ht="25.5">
      <c r="A465">
        <v>463</v>
      </c>
      <c r="B465" t="str">
        <f aca="true" t="shared" si="48" ref="B465:B507">+LEFT(C465,IF(ISERR(FIND(".",C465)),1,IF(FIND(".",C465)=3,2,1)))</f>
        <v>3</v>
      </c>
      <c r="C465" t="str">
        <f t="shared" si="43"/>
        <v>3</v>
      </c>
      <c r="D465" s="23" t="s">
        <v>319</v>
      </c>
      <c r="E465" s="23"/>
      <c r="F465" s="1" t="s">
        <v>2335</v>
      </c>
      <c r="G465" s="1" t="s">
        <v>2336</v>
      </c>
      <c r="H465" s="2" t="s">
        <v>2142</v>
      </c>
      <c r="I465" s="2" t="s">
        <v>2143</v>
      </c>
      <c r="J465" s="7" t="s">
        <v>2543</v>
      </c>
      <c r="K465" t="str">
        <f t="shared" si="44"/>
        <v>P</v>
      </c>
      <c r="M465" s="21" t="s">
        <v>3158</v>
      </c>
      <c r="O465"/>
      <c r="W465" s="63"/>
      <c r="AA465" t="str">
        <f t="shared" si="45"/>
        <v>3</v>
      </c>
      <c r="AB465">
        <f t="shared" si="46"/>
      </c>
      <c r="AC465">
        <f t="shared" si="47"/>
      </c>
    </row>
    <row r="466" spans="1:29" ht="89.25">
      <c r="A466">
        <v>464</v>
      </c>
      <c r="B466" t="str">
        <f t="shared" si="48"/>
        <v>3</v>
      </c>
      <c r="C466" t="str">
        <f t="shared" si="43"/>
        <v>3</v>
      </c>
      <c r="D466" s="23" t="s">
        <v>319</v>
      </c>
      <c r="E466" s="23"/>
      <c r="F466" s="1" t="s">
        <v>2345</v>
      </c>
      <c r="G466" s="1" t="s">
        <v>1024</v>
      </c>
      <c r="H466" s="2" t="s">
        <v>2144</v>
      </c>
      <c r="I466" s="2" t="s">
        <v>2145</v>
      </c>
      <c r="J466" s="7" t="s">
        <v>2543</v>
      </c>
      <c r="K466" t="str">
        <f t="shared" si="44"/>
        <v>P</v>
      </c>
      <c r="M466" s="21" t="s">
        <v>3159</v>
      </c>
      <c r="O466"/>
      <c r="W466" s="63"/>
      <c r="AA466" t="str">
        <f t="shared" si="45"/>
        <v>3</v>
      </c>
      <c r="AB466">
        <f t="shared" si="46"/>
      </c>
      <c r="AC466">
        <f t="shared" si="47"/>
      </c>
    </row>
    <row r="467" spans="1:29" ht="51">
      <c r="A467">
        <v>465</v>
      </c>
      <c r="B467" t="str">
        <f t="shared" si="48"/>
        <v>3</v>
      </c>
      <c r="C467" t="str">
        <f t="shared" si="43"/>
        <v>3</v>
      </c>
      <c r="D467" s="23" t="s">
        <v>319</v>
      </c>
      <c r="E467" s="23"/>
      <c r="F467" s="1" t="s">
        <v>2345</v>
      </c>
      <c r="G467" s="1" t="s">
        <v>1024</v>
      </c>
      <c r="H467" s="2" t="s">
        <v>2146</v>
      </c>
      <c r="I467" s="2" t="s">
        <v>2147</v>
      </c>
      <c r="J467" s="7" t="s">
        <v>2543</v>
      </c>
      <c r="K467" t="str">
        <f t="shared" si="44"/>
        <v>P</v>
      </c>
      <c r="M467" s="21" t="s">
        <v>3159</v>
      </c>
      <c r="O467"/>
      <c r="W467" s="63"/>
      <c r="AA467" t="str">
        <f t="shared" si="45"/>
        <v>3</v>
      </c>
      <c r="AB467">
        <f t="shared" si="46"/>
      </c>
      <c r="AC467">
        <f t="shared" si="47"/>
      </c>
    </row>
    <row r="468" spans="1:29" ht="114.75">
      <c r="A468">
        <v>466</v>
      </c>
      <c r="B468" t="str">
        <f t="shared" si="48"/>
        <v>3</v>
      </c>
      <c r="C468" t="str">
        <f t="shared" si="43"/>
        <v>3</v>
      </c>
      <c r="D468" s="23" t="s">
        <v>319</v>
      </c>
      <c r="E468" s="23"/>
      <c r="F468" s="1" t="s">
        <v>2345</v>
      </c>
      <c r="G468" s="1" t="s">
        <v>1024</v>
      </c>
      <c r="H468" s="2" t="s">
        <v>2148</v>
      </c>
      <c r="I468" s="2" t="s">
        <v>2149</v>
      </c>
      <c r="J468" s="7" t="s">
        <v>2543</v>
      </c>
      <c r="K468" t="str">
        <f t="shared" si="44"/>
        <v>P</v>
      </c>
      <c r="M468" s="21" t="s">
        <v>206</v>
      </c>
      <c r="O468"/>
      <c r="W468" s="63"/>
      <c r="AA468" t="str">
        <f t="shared" si="45"/>
        <v>3</v>
      </c>
      <c r="AB468">
        <f t="shared" si="46"/>
      </c>
      <c r="AC468">
        <f t="shared" si="47"/>
      </c>
    </row>
    <row r="469" spans="1:29" ht="25.5">
      <c r="A469">
        <v>467</v>
      </c>
      <c r="B469" t="str">
        <f t="shared" si="48"/>
        <v>4</v>
      </c>
      <c r="C469" t="str">
        <f t="shared" si="43"/>
        <v>4</v>
      </c>
      <c r="D469" s="23" t="s">
        <v>324</v>
      </c>
      <c r="E469" s="23"/>
      <c r="F469" s="1" t="s">
        <v>2335</v>
      </c>
      <c r="G469" s="1" t="s">
        <v>2336</v>
      </c>
      <c r="H469" s="2" t="s">
        <v>2150</v>
      </c>
      <c r="I469" s="2" t="s">
        <v>2151</v>
      </c>
      <c r="J469" s="7" t="s">
        <v>2543</v>
      </c>
      <c r="K469" t="str">
        <f t="shared" si="44"/>
        <v>P</v>
      </c>
      <c r="M469" s="21" t="s">
        <v>3158</v>
      </c>
      <c r="O469"/>
      <c r="W469" s="63"/>
      <c r="AA469" t="str">
        <f t="shared" si="45"/>
        <v>4</v>
      </c>
      <c r="AB469">
        <f t="shared" si="46"/>
      </c>
      <c r="AC469">
        <f t="shared" si="47"/>
      </c>
    </row>
    <row r="470" spans="1:29" ht="63.75">
      <c r="A470">
        <v>468</v>
      </c>
      <c r="B470" t="str">
        <f t="shared" si="48"/>
        <v>4</v>
      </c>
      <c r="C470" t="str">
        <f t="shared" si="43"/>
        <v>4</v>
      </c>
      <c r="D470" s="23" t="s">
        <v>324</v>
      </c>
      <c r="E470" s="23"/>
      <c r="F470" s="1" t="s">
        <v>2335</v>
      </c>
      <c r="G470" s="1" t="s">
        <v>2336</v>
      </c>
      <c r="H470" s="2" t="s">
        <v>2152</v>
      </c>
      <c r="I470" s="2" t="s">
        <v>2153</v>
      </c>
      <c r="J470" s="7" t="s">
        <v>2543</v>
      </c>
      <c r="K470" t="str">
        <f t="shared" si="44"/>
        <v>R</v>
      </c>
      <c r="L470" s="62" t="s">
        <v>2656</v>
      </c>
      <c r="M470" s="21" t="s">
        <v>355</v>
      </c>
      <c r="O470"/>
      <c r="W470" s="63"/>
      <c r="AA470">
        <f t="shared" si="45"/>
      </c>
      <c r="AB470" t="str">
        <f t="shared" si="46"/>
        <v>4</v>
      </c>
      <c r="AC470">
        <f t="shared" si="47"/>
      </c>
    </row>
    <row r="471" spans="1:29" ht="102">
      <c r="A471">
        <v>469</v>
      </c>
      <c r="B471" t="str">
        <f t="shared" si="48"/>
        <v>5</v>
      </c>
      <c r="C471" t="str">
        <f t="shared" si="43"/>
        <v>5</v>
      </c>
      <c r="D471" s="23" t="s">
        <v>2154</v>
      </c>
      <c r="E471" s="23"/>
      <c r="F471" s="1" t="s">
        <v>2345</v>
      </c>
      <c r="G471" s="1" t="s">
        <v>1024</v>
      </c>
      <c r="H471" s="2" t="s">
        <v>2155</v>
      </c>
      <c r="I471" s="2" t="s">
        <v>2156</v>
      </c>
      <c r="J471" s="7" t="s">
        <v>2543</v>
      </c>
      <c r="K471" t="str">
        <f t="shared" si="44"/>
        <v>A</v>
      </c>
      <c r="M471"/>
      <c r="N471" s="62" t="s">
        <v>2129</v>
      </c>
      <c r="O471" s="21"/>
      <c r="W471" s="63"/>
      <c r="AA471">
        <f t="shared" si="45"/>
      </c>
      <c r="AB471">
        <f t="shared" si="46"/>
      </c>
      <c r="AC471" t="str">
        <f t="shared" si="47"/>
        <v>5</v>
      </c>
    </row>
    <row r="472" spans="1:29" ht="63.75">
      <c r="A472">
        <v>470</v>
      </c>
      <c r="B472" t="str">
        <f t="shared" si="48"/>
        <v>5</v>
      </c>
      <c r="C472" t="str">
        <f t="shared" si="43"/>
        <v>5</v>
      </c>
      <c r="D472" s="23" t="s">
        <v>2154</v>
      </c>
      <c r="E472" s="23"/>
      <c r="F472" s="1" t="s">
        <v>2335</v>
      </c>
      <c r="G472" s="1" t="s">
        <v>2336</v>
      </c>
      <c r="H472" s="2" t="s">
        <v>2157</v>
      </c>
      <c r="I472" s="2" t="s">
        <v>2158</v>
      </c>
      <c r="J472" s="7" t="s">
        <v>2543</v>
      </c>
      <c r="K472" t="str">
        <f t="shared" si="44"/>
        <v>R</v>
      </c>
      <c r="M472"/>
      <c r="N472" s="62" t="s">
        <v>2656</v>
      </c>
      <c r="O472" s="21" t="s">
        <v>2818</v>
      </c>
      <c r="W472" s="63"/>
      <c r="AA472">
        <f t="shared" si="45"/>
      </c>
      <c r="AB472" t="str">
        <f t="shared" si="46"/>
        <v>5</v>
      </c>
      <c r="AC472">
        <f t="shared" si="47"/>
      </c>
    </row>
    <row r="473" spans="1:29" ht="38.25">
      <c r="A473">
        <v>471</v>
      </c>
      <c r="B473" t="str">
        <f t="shared" si="48"/>
        <v>5</v>
      </c>
      <c r="C473" t="str">
        <f t="shared" si="43"/>
        <v>5</v>
      </c>
      <c r="D473" s="23" t="s">
        <v>2159</v>
      </c>
      <c r="E473" s="23"/>
      <c r="F473" s="1" t="s">
        <v>2335</v>
      </c>
      <c r="G473" s="1" t="s">
        <v>2336</v>
      </c>
      <c r="H473" s="2" t="s">
        <v>2160</v>
      </c>
      <c r="I473" s="2" t="s">
        <v>2161</v>
      </c>
      <c r="J473" s="7" t="s">
        <v>2543</v>
      </c>
      <c r="K473" t="str">
        <f t="shared" si="44"/>
        <v>A</v>
      </c>
      <c r="M473"/>
      <c r="N473" s="62" t="s">
        <v>2129</v>
      </c>
      <c r="O473" s="21"/>
      <c r="W473" s="63"/>
      <c r="AA473">
        <f t="shared" si="45"/>
      </c>
      <c r="AB473">
        <f t="shared" si="46"/>
      </c>
      <c r="AC473" t="str">
        <f t="shared" si="47"/>
        <v>5</v>
      </c>
    </row>
    <row r="474" spans="1:29" ht="12.75">
      <c r="A474">
        <v>472</v>
      </c>
      <c r="B474" t="str">
        <f t="shared" si="48"/>
        <v>5</v>
      </c>
      <c r="C474" t="str">
        <f t="shared" si="43"/>
        <v>5</v>
      </c>
      <c r="D474" s="23" t="s">
        <v>1334</v>
      </c>
      <c r="E474" s="23"/>
      <c r="F474" s="1" t="s">
        <v>2335</v>
      </c>
      <c r="G474" s="1" t="s">
        <v>2336</v>
      </c>
      <c r="H474" s="2" t="s">
        <v>2162</v>
      </c>
      <c r="I474" s="2" t="s">
        <v>2163</v>
      </c>
      <c r="J474" s="7" t="s">
        <v>2543</v>
      </c>
      <c r="K474" t="str">
        <f t="shared" si="44"/>
        <v>A</v>
      </c>
      <c r="M474"/>
      <c r="N474" s="62" t="s">
        <v>2129</v>
      </c>
      <c r="O474" s="21"/>
      <c r="W474" s="63"/>
      <c r="AA474">
        <f t="shared" si="45"/>
      </c>
      <c r="AB474">
        <f t="shared" si="46"/>
      </c>
      <c r="AC474" t="str">
        <f t="shared" si="47"/>
        <v>5</v>
      </c>
    </row>
    <row r="475" spans="1:29" ht="140.25">
      <c r="A475">
        <v>473</v>
      </c>
      <c r="B475" t="str">
        <f t="shared" si="48"/>
        <v>5</v>
      </c>
      <c r="C475" t="str">
        <f t="shared" si="43"/>
        <v>5</v>
      </c>
      <c r="D475" s="23" t="s">
        <v>1338</v>
      </c>
      <c r="E475" s="23"/>
      <c r="F475" s="1" t="s">
        <v>2345</v>
      </c>
      <c r="G475" s="1" t="s">
        <v>2336</v>
      </c>
      <c r="H475" s="2" t="s">
        <v>2164</v>
      </c>
      <c r="I475" s="2" t="s">
        <v>2165</v>
      </c>
      <c r="J475" s="7" t="s">
        <v>2543</v>
      </c>
      <c r="K475">
        <f t="shared" si="44"/>
      </c>
      <c r="M475"/>
      <c r="O475" s="21"/>
      <c r="W475" s="63"/>
      <c r="AA475">
        <f t="shared" si="45"/>
      </c>
      <c r="AB475">
        <f t="shared" si="46"/>
      </c>
      <c r="AC475">
        <f t="shared" si="47"/>
      </c>
    </row>
    <row r="476" spans="1:29" ht="25.5">
      <c r="A476">
        <v>474</v>
      </c>
      <c r="B476" t="str">
        <f t="shared" si="48"/>
        <v>5</v>
      </c>
      <c r="C476" t="str">
        <f t="shared" si="43"/>
        <v>5</v>
      </c>
      <c r="D476" s="23" t="s">
        <v>1338</v>
      </c>
      <c r="E476" s="23"/>
      <c r="F476" s="1" t="s">
        <v>2345</v>
      </c>
      <c r="G476" s="1" t="s">
        <v>2336</v>
      </c>
      <c r="H476" s="2" t="s">
        <v>2166</v>
      </c>
      <c r="I476" s="2" t="s">
        <v>2167</v>
      </c>
      <c r="J476" s="7" t="s">
        <v>2543</v>
      </c>
      <c r="K476" t="str">
        <f t="shared" si="44"/>
        <v>A</v>
      </c>
      <c r="M476"/>
      <c r="N476" s="62" t="s">
        <v>2129</v>
      </c>
      <c r="O476" s="21"/>
      <c r="W476" s="63"/>
      <c r="AA476">
        <f t="shared" si="45"/>
      </c>
      <c r="AB476">
        <f t="shared" si="46"/>
      </c>
      <c r="AC476" t="str">
        <f t="shared" si="47"/>
        <v>5</v>
      </c>
    </row>
    <row r="477" spans="1:29" ht="102">
      <c r="A477">
        <v>475</v>
      </c>
      <c r="B477" t="str">
        <f t="shared" si="48"/>
        <v>5</v>
      </c>
      <c r="C477" t="str">
        <f t="shared" si="43"/>
        <v>5</v>
      </c>
      <c r="D477" s="23" t="s">
        <v>3217</v>
      </c>
      <c r="E477" s="23"/>
      <c r="F477" s="1" t="s">
        <v>2335</v>
      </c>
      <c r="G477" s="1" t="s">
        <v>2336</v>
      </c>
      <c r="H477" s="2" t="s">
        <v>2168</v>
      </c>
      <c r="I477" s="2" t="s">
        <v>2169</v>
      </c>
      <c r="J477" s="7" t="s">
        <v>2543</v>
      </c>
      <c r="K477" t="str">
        <f t="shared" si="44"/>
        <v>A</v>
      </c>
      <c r="M477"/>
      <c r="N477" s="62" t="s">
        <v>2129</v>
      </c>
      <c r="O477" s="21"/>
      <c r="W477" s="63"/>
      <c r="AA477">
        <f t="shared" si="45"/>
      </c>
      <c r="AB477">
        <f t="shared" si="46"/>
      </c>
      <c r="AC477" t="str">
        <f t="shared" si="47"/>
        <v>5</v>
      </c>
    </row>
    <row r="478" spans="1:29" ht="51">
      <c r="A478">
        <v>476</v>
      </c>
      <c r="B478" t="str">
        <f t="shared" si="48"/>
        <v>5</v>
      </c>
      <c r="C478" t="str">
        <f t="shared" si="43"/>
        <v>5</v>
      </c>
      <c r="D478" s="23" t="s">
        <v>2722</v>
      </c>
      <c r="E478" s="23"/>
      <c r="F478" s="1" t="s">
        <v>2335</v>
      </c>
      <c r="G478" s="1" t="s">
        <v>2336</v>
      </c>
      <c r="H478" s="2" t="s">
        <v>2170</v>
      </c>
      <c r="I478" s="2" t="s">
        <v>3290</v>
      </c>
      <c r="J478" s="7" t="s">
        <v>2543</v>
      </c>
      <c r="K478" t="str">
        <f t="shared" si="44"/>
        <v>A</v>
      </c>
      <c r="M478"/>
      <c r="N478" s="62" t="s">
        <v>2129</v>
      </c>
      <c r="W478" s="63"/>
      <c r="AA478">
        <f t="shared" si="45"/>
      </c>
      <c r="AB478">
        <f t="shared" si="46"/>
      </c>
      <c r="AC478" t="str">
        <f t="shared" si="47"/>
        <v>5</v>
      </c>
    </row>
    <row r="479" spans="1:29" ht="153">
      <c r="A479">
        <v>477</v>
      </c>
      <c r="B479" t="str">
        <f t="shared" si="48"/>
        <v>5</v>
      </c>
      <c r="C479" t="str">
        <f t="shared" si="43"/>
        <v>5</v>
      </c>
      <c r="D479" s="23" t="s">
        <v>1960</v>
      </c>
      <c r="E479" s="23"/>
      <c r="F479" s="1" t="s">
        <v>2345</v>
      </c>
      <c r="G479" s="1" t="s">
        <v>1024</v>
      </c>
      <c r="H479" s="2" t="s">
        <v>3291</v>
      </c>
      <c r="I479" s="2" t="s">
        <v>3292</v>
      </c>
      <c r="J479" s="7" t="s">
        <v>2543</v>
      </c>
      <c r="K479" t="str">
        <f t="shared" si="44"/>
        <v>R</v>
      </c>
      <c r="M479"/>
      <c r="N479" s="62" t="s">
        <v>2656</v>
      </c>
      <c r="O479" s="21" t="s">
        <v>3122</v>
      </c>
      <c r="W479" s="63"/>
      <c r="AA479">
        <f t="shared" si="45"/>
      </c>
      <c r="AB479" t="str">
        <f t="shared" si="46"/>
        <v>5</v>
      </c>
      <c r="AC479">
        <f t="shared" si="47"/>
      </c>
    </row>
    <row r="480" spans="1:29" ht="51">
      <c r="A480">
        <v>478</v>
      </c>
      <c r="B480" t="str">
        <f t="shared" si="48"/>
        <v>5</v>
      </c>
      <c r="C480" t="str">
        <f t="shared" si="43"/>
        <v>5</v>
      </c>
      <c r="D480" s="23" t="s">
        <v>728</v>
      </c>
      <c r="E480" s="23"/>
      <c r="F480" s="1" t="s">
        <v>2335</v>
      </c>
      <c r="G480" s="1" t="s">
        <v>2336</v>
      </c>
      <c r="H480" s="2" t="s">
        <v>2595</v>
      </c>
      <c r="I480" s="2" t="s">
        <v>2596</v>
      </c>
      <c r="J480" s="7" t="s">
        <v>2543</v>
      </c>
      <c r="K480" t="str">
        <f t="shared" si="44"/>
        <v>R</v>
      </c>
      <c r="M480"/>
      <c r="N480" s="62" t="s">
        <v>2656</v>
      </c>
      <c r="O480" s="21" t="s">
        <v>3123</v>
      </c>
      <c r="W480" s="63"/>
      <c r="AA480">
        <f t="shared" si="45"/>
      </c>
      <c r="AB480" t="str">
        <f t="shared" si="46"/>
        <v>5</v>
      </c>
      <c r="AC480">
        <f t="shared" si="47"/>
      </c>
    </row>
    <row r="481" spans="1:29" ht="76.5">
      <c r="A481">
        <v>479</v>
      </c>
      <c r="B481" t="str">
        <f t="shared" si="48"/>
        <v>5</v>
      </c>
      <c r="C481" t="str">
        <f t="shared" si="43"/>
        <v>5</v>
      </c>
      <c r="D481" s="23" t="s">
        <v>728</v>
      </c>
      <c r="E481" s="23"/>
      <c r="F481" s="1" t="s">
        <v>2335</v>
      </c>
      <c r="G481" s="1" t="s">
        <v>2336</v>
      </c>
      <c r="H481" s="2" t="s">
        <v>2597</v>
      </c>
      <c r="I481" s="2" t="s">
        <v>2598</v>
      </c>
      <c r="J481" s="7" t="s">
        <v>2543</v>
      </c>
      <c r="K481" t="str">
        <f t="shared" si="44"/>
        <v>A</v>
      </c>
      <c r="M481"/>
      <c r="N481" s="62" t="s">
        <v>2129</v>
      </c>
      <c r="O481" s="21"/>
      <c r="W481" s="63"/>
      <c r="AA481">
        <f t="shared" si="45"/>
      </c>
      <c r="AB481">
        <f t="shared" si="46"/>
      </c>
      <c r="AC481" t="str">
        <f t="shared" si="47"/>
        <v>5</v>
      </c>
    </row>
    <row r="482" spans="1:29" ht="127.5">
      <c r="A482">
        <v>480</v>
      </c>
      <c r="B482" t="str">
        <f t="shared" si="48"/>
        <v>5</v>
      </c>
      <c r="C482" t="str">
        <f t="shared" si="43"/>
        <v>5</v>
      </c>
      <c r="D482" s="23" t="s">
        <v>728</v>
      </c>
      <c r="E482" s="23"/>
      <c r="F482" s="1" t="s">
        <v>2345</v>
      </c>
      <c r="G482" s="1" t="s">
        <v>2336</v>
      </c>
      <c r="H482" s="2" t="s">
        <v>2599</v>
      </c>
      <c r="I482" s="2" t="s">
        <v>2600</v>
      </c>
      <c r="J482" s="7" t="s">
        <v>2543</v>
      </c>
      <c r="K482" t="str">
        <f t="shared" si="44"/>
        <v>A</v>
      </c>
      <c r="M482"/>
      <c r="N482" s="62" t="s">
        <v>2129</v>
      </c>
      <c r="O482" s="21" t="s">
        <v>3124</v>
      </c>
      <c r="W482" s="63"/>
      <c r="AA482">
        <f t="shared" si="45"/>
      </c>
      <c r="AB482">
        <f t="shared" si="46"/>
      </c>
      <c r="AC482" t="str">
        <f t="shared" si="47"/>
        <v>5</v>
      </c>
    </row>
    <row r="483" spans="1:29" ht="204">
      <c r="A483">
        <v>481</v>
      </c>
      <c r="B483" t="str">
        <f t="shared" si="48"/>
        <v>5</v>
      </c>
      <c r="C483" t="str">
        <f t="shared" si="43"/>
        <v>5</v>
      </c>
      <c r="D483" s="23" t="s">
        <v>728</v>
      </c>
      <c r="E483" s="23"/>
      <c r="F483" s="1" t="s">
        <v>2335</v>
      </c>
      <c r="G483" s="1" t="s">
        <v>2336</v>
      </c>
      <c r="H483" s="2" t="s">
        <v>2601</v>
      </c>
      <c r="I483" s="2" t="s">
        <v>2602</v>
      </c>
      <c r="J483" s="7" t="s">
        <v>2543</v>
      </c>
      <c r="K483" t="str">
        <f t="shared" si="44"/>
        <v>A</v>
      </c>
      <c r="M483"/>
      <c r="N483" s="62" t="s">
        <v>2129</v>
      </c>
      <c r="O483" s="21"/>
      <c r="W483" s="63"/>
      <c r="AA483">
        <f t="shared" si="45"/>
      </c>
      <c r="AB483">
        <f t="shared" si="46"/>
      </c>
      <c r="AC483" t="str">
        <f t="shared" si="47"/>
        <v>5</v>
      </c>
    </row>
    <row r="484" spans="1:29" ht="89.25">
      <c r="A484">
        <v>482</v>
      </c>
      <c r="B484" t="str">
        <f t="shared" si="48"/>
        <v>5</v>
      </c>
      <c r="C484" t="str">
        <f t="shared" si="43"/>
        <v>5</v>
      </c>
      <c r="D484" s="22" t="s">
        <v>728</v>
      </c>
      <c r="E484" s="22"/>
      <c r="F484" s="3" t="s">
        <v>2345</v>
      </c>
      <c r="G484" s="3" t="s">
        <v>1024</v>
      </c>
      <c r="H484" s="4" t="s">
        <v>2603</v>
      </c>
      <c r="I484" s="4" t="s">
        <v>2604</v>
      </c>
      <c r="J484" s="7" t="s">
        <v>2543</v>
      </c>
      <c r="K484" t="str">
        <f t="shared" si="44"/>
        <v>R</v>
      </c>
      <c r="M484"/>
      <c r="N484" s="62" t="s">
        <v>2656</v>
      </c>
      <c r="O484" s="21" t="s">
        <v>3125</v>
      </c>
      <c r="W484" s="63"/>
      <c r="AA484">
        <f t="shared" si="45"/>
      </c>
      <c r="AB484" t="str">
        <f t="shared" si="46"/>
        <v>5</v>
      </c>
      <c r="AC484">
        <f t="shared" si="47"/>
      </c>
    </row>
    <row r="485" spans="1:29" ht="38.25">
      <c r="A485">
        <v>483</v>
      </c>
      <c r="B485" t="str">
        <f t="shared" si="48"/>
        <v>5</v>
      </c>
      <c r="C485" t="str">
        <f t="shared" si="43"/>
        <v>5</v>
      </c>
      <c r="D485" s="23" t="s">
        <v>728</v>
      </c>
      <c r="E485" s="23"/>
      <c r="F485" s="1" t="s">
        <v>2345</v>
      </c>
      <c r="G485" s="1" t="s">
        <v>1024</v>
      </c>
      <c r="H485" s="2" t="s">
        <v>2434</v>
      </c>
      <c r="I485" s="2" t="s">
        <v>2435</v>
      </c>
      <c r="J485" s="7" t="s">
        <v>2543</v>
      </c>
      <c r="K485" t="str">
        <f t="shared" si="44"/>
        <v>A</v>
      </c>
      <c r="M485"/>
      <c r="N485" s="62" t="s">
        <v>2129</v>
      </c>
      <c r="O485" s="21"/>
      <c r="W485" s="63"/>
      <c r="AA485">
        <f t="shared" si="45"/>
      </c>
      <c r="AB485">
        <f t="shared" si="46"/>
      </c>
      <c r="AC485" t="str">
        <f t="shared" si="47"/>
        <v>5</v>
      </c>
    </row>
    <row r="486" spans="1:29" ht="63.75">
      <c r="A486">
        <v>484</v>
      </c>
      <c r="B486" t="str">
        <f t="shared" si="48"/>
        <v>5</v>
      </c>
      <c r="C486" t="str">
        <f t="shared" si="43"/>
        <v>5</v>
      </c>
      <c r="D486" s="23" t="s">
        <v>728</v>
      </c>
      <c r="E486" s="23"/>
      <c r="F486" s="1" t="s">
        <v>2345</v>
      </c>
      <c r="G486" s="1" t="s">
        <v>1024</v>
      </c>
      <c r="H486" s="2" t="s">
        <v>2436</v>
      </c>
      <c r="I486" s="4" t="s">
        <v>2437</v>
      </c>
      <c r="J486" s="7" t="s">
        <v>2543</v>
      </c>
      <c r="K486" t="str">
        <f t="shared" si="44"/>
        <v>R</v>
      </c>
      <c r="M486"/>
      <c r="N486" s="62" t="s">
        <v>2656</v>
      </c>
      <c r="O486" s="21" t="s">
        <v>3125</v>
      </c>
      <c r="W486" s="63"/>
      <c r="AA486">
        <f t="shared" si="45"/>
      </c>
      <c r="AB486" t="str">
        <f t="shared" si="46"/>
        <v>5</v>
      </c>
      <c r="AC486">
        <f t="shared" si="47"/>
      </c>
    </row>
    <row r="487" spans="1:29" ht="38.25">
      <c r="A487">
        <v>485</v>
      </c>
      <c r="B487" t="str">
        <f t="shared" si="48"/>
        <v>5</v>
      </c>
      <c r="C487" t="str">
        <f t="shared" si="43"/>
        <v>5</v>
      </c>
      <c r="D487" s="23" t="s">
        <v>728</v>
      </c>
      <c r="E487" s="23"/>
      <c r="F487" s="1" t="s">
        <v>2335</v>
      </c>
      <c r="G487" s="1" t="s">
        <v>2336</v>
      </c>
      <c r="H487" s="2" t="s">
        <v>2438</v>
      </c>
      <c r="I487" s="2" t="s">
        <v>2439</v>
      </c>
      <c r="J487" s="7" t="s">
        <v>2543</v>
      </c>
      <c r="K487" t="str">
        <f t="shared" si="44"/>
        <v>A</v>
      </c>
      <c r="M487"/>
      <c r="N487" s="62" t="s">
        <v>2129</v>
      </c>
      <c r="O487" s="21"/>
      <c r="W487" s="63"/>
      <c r="AA487">
        <f t="shared" si="45"/>
      </c>
      <c r="AB487">
        <f t="shared" si="46"/>
      </c>
      <c r="AC487" t="str">
        <f t="shared" si="47"/>
        <v>5</v>
      </c>
    </row>
    <row r="488" spans="1:29" ht="76.5">
      <c r="A488">
        <v>486</v>
      </c>
      <c r="B488" t="str">
        <f t="shared" si="48"/>
        <v>5</v>
      </c>
      <c r="C488" t="str">
        <f t="shared" si="43"/>
        <v>5</v>
      </c>
      <c r="D488" s="23" t="s">
        <v>1366</v>
      </c>
      <c r="E488" s="23"/>
      <c r="F488" s="1" t="s">
        <v>2345</v>
      </c>
      <c r="G488" s="1" t="s">
        <v>2336</v>
      </c>
      <c r="H488" s="2" t="s">
        <v>2440</v>
      </c>
      <c r="I488" s="2" t="s">
        <v>2441</v>
      </c>
      <c r="J488" s="7" t="s">
        <v>2543</v>
      </c>
      <c r="K488" t="str">
        <f t="shared" si="44"/>
        <v>R</v>
      </c>
      <c r="M488"/>
      <c r="N488" s="62" t="s">
        <v>2656</v>
      </c>
      <c r="O488" s="21" t="s">
        <v>3178</v>
      </c>
      <c r="W488" s="63"/>
      <c r="AA488">
        <f t="shared" si="45"/>
      </c>
      <c r="AB488" t="str">
        <f t="shared" si="46"/>
        <v>5</v>
      </c>
      <c r="AC488">
        <f t="shared" si="47"/>
      </c>
    </row>
    <row r="489" spans="1:29" ht="140.25">
      <c r="A489">
        <v>487</v>
      </c>
      <c r="B489" t="str">
        <f t="shared" si="48"/>
        <v>5</v>
      </c>
      <c r="C489" t="str">
        <f t="shared" si="43"/>
        <v>5</v>
      </c>
      <c r="D489" s="23" t="s">
        <v>1366</v>
      </c>
      <c r="E489" s="23"/>
      <c r="F489" s="1" t="s">
        <v>2345</v>
      </c>
      <c r="G489" s="1" t="s">
        <v>2336</v>
      </c>
      <c r="H489" s="2" t="s">
        <v>3088</v>
      </c>
      <c r="I489" s="2" t="s">
        <v>2441</v>
      </c>
      <c r="J489" s="7" t="s">
        <v>2543</v>
      </c>
      <c r="K489" t="str">
        <f t="shared" si="44"/>
        <v>R</v>
      </c>
      <c r="M489"/>
      <c r="N489" s="62" t="s">
        <v>2656</v>
      </c>
      <c r="O489" s="21" t="s">
        <v>3179</v>
      </c>
      <c r="W489" s="63"/>
      <c r="AA489">
        <f t="shared" si="45"/>
      </c>
      <c r="AB489" t="str">
        <f t="shared" si="46"/>
        <v>5</v>
      </c>
      <c r="AC489">
        <f t="shared" si="47"/>
      </c>
    </row>
    <row r="490" spans="1:29" ht="114.75">
      <c r="A490">
        <v>488</v>
      </c>
      <c r="B490" t="str">
        <f t="shared" si="48"/>
        <v>5</v>
      </c>
      <c r="C490" t="str">
        <f t="shared" si="43"/>
        <v>5</v>
      </c>
      <c r="D490" s="23" t="s">
        <v>1366</v>
      </c>
      <c r="E490" s="23"/>
      <c r="F490" s="1" t="s">
        <v>2345</v>
      </c>
      <c r="G490" s="1" t="s">
        <v>2336</v>
      </c>
      <c r="H490" s="2" t="s">
        <v>3089</v>
      </c>
      <c r="I490" s="2" t="s">
        <v>2441</v>
      </c>
      <c r="J490" s="7" t="s">
        <v>2543</v>
      </c>
      <c r="K490" t="str">
        <f t="shared" si="44"/>
        <v>A</v>
      </c>
      <c r="M490"/>
      <c r="N490" s="62" t="s">
        <v>2129</v>
      </c>
      <c r="O490" s="21" t="s">
        <v>3180</v>
      </c>
      <c r="W490" s="63"/>
      <c r="AA490">
        <f t="shared" si="45"/>
      </c>
      <c r="AB490">
        <f t="shared" si="46"/>
      </c>
      <c r="AC490" t="str">
        <f t="shared" si="47"/>
        <v>5</v>
      </c>
    </row>
    <row r="491" spans="1:29" ht="63.75">
      <c r="A491">
        <v>489</v>
      </c>
      <c r="B491" t="str">
        <f t="shared" si="48"/>
        <v>5</v>
      </c>
      <c r="C491" t="str">
        <f t="shared" si="43"/>
        <v>5</v>
      </c>
      <c r="D491" s="23" t="s">
        <v>1366</v>
      </c>
      <c r="E491" s="23"/>
      <c r="F491" s="1" t="s">
        <v>2345</v>
      </c>
      <c r="G491" s="1" t="s">
        <v>1024</v>
      </c>
      <c r="H491" s="2" t="s">
        <v>3090</v>
      </c>
      <c r="I491" s="4" t="s">
        <v>2437</v>
      </c>
      <c r="J491" s="7" t="s">
        <v>2543</v>
      </c>
      <c r="K491" t="str">
        <f t="shared" si="44"/>
        <v>R</v>
      </c>
      <c r="M491"/>
      <c r="N491" s="62" t="s">
        <v>2656</v>
      </c>
      <c r="O491" s="21" t="s">
        <v>3125</v>
      </c>
      <c r="W491" s="63"/>
      <c r="AA491">
        <f t="shared" si="45"/>
      </c>
      <c r="AB491" t="str">
        <f t="shared" si="46"/>
        <v>5</v>
      </c>
      <c r="AC491">
        <f t="shared" si="47"/>
      </c>
    </row>
    <row r="492" spans="1:29" ht="63.75">
      <c r="A492">
        <v>490</v>
      </c>
      <c r="B492" t="str">
        <f t="shared" si="48"/>
        <v>5</v>
      </c>
      <c r="C492" t="str">
        <f t="shared" si="43"/>
        <v>5</v>
      </c>
      <c r="D492" s="23" t="s">
        <v>1366</v>
      </c>
      <c r="E492" s="23"/>
      <c r="F492" s="1" t="s">
        <v>2345</v>
      </c>
      <c r="G492" s="1" t="s">
        <v>1024</v>
      </c>
      <c r="H492" s="2" t="s">
        <v>3091</v>
      </c>
      <c r="I492" s="4" t="s">
        <v>2437</v>
      </c>
      <c r="J492" s="7" t="s">
        <v>2543</v>
      </c>
      <c r="K492" t="str">
        <f t="shared" si="44"/>
        <v>R</v>
      </c>
      <c r="M492"/>
      <c r="N492" s="62" t="s">
        <v>2656</v>
      </c>
      <c r="O492" s="21" t="s">
        <v>3125</v>
      </c>
      <c r="W492" s="63"/>
      <c r="AA492">
        <f t="shared" si="45"/>
      </c>
      <c r="AB492" t="str">
        <f t="shared" si="46"/>
        <v>5</v>
      </c>
      <c r="AC492">
        <f t="shared" si="47"/>
      </c>
    </row>
    <row r="493" spans="1:29" ht="63.75">
      <c r="A493">
        <v>491</v>
      </c>
      <c r="B493" t="str">
        <f t="shared" si="48"/>
        <v>5</v>
      </c>
      <c r="C493" t="str">
        <f t="shared" si="43"/>
        <v>5</v>
      </c>
      <c r="D493" s="23" t="s">
        <v>1366</v>
      </c>
      <c r="E493" s="23"/>
      <c r="F493" s="1" t="s">
        <v>2345</v>
      </c>
      <c r="G493" s="1" t="s">
        <v>1024</v>
      </c>
      <c r="H493" s="2" t="s">
        <v>3092</v>
      </c>
      <c r="I493" s="4" t="s">
        <v>2437</v>
      </c>
      <c r="J493" s="7" t="s">
        <v>2543</v>
      </c>
      <c r="K493" t="str">
        <f t="shared" si="44"/>
        <v>R</v>
      </c>
      <c r="M493"/>
      <c r="N493" s="62" t="s">
        <v>2656</v>
      </c>
      <c r="O493" s="21" t="s">
        <v>3125</v>
      </c>
      <c r="W493" s="63"/>
      <c r="AA493">
        <f t="shared" si="45"/>
      </c>
      <c r="AB493" t="str">
        <f t="shared" si="46"/>
        <v>5</v>
      </c>
      <c r="AC493">
        <f t="shared" si="47"/>
      </c>
    </row>
    <row r="494" spans="1:29" ht="63.75">
      <c r="A494">
        <v>492</v>
      </c>
      <c r="B494" t="str">
        <f t="shared" si="48"/>
        <v>5</v>
      </c>
      <c r="C494" t="str">
        <f t="shared" si="43"/>
        <v>5</v>
      </c>
      <c r="D494" s="23" t="s">
        <v>1886</v>
      </c>
      <c r="E494" s="23"/>
      <c r="F494" s="1" t="s">
        <v>2345</v>
      </c>
      <c r="G494" s="1" t="s">
        <v>2336</v>
      </c>
      <c r="H494" s="2" t="s">
        <v>3093</v>
      </c>
      <c r="I494" s="2" t="s">
        <v>3094</v>
      </c>
      <c r="J494" s="7" t="s">
        <v>2543</v>
      </c>
      <c r="K494" t="str">
        <f t="shared" si="44"/>
        <v>R</v>
      </c>
      <c r="M494"/>
      <c r="N494" s="62" t="s">
        <v>2656</v>
      </c>
      <c r="O494" s="21" t="s">
        <v>3181</v>
      </c>
      <c r="W494" s="63"/>
      <c r="AA494">
        <f t="shared" si="45"/>
      </c>
      <c r="AB494" t="str">
        <f t="shared" si="46"/>
        <v>5</v>
      </c>
      <c r="AC494">
        <f t="shared" si="47"/>
      </c>
    </row>
    <row r="495" spans="1:29" ht="153">
      <c r="A495">
        <v>493</v>
      </c>
      <c r="B495" t="str">
        <f t="shared" si="48"/>
        <v>5</v>
      </c>
      <c r="C495" t="str">
        <f t="shared" si="43"/>
        <v>5</v>
      </c>
      <c r="D495" s="23" t="s">
        <v>1886</v>
      </c>
      <c r="E495" s="23"/>
      <c r="F495" s="1" t="s">
        <v>2345</v>
      </c>
      <c r="G495" s="1" t="s">
        <v>2336</v>
      </c>
      <c r="H495" s="2" t="s">
        <v>3095</v>
      </c>
      <c r="I495" s="2" t="s">
        <v>3096</v>
      </c>
      <c r="J495" s="7" t="s">
        <v>2543</v>
      </c>
      <c r="K495" t="str">
        <f t="shared" si="44"/>
        <v>R</v>
      </c>
      <c r="M495"/>
      <c r="N495" s="62" t="s">
        <v>2656</v>
      </c>
      <c r="O495" s="21" t="s">
        <v>3181</v>
      </c>
      <c r="W495" s="63"/>
      <c r="AA495">
        <f t="shared" si="45"/>
      </c>
      <c r="AB495" t="str">
        <f t="shared" si="46"/>
        <v>5</v>
      </c>
      <c r="AC495">
        <f t="shared" si="47"/>
      </c>
    </row>
    <row r="496" spans="1:29" ht="25.5">
      <c r="A496">
        <v>494</v>
      </c>
      <c r="B496" t="str">
        <f t="shared" si="48"/>
        <v>5</v>
      </c>
      <c r="C496" t="str">
        <f t="shared" si="43"/>
        <v>5</v>
      </c>
      <c r="D496" s="23" t="s">
        <v>1886</v>
      </c>
      <c r="E496" s="23"/>
      <c r="F496" s="1" t="s">
        <v>2335</v>
      </c>
      <c r="G496" s="1" t="s">
        <v>2336</v>
      </c>
      <c r="H496" s="2" t="s">
        <v>3097</v>
      </c>
      <c r="I496" s="2" t="s">
        <v>3098</v>
      </c>
      <c r="J496" s="7" t="s">
        <v>2543</v>
      </c>
      <c r="K496" t="str">
        <f t="shared" si="44"/>
        <v>A</v>
      </c>
      <c r="M496"/>
      <c r="N496" s="62" t="s">
        <v>2129</v>
      </c>
      <c r="O496" s="21"/>
      <c r="W496" s="63"/>
      <c r="AA496">
        <f t="shared" si="45"/>
      </c>
      <c r="AB496">
        <f t="shared" si="46"/>
      </c>
      <c r="AC496" t="str">
        <f t="shared" si="47"/>
        <v>5</v>
      </c>
    </row>
    <row r="497" spans="1:29" ht="165.75">
      <c r="A497">
        <v>495</v>
      </c>
      <c r="B497" t="str">
        <f t="shared" si="48"/>
        <v>5</v>
      </c>
      <c r="C497" t="str">
        <f t="shared" si="43"/>
        <v>5</v>
      </c>
      <c r="D497" s="23" t="s">
        <v>1886</v>
      </c>
      <c r="E497" s="23"/>
      <c r="F497" s="1" t="s">
        <v>2345</v>
      </c>
      <c r="G497" s="1" t="s">
        <v>2336</v>
      </c>
      <c r="H497" s="2" t="s">
        <v>3099</v>
      </c>
      <c r="I497" s="2" t="s">
        <v>3100</v>
      </c>
      <c r="J497" s="7" t="s">
        <v>2543</v>
      </c>
      <c r="K497" t="str">
        <f t="shared" si="44"/>
        <v>R</v>
      </c>
      <c r="M497"/>
      <c r="N497" s="62" t="s">
        <v>2656</v>
      </c>
      <c r="O497" s="21" t="s">
        <v>3182</v>
      </c>
      <c r="W497" s="63"/>
      <c r="AA497">
        <f t="shared" si="45"/>
      </c>
      <c r="AB497" t="str">
        <f t="shared" si="46"/>
        <v>5</v>
      </c>
      <c r="AC497">
        <f t="shared" si="47"/>
      </c>
    </row>
    <row r="498" spans="1:29" ht="51">
      <c r="A498">
        <v>496</v>
      </c>
      <c r="B498" t="str">
        <f t="shared" si="48"/>
        <v>7</v>
      </c>
      <c r="C498" t="str">
        <f t="shared" si="43"/>
        <v>7</v>
      </c>
      <c r="D498" s="23" t="s">
        <v>1378</v>
      </c>
      <c r="E498" s="23"/>
      <c r="F498" s="1" t="s">
        <v>2345</v>
      </c>
      <c r="G498" s="1" t="s">
        <v>2336</v>
      </c>
      <c r="H498" s="2" t="s">
        <v>3101</v>
      </c>
      <c r="I498" s="2" t="s">
        <v>3102</v>
      </c>
      <c r="J498" s="7" t="s">
        <v>2543</v>
      </c>
      <c r="K498" t="str">
        <f t="shared" si="44"/>
        <v>P</v>
      </c>
      <c r="M498"/>
      <c r="O498"/>
      <c r="S498" t="s">
        <v>2655</v>
      </c>
      <c r="W498" s="63"/>
      <c r="AA498" t="str">
        <f t="shared" si="45"/>
        <v>7</v>
      </c>
      <c r="AB498">
        <f t="shared" si="46"/>
      </c>
      <c r="AC498">
        <f t="shared" si="47"/>
      </c>
    </row>
    <row r="499" spans="1:29" ht="216.75">
      <c r="A499">
        <v>497</v>
      </c>
      <c r="B499" t="str">
        <f t="shared" si="48"/>
        <v>7</v>
      </c>
      <c r="C499" t="str">
        <f t="shared" si="43"/>
        <v>7</v>
      </c>
      <c r="D499" s="23" t="s">
        <v>3103</v>
      </c>
      <c r="E499" s="23"/>
      <c r="F499" s="1" t="s">
        <v>2345</v>
      </c>
      <c r="G499" s="1" t="s">
        <v>2336</v>
      </c>
      <c r="H499" s="2" t="s">
        <v>3104</v>
      </c>
      <c r="I499" s="2" t="s">
        <v>3105</v>
      </c>
      <c r="J499" s="7" t="s">
        <v>2543</v>
      </c>
      <c r="K499" t="str">
        <f t="shared" si="44"/>
        <v>P</v>
      </c>
      <c r="M499"/>
      <c r="O499"/>
      <c r="S499" t="s">
        <v>354</v>
      </c>
      <c r="W499" s="63"/>
      <c r="AA499" t="str">
        <f t="shared" si="45"/>
        <v>7</v>
      </c>
      <c r="AB499">
        <f t="shared" si="46"/>
      </c>
      <c r="AC499">
        <f t="shared" si="47"/>
      </c>
    </row>
    <row r="500" spans="1:29" ht="242.25">
      <c r="A500">
        <v>498</v>
      </c>
      <c r="B500" t="str">
        <f t="shared" si="48"/>
        <v>7</v>
      </c>
      <c r="C500" t="str">
        <f t="shared" si="43"/>
        <v>7</v>
      </c>
      <c r="D500" s="23" t="s">
        <v>3103</v>
      </c>
      <c r="E500" s="23"/>
      <c r="F500" s="1" t="s">
        <v>2345</v>
      </c>
      <c r="G500" s="1" t="s">
        <v>1024</v>
      </c>
      <c r="H500" s="2" t="s">
        <v>3106</v>
      </c>
      <c r="I500" s="2" t="s">
        <v>3107</v>
      </c>
      <c r="J500" s="7" t="s">
        <v>2543</v>
      </c>
      <c r="K500" t="str">
        <f t="shared" si="44"/>
        <v>P</v>
      </c>
      <c r="M500"/>
      <c r="O500"/>
      <c r="S500" t="s">
        <v>2655</v>
      </c>
      <c r="W500" s="63"/>
      <c r="AA500" t="str">
        <f t="shared" si="45"/>
        <v>7</v>
      </c>
      <c r="AB500">
        <f t="shared" si="46"/>
      </c>
      <c r="AC500">
        <f t="shared" si="47"/>
      </c>
    </row>
    <row r="501" spans="1:29" ht="63.75">
      <c r="A501">
        <v>499</v>
      </c>
      <c r="B501" t="str">
        <f t="shared" si="48"/>
        <v>7</v>
      </c>
      <c r="C501" t="str">
        <f t="shared" si="43"/>
        <v>7</v>
      </c>
      <c r="D501" s="23" t="s">
        <v>2298</v>
      </c>
      <c r="E501" s="23"/>
      <c r="F501" s="1" t="s">
        <v>2345</v>
      </c>
      <c r="G501" s="1" t="s">
        <v>2336</v>
      </c>
      <c r="H501" s="2" t="s">
        <v>3108</v>
      </c>
      <c r="I501" s="2" t="s">
        <v>3109</v>
      </c>
      <c r="J501" s="7" t="s">
        <v>2543</v>
      </c>
      <c r="K501" t="str">
        <f t="shared" si="44"/>
        <v>P</v>
      </c>
      <c r="M501"/>
      <c r="O501"/>
      <c r="S501" t="s">
        <v>2655</v>
      </c>
      <c r="W501" s="63"/>
      <c r="AA501" t="str">
        <f t="shared" si="45"/>
        <v>7</v>
      </c>
      <c r="AB501">
        <f t="shared" si="46"/>
      </c>
      <c r="AC501">
        <f t="shared" si="47"/>
      </c>
    </row>
    <row r="502" spans="1:29" ht="63.75">
      <c r="A502">
        <v>500</v>
      </c>
      <c r="B502" t="str">
        <f t="shared" si="48"/>
        <v>7</v>
      </c>
      <c r="C502" t="str">
        <f t="shared" si="43"/>
        <v>7</v>
      </c>
      <c r="D502" s="23" t="s">
        <v>2298</v>
      </c>
      <c r="E502" s="23"/>
      <c r="F502" s="1" t="s">
        <v>2345</v>
      </c>
      <c r="G502" s="1" t="s">
        <v>2336</v>
      </c>
      <c r="H502" s="2" t="s">
        <v>3110</v>
      </c>
      <c r="I502" s="2" t="s">
        <v>3111</v>
      </c>
      <c r="J502" s="7" t="s">
        <v>2543</v>
      </c>
      <c r="K502" t="str">
        <f t="shared" si="44"/>
        <v>P</v>
      </c>
      <c r="M502"/>
      <c r="O502"/>
      <c r="S502" t="s">
        <v>2655</v>
      </c>
      <c r="W502" s="63"/>
      <c r="AA502" t="str">
        <f t="shared" si="45"/>
        <v>7</v>
      </c>
      <c r="AB502">
        <f t="shared" si="46"/>
      </c>
      <c r="AC502">
        <f t="shared" si="47"/>
      </c>
    </row>
    <row r="503" spans="1:29" ht="204">
      <c r="A503">
        <v>501</v>
      </c>
      <c r="B503" t="str">
        <f t="shared" si="48"/>
        <v>7</v>
      </c>
      <c r="C503" t="str">
        <f t="shared" si="43"/>
        <v>7</v>
      </c>
      <c r="D503" s="23" t="s">
        <v>2298</v>
      </c>
      <c r="E503" s="23"/>
      <c r="F503" s="1" t="s">
        <v>2345</v>
      </c>
      <c r="G503" s="1" t="s">
        <v>2336</v>
      </c>
      <c r="H503" s="2" t="s">
        <v>3112</v>
      </c>
      <c r="I503" s="2" t="s">
        <v>2651</v>
      </c>
      <c r="J503" s="7" t="s">
        <v>2543</v>
      </c>
      <c r="K503">
        <f t="shared" si="44"/>
      </c>
      <c r="M503"/>
      <c r="O503"/>
      <c r="W503" s="63"/>
      <c r="AA503">
        <f t="shared" si="45"/>
      </c>
      <c r="AB503">
        <f t="shared" si="46"/>
      </c>
      <c r="AC503">
        <f t="shared" si="47"/>
      </c>
    </row>
    <row r="504" spans="1:29" ht="63.75">
      <c r="A504">
        <v>502</v>
      </c>
      <c r="B504" t="str">
        <f t="shared" si="48"/>
        <v>7</v>
      </c>
      <c r="C504" t="str">
        <f t="shared" si="43"/>
        <v>7</v>
      </c>
      <c r="D504" s="23" t="s">
        <v>2298</v>
      </c>
      <c r="E504" s="23"/>
      <c r="F504" s="1" t="s">
        <v>2335</v>
      </c>
      <c r="G504" s="1" t="s">
        <v>2336</v>
      </c>
      <c r="H504" s="2" t="s">
        <v>2652</v>
      </c>
      <c r="I504" s="2" t="s">
        <v>3306</v>
      </c>
      <c r="J504" s="7" t="s">
        <v>2543</v>
      </c>
      <c r="K504" t="str">
        <f t="shared" si="44"/>
        <v>P</v>
      </c>
      <c r="M504"/>
      <c r="O504"/>
      <c r="S504" t="s">
        <v>2655</v>
      </c>
      <c r="W504" s="63"/>
      <c r="AA504" t="str">
        <f t="shared" si="45"/>
        <v>7</v>
      </c>
      <c r="AB504">
        <f t="shared" si="46"/>
      </c>
      <c r="AC504">
        <f t="shared" si="47"/>
      </c>
    </row>
    <row r="505" spans="1:29" ht="38.25">
      <c r="A505">
        <v>503</v>
      </c>
      <c r="B505" t="str">
        <f t="shared" si="48"/>
        <v>7</v>
      </c>
      <c r="C505" t="str">
        <f t="shared" si="43"/>
        <v>7</v>
      </c>
      <c r="D505" s="23" t="s">
        <v>2298</v>
      </c>
      <c r="E505" s="23"/>
      <c r="F505" s="1" t="s">
        <v>2345</v>
      </c>
      <c r="G505" s="1" t="s">
        <v>2336</v>
      </c>
      <c r="H505" s="2" t="s">
        <v>3307</v>
      </c>
      <c r="I505" s="2" t="s">
        <v>3308</v>
      </c>
      <c r="J505" s="7" t="s">
        <v>2543</v>
      </c>
      <c r="K505" t="str">
        <f t="shared" si="44"/>
        <v>P</v>
      </c>
      <c r="M505"/>
      <c r="O505"/>
      <c r="S505" t="s">
        <v>2655</v>
      </c>
      <c r="W505" s="63"/>
      <c r="AA505" t="str">
        <f t="shared" si="45"/>
        <v>7</v>
      </c>
      <c r="AB505">
        <f t="shared" si="46"/>
      </c>
      <c r="AC505">
        <f t="shared" si="47"/>
      </c>
    </row>
    <row r="506" spans="1:29" ht="51">
      <c r="A506">
        <v>504</v>
      </c>
      <c r="B506" t="str">
        <f t="shared" si="48"/>
        <v>7</v>
      </c>
      <c r="C506" t="str">
        <f t="shared" si="43"/>
        <v>7</v>
      </c>
      <c r="D506" s="23" t="s">
        <v>2298</v>
      </c>
      <c r="E506" s="23"/>
      <c r="F506" s="1" t="s">
        <v>2345</v>
      </c>
      <c r="G506" s="1" t="s">
        <v>2336</v>
      </c>
      <c r="H506" s="2" t="s">
        <v>3309</v>
      </c>
      <c r="I506" s="2" t="s">
        <v>3310</v>
      </c>
      <c r="J506" s="7" t="s">
        <v>2543</v>
      </c>
      <c r="K506">
        <f t="shared" si="44"/>
      </c>
      <c r="M506"/>
      <c r="O506"/>
      <c r="W506" s="63"/>
      <c r="AA506">
        <f t="shared" si="45"/>
      </c>
      <c r="AB506">
        <f t="shared" si="46"/>
      </c>
      <c r="AC506">
        <f t="shared" si="47"/>
      </c>
    </row>
    <row r="507" spans="1:29" ht="25.5">
      <c r="A507">
        <v>505</v>
      </c>
      <c r="B507" t="str">
        <f t="shared" si="48"/>
        <v>7</v>
      </c>
      <c r="C507" t="str">
        <f t="shared" si="43"/>
        <v>7</v>
      </c>
      <c r="D507" s="23" t="s">
        <v>2298</v>
      </c>
      <c r="E507" s="23"/>
      <c r="F507" s="1" t="s">
        <v>2345</v>
      </c>
      <c r="G507" s="1" t="s">
        <v>1024</v>
      </c>
      <c r="H507" s="2" t="s">
        <v>3311</v>
      </c>
      <c r="I507" s="2" t="s">
        <v>3312</v>
      </c>
      <c r="J507" s="7" t="s">
        <v>2543</v>
      </c>
      <c r="K507" t="str">
        <f t="shared" si="44"/>
        <v>P</v>
      </c>
      <c r="M507"/>
      <c r="O507"/>
      <c r="S507" t="s">
        <v>2655</v>
      </c>
      <c r="W507" s="63"/>
      <c r="AA507" t="str">
        <f t="shared" si="45"/>
        <v>7</v>
      </c>
      <c r="AB507">
        <f t="shared" si="46"/>
      </c>
      <c r="AC507">
        <f t="shared" si="47"/>
      </c>
    </row>
    <row r="508" spans="1:29" ht="76.5">
      <c r="A508">
        <v>506</v>
      </c>
      <c r="B508" s="27" t="s">
        <v>502</v>
      </c>
      <c r="C508" t="str">
        <f t="shared" si="43"/>
        <v>8</v>
      </c>
      <c r="D508" s="23" t="s">
        <v>3313</v>
      </c>
      <c r="E508" s="23"/>
      <c r="F508" s="1" t="s">
        <v>2335</v>
      </c>
      <c r="G508" s="1" t="s">
        <v>2336</v>
      </c>
      <c r="H508" s="2" t="s">
        <v>3314</v>
      </c>
      <c r="I508" s="2"/>
      <c r="J508" s="7" t="s">
        <v>2543</v>
      </c>
      <c r="K508" t="str">
        <f t="shared" si="44"/>
        <v>A</v>
      </c>
      <c r="M508"/>
      <c r="O508"/>
      <c r="P508" s="62" t="s">
        <v>2129</v>
      </c>
      <c r="Q508" t="s">
        <v>3137</v>
      </c>
      <c r="W508" s="63"/>
      <c r="AA508">
        <f t="shared" si="45"/>
      </c>
      <c r="AB508">
        <f t="shared" si="46"/>
      </c>
      <c r="AC508" t="str">
        <f t="shared" si="47"/>
        <v>8-8.2</v>
      </c>
    </row>
    <row r="509" spans="1:29" ht="89.25">
      <c r="A509">
        <v>507</v>
      </c>
      <c r="B509" s="27" t="s">
        <v>502</v>
      </c>
      <c r="C509" t="str">
        <f t="shared" si="43"/>
        <v>8</v>
      </c>
      <c r="D509" s="23" t="s">
        <v>2307</v>
      </c>
      <c r="E509" s="23"/>
      <c r="F509" s="1" t="s">
        <v>2345</v>
      </c>
      <c r="G509" s="1" t="s">
        <v>2336</v>
      </c>
      <c r="H509" s="2" t="s">
        <v>3315</v>
      </c>
      <c r="I509" s="2" t="s">
        <v>3316</v>
      </c>
      <c r="J509" s="7" t="s">
        <v>2543</v>
      </c>
      <c r="K509" t="str">
        <f t="shared" si="44"/>
        <v>A</v>
      </c>
      <c r="M509"/>
      <c r="O509"/>
      <c r="P509" s="62" t="s">
        <v>2129</v>
      </c>
      <c r="Q509" t="s">
        <v>3138</v>
      </c>
      <c r="W509" s="63"/>
      <c r="AA509">
        <f t="shared" si="45"/>
      </c>
      <c r="AB509">
        <f t="shared" si="46"/>
      </c>
      <c r="AC509" t="str">
        <f t="shared" si="47"/>
        <v>8-8.2</v>
      </c>
    </row>
    <row r="510" spans="1:29" ht="25.5">
      <c r="A510">
        <v>508</v>
      </c>
      <c r="B510" s="27" t="s">
        <v>502</v>
      </c>
      <c r="C510" t="str">
        <f t="shared" si="43"/>
        <v>8</v>
      </c>
      <c r="D510" s="23" t="s">
        <v>747</v>
      </c>
      <c r="E510" s="23"/>
      <c r="F510" s="1" t="s">
        <v>2335</v>
      </c>
      <c r="G510" s="1" t="s">
        <v>2336</v>
      </c>
      <c r="H510" s="2" t="s">
        <v>3317</v>
      </c>
      <c r="I510" s="2" t="s">
        <v>3318</v>
      </c>
      <c r="J510" s="7" t="s">
        <v>2543</v>
      </c>
      <c r="K510" t="str">
        <f t="shared" si="44"/>
        <v>A</v>
      </c>
      <c r="M510"/>
      <c r="O510"/>
      <c r="P510" s="62" t="s">
        <v>2129</v>
      </c>
      <c r="W510" s="63"/>
      <c r="AA510">
        <f t="shared" si="45"/>
      </c>
      <c r="AB510">
        <f t="shared" si="46"/>
      </c>
      <c r="AC510" t="str">
        <f t="shared" si="47"/>
        <v>8-8.2</v>
      </c>
    </row>
    <row r="511" spans="1:29" ht="76.5">
      <c r="A511">
        <v>509</v>
      </c>
      <c r="B511" s="27" t="s">
        <v>502</v>
      </c>
      <c r="C511" t="str">
        <f t="shared" si="43"/>
        <v>8</v>
      </c>
      <c r="D511" s="23" t="s">
        <v>2036</v>
      </c>
      <c r="E511" s="23"/>
      <c r="F511" s="1" t="s">
        <v>2335</v>
      </c>
      <c r="G511" s="1" t="s">
        <v>2336</v>
      </c>
      <c r="H511" s="2" t="s">
        <v>3319</v>
      </c>
      <c r="I511" s="2" t="s">
        <v>3320</v>
      </c>
      <c r="J511" s="7" t="s">
        <v>2543</v>
      </c>
      <c r="K511" t="str">
        <f t="shared" si="44"/>
        <v>A</v>
      </c>
      <c r="M511"/>
      <c r="O511"/>
      <c r="P511" s="62" t="s">
        <v>2129</v>
      </c>
      <c r="W511" s="63"/>
      <c r="AA511">
        <f t="shared" si="45"/>
      </c>
      <c r="AB511">
        <f t="shared" si="46"/>
      </c>
      <c r="AC511" t="str">
        <f t="shared" si="47"/>
        <v>8-8.2</v>
      </c>
    </row>
    <row r="512" spans="1:29" ht="76.5">
      <c r="A512">
        <v>510</v>
      </c>
      <c r="B512" s="27" t="s">
        <v>502</v>
      </c>
      <c r="C512" t="str">
        <f t="shared" si="43"/>
        <v>8</v>
      </c>
      <c r="D512" s="23" t="s">
        <v>2038</v>
      </c>
      <c r="E512" s="23"/>
      <c r="F512" s="1" t="s">
        <v>2335</v>
      </c>
      <c r="G512" s="1" t="s">
        <v>2336</v>
      </c>
      <c r="H512" s="2" t="s">
        <v>3321</v>
      </c>
      <c r="I512" s="2" t="s">
        <v>3322</v>
      </c>
      <c r="J512" s="7" t="s">
        <v>2543</v>
      </c>
      <c r="K512" t="str">
        <f t="shared" si="44"/>
        <v>A</v>
      </c>
      <c r="M512"/>
      <c r="O512"/>
      <c r="P512" s="62" t="s">
        <v>2129</v>
      </c>
      <c r="W512" s="63"/>
      <c r="AA512">
        <f t="shared" si="45"/>
      </c>
      <c r="AB512">
        <f t="shared" si="46"/>
      </c>
      <c r="AC512" t="str">
        <f t="shared" si="47"/>
        <v>8-8.2</v>
      </c>
    </row>
    <row r="513" spans="1:29" ht="12.75">
      <c r="A513">
        <v>511</v>
      </c>
      <c r="B513" s="27" t="s">
        <v>502</v>
      </c>
      <c r="C513" t="str">
        <f t="shared" si="43"/>
        <v>8</v>
      </c>
      <c r="D513" s="23" t="s">
        <v>2040</v>
      </c>
      <c r="E513" s="23"/>
      <c r="F513" s="1" t="s">
        <v>2335</v>
      </c>
      <c r="G513" s="1" t="s">
        <v>2336</v>
      </c>
      <c r="H513" s="2" t="s">
        <v>3323</v>
      </c>
      <c r="I513" s="2" t="s">
        <v>3322</v>
      </c>
      <c r="J513" s="7" t="s">
        <v>2543</v>
      </c>
      <c r="K513" t="str">
        <f t="shared" si="44"/>
        <v>A</v>
      </c>
      <c r="M513"/>
      <c r="O513"/>
      <c r="P513" s="62" t="s">
        <v>2129</v>
      </c>
      <c r="W513" s="63"/>
      <c r="AA513">
        <f t="shared" si="45"/>
      </c>
      <c r="AB513">
        <f t="shared" si="46"/>
      </c>
      <c r="AC513" t="str">
        <f t="shared" si="47"/>
        <v>8-8.2</v>
      </c>
    </row>
    <row r="514" spans="1:29" ht="12.75">
      <c r="A514">
        <v>512</v>
      </c>
      <c r="B514" s="27" t="s">
        <v>502</v>
      </c>
      <c r="C514" t="str">
        <f t="shared" si="43"/>
        <v>8</v>
      </c>
      <c r="D514" s="23" t="s">
        <v>3324</v>
      </c>
      <c r="E514" s="23"/>
      <c r="F514" s="1" t="s">
        <v>2335</v>
      </c>
      <c r="G514" s="1" t="s">
        <v>2336</v>
      </c>
      <c r="H514" s="2" t="s">
        <v>3325</v>
      </c>
      <c r="I514" s="2" t="s">
        <v>3326</v>
      </c>
      <c r="J514" s="7" t="s">
        <v>2543</v>
      </c>
      <c r="K514" t="str">
        <f t="shared" si="44"/>
        <v>A</v>
      </c>
      <c r="M514"/>
      <c r="O514"/>
      <c r="P514" s="62" t="s">
        <v>2129</v>
      </c>
      <c r="W514" s="63"/>
      <c r="AA514">
        <f t="shared" si="45"/>
      </c>
      <c r="AB514">
        <f t="shared" si="46"/>
      </c>
      <c r="AC514" t="str">
        <f t="shared" si="47"/>
        <v>8-8.2</v>
      </c>
    </row>
    <row r="515" spans="1:29" ht="25.5">
      <c r="A515">
        <v>513</v>
      </c>
      <c r="B515" s="27" t="s">
        <v>502</v>
      </c>
      <c r="C515" t="str">
        <f aca="true" t="shared" si="49" ref="C515:C578">+LEFT(D515,IF(ISERR(FIND(".",D515)),1,IF(FIND(".",D515)=3,2,1)))</f>
        <v>8</v>
      </c>
      <c r="D515" s="23" t="s">
        <v>3324</v>
      </c>
      <c r="E515" s="23"/>
      <c r="F515" s="1" t="s">
        <v>2345</v>
      </c>
      <c r="G515" s="1" t="s">
        <v>1024</v>
      </c>
      <c r="H515" s="2" t="s">
        <v>3327</v>
      </c>
      <c r="I515" s="2" t="s">
        <v>3312</v>
      </c>
      <c r="J515" s="7" t="s">
        <v>2543</v>
      </c>
      <c r="K515" t="str">
        <f t="shared" si="44"/>
        <v>R</v>
      </c>
      <c r="M515"/>
      <c r="O515"/>
      <c r="P515" s="62" t="s">
        <v>2656</v>
      </c>
      <c r="Q515" t="s">
        <v>3139</v>
      </c>
      <c r="W515" s="63"/>
      <c r="AA515">
        <f t="shared" si="45"/>
      </c>
      <c r="AB515" t="str">
        <f t="shared" si="46"/>
        <v>8-8.2</v>
      </c>
      <c r="AC515">
        <f t="shared" si="47"/>
      </c>
    </row>
    <row r="516" spans="1:29" ht="25.5">
      <c r="A516">
        <v>514</v>
      </c>
      <c r="B516" s="27" t="s">
        <v>502</v>
      </c>
      <c r="C516" t="str">
        <f t="shared" si="49"/>
        <v>8</v>
      </c>
      <c r="D516" s="23" t="s">
        <v>3328</v>
      </c>
      <c r="E516" s="23"/>
      <c r="F516" s="1" t="s">
        <v>2335</v>
      </c>
      <c r="G516" s="1" t="s">
        <v>2336</v>
      </c>
      <c r="H516" s="2" t="s">
        <v>3329</v>
      </c>
      <c r="I516" s="2" t="s">
        <v>3330</v>
      </c>
      <c r="J516" s="7" t="s">
        <v>2543</v>
      </c>
      <c r="K516" t="str">
        <f aca="true" t="shared" si="50" ref="K516:K579">CONCATENATE(IF((AA516&lt;&gt;""),"P",""),IF((AB516&lt;&gt;""),"R",""),IF((AC516&lt;&gt;""),"A",""))</f>
        <v>A</v>
      </c>
      <c r="M516"/>
      <c r="O516"/>
      <c r="P516" s="62" t="s">
        <v>2129</v>
      </c>
      <c r="W516" s="63"/>
      <c r="AA516">
        <f aca="true" t="shared" si="51" ref="AA516:AA579">CONCATENATE(IF((M516&lt;&gt;"")*AND(L516=""),B516,""),IF((O516&lt;&gt;"")*AND(N516=""),B516,""),IF((Q516&lt;&gt;"")*AND(P516=""),B516,""),IF((S516&lt;&gt;"")*AND(R516=""),B516,""),IF((U516&lt;&gt;"")*AND(T516=""),B516,""),IF((W516&lt;&gt;"")*AND(V516=""),B516,""),IF((Y516&lt;&gt;"")*AND(X516=""),B516,""))</f>
      </c>
      <c r="AB516">
        <f aca="true" t="shared" si="52" ref="AB516:AB579">CONCATENATE(IF(L516="R",B516,""),IF((N516="R")*AND(L516=""),B516,""),IF((P516="R")*AND(L516="")*AND(N516=""),B516,""),IF((R516="R")*AND(L516="")*AND(N516="")*AND(P516=""),B516,""),IF((T516="R")*AND(L516="")*AND(N516="")*AND(P516="")*AND(R516=""),B516,""),IF((V516="R")*AND(L516="")*AND(N516="")*AND(P516="")*AND(R516="")*AND(T516=""),B516,""),IF((X516="R")*AND(L516="")*AND(N516="")*AND(P516="")*AND(R516="")*AND(T516="")*AND(V516=""),B516,""))</f>
      </c>
      <c r="AC516" t="str">
        <f aca="true" t="shared" si="53" ref="AC516:AC579">CONCATENATE(IF(L516="A",B516,""),IF((N516="A")*AND(L516=""),B516,""),IF((P516="A")*AND(L516="")*AND(N516=""),B516,""),IF((R516="A")*AND(L516="")*AND(N516="")*AND(P516=""),B516,""),IF((T516="A")*AND(L516="")*AND(N516="")*AND(P516="")*AND(R516=""),B516,""),IF((V516="A")*AND(L516="")*AND(N516="")*AND(P516="")*AND(R516="")*AND(T516=""),B516,""),IF((X516="A")*AND(L516="")*AND(N516="")*AND(P516="")*AND(R516="")*AND(T516="")*AND(V516=""),B516,""))</f>
        <v>8-8.2</v>
      </c>
    </row>
    <row r="517" spans="1:29" ht="25.5">
      <c r="A517">
        <v>515</v>
      </c>
      <c r="B517" s="27" t="s">
        <v>502</v>
      </c>
      <c r="C517" t="str">
        <f t="shared" si="49"/>
        <v>8</v>
      </c>
      <c r="D517" s="23" t="s">
        <v>2041</v>
      </c>
      <c r="E517" s="23"/>
      <c r="F517" s="1" t="s">
        <v>2335</v>
      </c>
      <c r="G517" s="1" t="s">
        <v>2336</v>
      </c>
      <c r="H517" s="2" t="s">
        <v>3331</v>
      </c>
      <c r="I517" s="2" t="s">
        <v>3332</v>
      </c>
      <c r="J517" s="7" t="s">
        <v>2543</v>
      </c>
      <c r="K517" t="str">
        <f t="shared" si="50"/>
        <v>R</v>
      </c>
      <c r="M517"/>
      <c r="O517"/>
      <c r="P517" s="62" t="s">
        <v>2656</v>
      </c>
      <c r="Q517" t="s">
        <v>3140</v>
      </c>
      <c r="W517" s="63"/>
      <c r="AA517">
        <f t="shared" si="51"/>
      </c>
      <c r="AB517" t="str">
        <f t="shared" si="52"/>
        <v>8-8.2</v>
      </c>
      <c r="AC517">
        <f t="shared" si="53"/>
      </c>
    </row>
    <row r="518" spans="1:29" ht="25.5">
      <c r="A518">
        <v>516</v>
      </c>
      <c r="B518" s="27" t="s">
        <v>502</v>
      </c>
      <c r="C518" t="str">
        <f t="shared" si="49"/>
        <v>8</v>
      </c>
      <c r="D518" s="23" t="s">
        <v>2041</v>
      </c>
      <c r="E518" s="23"/>
      <c r="F518" s="1" t="s">
        <v>2335</v>
      </c>
      <c r="G518" s="1" t="s">
        <v>2336</v>
      </c>
      <c r="H518" s="2" t="s">
        <v>1615</v>
      </c>
      <c r="I518" s="2" t="s">
        <v>1616</v>
      </c>
      <c r="J518" s="7" t="s">
        <v>2543</v>
      </c>
      <c r="K518" t="str">
        <f t="shared" si="50"/>
        <v>A</v>
      </c>
      <c r="M518"/>
      <c r="O518"/>
      <c r="P518" s="62" t="s">
        <v>2129</v>
      </c>
      <c r="W518" s="63"/>
      <c r="AA518">
        <f t="shared" si="51"/>
      </c>
      <c r="AB518">
        <f t="shared" si="52"/>
      </c>
      <c r="AC518" t="str">
        <f t="shared" si="53"/>
        <v>8-8.2</v>
      </c>
    </row>
    <row r="519" spans="1:29" ht="63.75">
      <c r="A519">
        <v>517</v>
      </c>
      <c r="B519" s="27" t="s">
        <v>502</v>
      </c>
      <c r="C519" t="str">
        <f t="shared" si="49"/>
        <v>8</v>
      </c>
      <c r="D519" s="23" t="s">
        <v>2041</v>
      </c>
      <c r="E519" s="23"/>
      <c r="F519" s="1" t="s">
        <v>2345</v>
      </c>
      <c r="G519" s="1" t="s">
        <v>2336</v>
      </c>
      <c r="H519" s="2" t="s">
        <v>1617</v>
      </c>
      <c r="I519" s="2" t="s">
        <v>1618</v>
      </c>
      <c r="J519" s="7" t="s">
        <v>2543</v>
      </c>
      <c r="K519" t="str">
        <f t="shared" si="50"/>
        <v>A</v>
      </c>
      <c r="M519"/>
      <c r="O519"/>
      <c r="P519" s="62" t="s">
        <v>2129</v>
      </c>
      <c r="W519" s="63"/>
      <c r="AA519">
        <f t="shared" si="51"/>
      </c>
      <c r="AB519">
        <f t="shared" si="52"/>
      </c>
      <c r="AC519" t="str">
        <f t="shared" si="53"/>
        <v>8-8.2</v>
      </c>
    </row>
    <row r="520" spans="1:29" ht="12.75">
      <c r="A520">
        <v>518</v>
      </c>
      <c r="B520" t="s">
        <v>2043</v>
      </c>
      <c r="C520" t="str">
        <f t="shared" si="49"/>
        <v>8</v>
      </c>
      <c r="D520" s="23" t="s">
        <v>2043</v>
      </c>
      <c r="E520" s="23"/>
      <c r="F520" s="1" t="s">
        <v>2335</v>
      </c>
      <c r="G520" s="1" t="s">
        <v>2336</v>
      </c>
      <c r="H520" s="2" t="s">
        <v>1619</v>
      </c>
      <c r="I520" s="2" t="s">
        <v>1620</v>
      </c>
      <c r="J520" s="7" t="s">
        <v>2543</v>
      </c>
      <c r="K520" t="str">
        <f t="shared" si="50"/>
        <v>A</v>
      </c>
      <c r="M520"/>
      <c r="O520"/>
      <c r="P520" s="62" t="s">
        <v>2129</v>
      </c>
      <c r="W520" s="63"/>
      <c r="AA520">
        <f t="shared" si="51"/>
      </c>
      <c r="AB520">
        <f t="shared" si="52"/>
      </c>
      <c r="AC520" t="str">
        <f t="shared" si="53"/>
        <v>8.3.1</v>
      </c>
    </row>
    <row r="521" spans="1:29" ht="38.25">
      <c r="A521">
        <v>519</v>
      </c>
      <c r="B521" t="s">
        <v>2043</v>
      </c>
      <c r="C521" t="str">
        <f t="shared" si="49"/>
        <v>8</v>
      </c>
      <c r="D521" s="23" t="s">
        <v>2043</v>
      </c>
      <c r="E521" s="23"/>
      <c r="F521" s="1" t="s">
        <v>2335</v>
      </c>
      <c r="G521" s="1" t="s">
        <v>2336</v>
      </c>
      <c r="H521" s="2" t="s">
        <v>1621</v>
      </c>
      <c r="I521" s="2" t="s">
        <v>519</v>
      </c>
      <c r="J521" s="7" t="s">
        <v>2543</v>
      </c>
      <c r="K521" t="str">
        <f t="shared" si="50"/>
        <v>A</v>
      </c>
      <c r="M521"/>
      <c r="O521"/>
      <c r="P521" s="62" t="s">
        <v>2129</v>
      </c>
      <c r="W521" s="63"/>
      <c r="AA521">
        <f t="shared" si="51"/>
      </c>
      <c r="AB521">
        <f t="shared" si="52"/>
      </c>
      <c r="AC521" t="str">
        <f t="shared" si="53"/>
        <v>8.3.1</v>
      </c>
    </row>
    <row r="522" spans="1:29" ht="12.75">
      <c r="A522">
        <v>520</v>
      </c>
      <c r="B522" t="s">
        <v>2043</v>
      </c>
      <c r="C522" t="str">
        <f t="shared" si="49"/>
        <v>8</v>
      </c>
      <c r="D522" s="23" t="s">
        <v>2043</v>
      </c>
      <c r="E522" s="23"/>
      <c r="F522" s="1" t="s">
        <v>2335</v>
      </c>
      <c r="G522" s="1" t="s">
        <v>2336</v>
      </c>
      <c r="H522" s="2" t="s">
        <v>520</v>
      </c>
      <c r="I522" s="2" t="s">
        <v>521</v>
      </c>
      <c r="J522" s="7" t="s">
        <v>2543</v>
      </c>
      <c r="K522" t="str">
        <f t="shared" si="50"/>
        <v>A</v>
      </c>
      <c r="M522"/>
      <c r="O522"/>
      <c r="P522" s="62" t="s">
        <v>2129</v>
      </c>
      <c r="W522" s="63"/>
      <c r="AA522">
        <f t="shared" si="51"/>
      </c>
      <c r="AB522">
        <f t="shared" si="52"/>
      </c>
      <c r="AC522" t="str">
        <f t="shared" si="53"/>
        <v>8.3.1</v>
      </c>
    </row>
    <row r="523" spans="1:29" ht="38.25">
      <c r="A523">
        <v>521</v>
      </c>
      <c r="B523" s="32" t="s">
        <v>522</v>
      </c>
      <c r="C523" t="str">
        <f t="shared" si="49"/>
        <v>8</v>
      </c>
      <c r="D523" s="23" t="s">
        <v>522</v>
      </c>
      <c r="E523" s="23"/>
      <c r="F523" s="1" t="s">
        <v>2335</v>
      </c>
      <c r="G523" s="1" t="s">
        <v>2336</v>
      </c>
      <c r="H523" s="2"/>
      <c r="I523" s="2" t="s">
        <v>523</v>
      </c>
      <c r="J523" s="7" t="s">
        <v>2543</v>
      </c>
      <c r="K523" t="str">
        <f t="shared" si="50"/>
        <v>R</v>
      </c>
      <c r="M523"/>
      <c r="O523"/>
      <c r="R523" s="62" t="s">
        <v>2656</v>
      </c>
      <c r="S523" s="21" t="s">
        <v>2662</v>
      </c>
      <c r="W523" s="63"/>
      <c r="AA523">
        <f t="shared" si="51"/>
      </c>
      <c r="AB523" t="str">
        <f t="shared" si="52"/>
        <v>8.3.2</v>
      </c>
      <c r="AC523">
        <f t="shared" si="53"/>
      </c>
    </row>
    <row r="524" spans="1:29" ht="114.75">
      <c r="A524">
        <v>522</v>
      </c>
      <c r="B524" s="32" t="s">
        <v>522</v>
      </c>
      <c r="C524" t="str">
        <f t="shared" si="49"/>
        <v>8</v>
      </c>
      <c r="D524" s="23" t="s">
        <v>1003</v>
      </c>
      <c r="E524" s="23"/>
      <c r="F524" s="1" t="s">
        <v>2345</v>
      </c>
      <c r="G524" s="1" t="s">
        <v>2336</v>
      </c>
      <c r="H524" s="2" t="s">
        <v>524</v>
      </c>
      <c r="I524" s="2" t="s">
        <v>525</v>
      </c>
      <c r="J524" s="7" t="s">
        <v>2543</v>
      </c>
      <c r="K524" t="str">
        <f t="shared" si="50"/>
        <v>P</v>
      </c>
      <c r="M524"/>
      <c r="O524"/>
      <c r="S524" s="21" t="s">
        <v>1946</v>
      </c>
      <c r="W524" s="63"/>
      <c r="AA524" t="str">
        <f t="shared" si="51"/>
        <v>8.3.2</v>
      </c>
      <c r="AB524">
        <f t="shared" si="52"/>
      </c>
      <c r="AC524">
        <f t="shared" si="53"/>
      </c>
    </row>
    <row r="525" spans="1:29" ht="25.5">
      <c r="A525">
        <v>523</v>
      </c>
      <c r="B525" s="32" t="s">
        <v>522</v>
      </c>
      <c r="C525" t="str">
        <f t="shared" si="49"/>
        <v>8</v>
      </c>
      <c r="D525" s="23" t="s">
        <v>1003</v>
      </c>
      <c r="E525" s="23"/>
      <c r="F525" s="1" t="s">
        <v>2345</v>
      </c>
      <c r="G525" s="1" t="s">
        <v>1024</v>
      </c>
      <c r="H525" s="2" t="s">
        <v>526</v>
      </c>
      <c r="I525" s="2" t="s">
        <v>3312</v>
      </c>
      <c r="J525" s="7" t="s">
        <v>2543</v>
      </c>
      <c r="K525" t="str">
        <f t="shared" si="50"/>
        <v>P</v>
      </c>
      <c r="M525"/>
      <c r="O525"/>
      <c r="S525" s="21" t="s">
        <v>1946</v>
      </c>
      <c r="W525" s="63"/>
      <c r="AA525" t="str">
        <f t="shared" si="51"/>
        <v>8.3.2</v>
      </c>
      <c r="AB525">
        <f t="shared" si="52"/>
      </c>
      <c r="AC525">
        <f t="shared" si="53"/>
      </c>
    </row>
    <row r="526" spans="1:29" ht="38.25">
      <c r="A526">
        <v>524</v>
      </c>
      <c r="B526" s="32" t="s">
        <v>522</v>
      </c>
      <c r="C526" t="str">
        <f t="shared" si="49"/>
        <v>8</v>
      </c>
      <c r="D526" s="23" t="s">
        <v>1003</v>
      </c>
      <c r="E526" s="23"/>
      <c r="F526" s="1" t="s">
        <v>2345</v>
      </c>
      <c r="G526" s="1" t="s">
        <v>2336</v>
      </c>
      <c r="H526" s="2" t="s">
        <v>527</v>
      </c>
      <c r="I526" s="2" t="s">
        <v>528</v>
      </c>
      <c r="J526" s="7" t="s">
        <v>2543</v>
      </c>
      <c r="K526" t="str">
        <f t="shared" si="50"/>
        <v>P</v>
      </c>
      <c r="M526"/>
      <c r="O526"/>
      <c r="S526" s="21" t="s">
        <v>1946</v>
      </c>
      <c r="W526" s="63"/>
      <c r="AA526" t="str">
        <f t="shared" si="51"/>
        <v>8.3.2</v>
      </c>
      <c r="AB526">
        <f t="shared" si="52"/>
      </c>
      <c r="AC526">
        <f t="shared" si="53"/>
      </c>
    </row>
    <row r="527" spans="1:29" ht="25.5">
      <c r="A527">
        <v>525</v>
      </c>
      <c r="B527" s="32" t="s">
        <v>522</v>
      </c>
      <c r="C527" t="str">
        <f t="shared" si="49"/>
        <v>8</v>
      </c>
      <c r="D527" s="23" t="s">
        <v>529</v>
      </c>
      <c r="E527" s="23"/>
      <c r="F527" s="1" t="s">
        <v>2345</v>
      </c>
      <c r="G527" s="1" t="s">
        <v>1024</v>
      </c>
      <c r="H527" s="2" t="s">
        <v>530</v>
      </c>
      <c r="I527" s="2" t="s">
        <v>3312</v>
      </c>
      <c r="J527" s="7" t="s">
        <v>2543</v>
      </c>
      <c r="K527" t="str">
        <f t="shared" si="50"/>
        <v>P</v>
      </c>
      <c r="M527"/>
      <c r="O527"/>
      <c r="S527" s="21" t="s">
        <v>1946</v>
      </c>
      <c r="W527" s="63"/>
      <c r="AA527" t="str">
        <f t="shared" si="51"/>
        <v>8.3.2</v>
      </c>
      <c r="AB527">
        <f t="shared" si="52"/>
      </c>
      <c r="AC527">
        <f t="shared" si="53"/>
      </c>
    </row>
    <row r="528" spans="1:29" ht="25.5">
      <c r="A528">
        <v>526</v>
      </c>
      <c r="B528" s="32" t="s">
        <v>522</v>
      </c>
      <c r="C528" t="str">
        <f t="shared" si="49"/>
        <v>8</v>
      </c>
      <c r="D528" s="23" t="s">
        <v>2047</v>
      </c>
      <c r="E528" s="23"/>
      <c r="F528" s="1" t="s">
        <v>2335</v>
      </c>
      <c r="G528" s="1" t="s">
        <v>2336</v>
      </c>
      <c r="H528" s="2" t="s">
        <v>531</v>
      </c>
      <c r="I528" s="2" t="s">
        <v>532</v>
      </c>
      <c r="J528" s="7" t="s">
        <v>2543</v>
      </c>
      <c r="K528" t="str">
        <f t="shared" si="50"/>
        <v>P</v>
      </c>
      <c r="M528"/>
      <c r="O528"/>
      <c r="S528" s="21" t="s">
        <v>1946</v>
      </c>
      <c r="W528" s="63"/>
      <c r="AA528" t="str">
        <f t="shared" si="51"/>
        <v>8.3.2</v>
      </c>
      <c r="AB528">
        <f t="shared" si="52"/>
      </c>
      <c r="AC528">
        <f t="shared" si="53"/>
      </c>
    </row>
    <row r="529" spans="1:29" ht="38.25">
      <c r="A529">
        <v>527</v>
      </c>
      <c r="B529" s="32" t="s">
        <v>522</v>
      </c>
      <c r="C529" t="str">
        <f t="shared" si="49"/>
        <v>8</v>
      </c>
      <c r="D529" s="23" t="s">
        <v>2047</v>
      </c>
      <c r="E529" s="23"/>
      <c r="F529" s="1" t="s">
        <v>2345</v>
      </c>
      <c r="G529" s="1" t="s">
        <v>2336</v>
      </c>
      <c r="H529" s="2" t="s">
        <v>533</v>
      </c>
      <c r="I529" s="2" t="s">
        <v>534</v>
      </c>
      <c r="J529" s="7" t="s">
        <v>2543</v>
      </c>
      <c r="K529" t="str">
        <f t="shared" si="50"/>
        <v>P</v>
      </c>
      <c r="M529"/>
      <c r="O529"/>
      <c r="S529" s="21" t="s">
        <v>1946</v>
      </c>
      <c r="W529" s="63"/>
      <c r="AA529" t="str">
        <f t="shared" si="51"/>
        <v>8.3.2</v>
      </c>
      <c r="AB529">
        <f t="shared" si="52"/>
      </c>
      <c r="AC529">
        <f t="shared" si="53"/>
      </c>
    </row>
    <row r="530" spans="1:29" ht="12.75">
      <c r="A530">
        <v>528</v>
      </c>
      <c r="B530" s="32" t="s">
        <v>522</v>
      </c>
      <c r="C530" t="str">
        <f t="shared" si="49"/>
        <v>8</v>
      </c>
      <c r="D530" s="23" t="s">
        <v>2052</v>
      </c>
      <c r="E530" s="23"/>
      <c r="F530" s="1" t="s">
        <v>2335</v>
      </c>
      <c r="G530" s="1" t="s">
        <v>2336</v>
      </c>
      <c r="H530" s="2" t="s">
        <v>535</v>
      </c>
      <c r="I530" s="2" t="s">
        <v>536</v>
      </c>
      <c r="J530" s="7" t="s">
        <v>2543</v>
      </c>
      <c r="K530" t="str">
        <f t="shared" si="50"/>
        <v>P</v>
      </c>
      <c r="M530"/>
      <c r="O530"/>
      <c r="S530" s="21" t="s">
        <v>1946</v>
      </c>
      <c r="W530" s="63"/>
      <c r="AA530" t="str">
        <f t="shared" si="51"/>
        <v>8.3.2</v>
      </c>
      <c r="AB530">
        <f t="shared" si="52"/>
      </c>
      <c r="AC530">
        <f t="shared" si="53"/>
      </c>
    </row>
    <row r="531" spans="1:29" ht="25.5">
      <c r="A531">
        <v>529</v>
      </c>
      <c r="B531" s="32" t="s">
        <v>522</v>
      </c>
      <c r="C531" t="str">
        <f t="shared" si="49"/>
        <v>8</v>
      </c>
      <c r="D531" s="23" t="s">
        <v>2052</v>
      </c>
      <c r="E531" s="23"/>
      <c r="F531" s="1" t="s">
        <v>2345</v>
      </c>
      <c r="G531" s="1" t="s">
        <v>1024</v>
      </c>
      <c r="H531" s="2" t="s">
        <v>537</v>
      </c>
      <c r="I531" s="2" t="s">
        <v>3312</v>
      </c>
      <c r="J531" s="7" t="s">
        <v>2543</v>
      </c>
      <c r="K531" t="str">
        <f t="shared" si="50"/>
        <v>P</v>
      </c>
      <c r="M531"/>
      <c r="O531"/>
      <c r="S531" s="21" t="s">
        <v>1946</v>
      </c>
      <c r="W531" s="63"/>
      <c r="AA531" t="str">
        <f t="shared" si="51"/>
        <v>8.3.2</v>
      </c>
      <c r="AB531">
        <f t="shared" si="52"/>
      </c>
      <c r="AC531">
        <f t="shared" si="53"/>
      </c>
    </row>
    <row r="532" spans="1:29" ht="409.5">
      <c r="A532">
        <v>530</v>
      </c>
      <c r="B532" s="32" t="s">
        <v>522</v>
      </c>
      <c r="C532" t="str">
        <f t="shared" si="49"/>
        <v>8</v>
      </c>
      <c r="D532" s="23" t="s">
        <v>2054</v>
      </c>
      <c r="E532" s="23"/>
      <c r="F532" s="1" t="s">
        <v>2345</v>
      </c>
      <c r="G532" s="1" t="s">
        <v>1024</v>
      </c>
      <c r="H532" s="2" t="s">
        <v>538</v>
      </c>
      <c r="I532" s="2" t="s">
        <v>577</v>
      </c>
      <c r="J532" s="7" t="s">
        <v>2543</v>
      </c>
      <c r="K532" t="str">
        <f t="shared" si="50"/>
        <v>R</v>
      </c>
      <c r="M532"/>
      <c r="O532"/>
      <c r="R532" s="62" t="s">
        <v>2656</v>
      </c>
      <c r="S532" s="21" t="s">
        <v>373</v>
      </c>
      <c r="W532" s="63"/>
      <c r="AA532">
        <f t="shared" si="51"/>
      </c>
      <c r="AB532" t="str">
        <f t="shared" si="52"/>
        <v>8.3.2</v>
      </c>
      <c r="AC532">
        <f t="shared" si="53"/>
      </c>
    </row>
    <row r="533" spans="1:29" ht="25.5">
      <c r="A533">
        <v>531</v>
      </c>
      <c r="B533" s="32" t="s">
        <v>522</v>
      </c>
      <c r="C533" t="str">
        <f t="shared" si="49"/>
        <v>8</v>
      </c>
      <c r="D533" s="23" t="s">
        <v>2054</v>
      </c>
      <c r="E533" s="23"/>
      <c r="F533" s="1" t="s">
        <v>2335</v>
      </c>
      <c r="G533" s="1" t="s">
        <v>2336</v>
      </c>
      <c r="H533" s="2" t="s">
        <v>578</v>
      </c>
      <c r="I533" s="2" t="s">
        <v>579</v>
      </c>
      <c r="J533" s="7" t="s">
        <v>2543</v>
      </c>
      <c r="K533" t="str">
        <f t="shared" si="50"/>
        <v>P</v>
      </c>
      <c r="M533"/>
      <c r="O533"/>
      <c r="S533" s="21" t="s">
        <v>1946</v>
      </c>
      <c r="W533" s="63"/>
      <c r="AA533" t="str">
        <f t="shared" si="51"/>
        <v>8.3.2</v>
      </c>
      <c r="AB533">
        <f t="shared" si="52"/>
      </c>
      <c r="AC533">
        <f t="shared" si="53"/>
      </c>
    </row>
    <row r="534" spans="1:29" ht="12.75">
      <c r="A534">
        <v>532</v>
      </c>
      <c r="B534" s="32" t="s">
        <v>522</v>
      </c>
      <c r="C534" t="str">
        <f t="shared" si="49"/>
        <v>8</v>
      </c>
      <c r="D534" s="23" t="s">
        <v>2054</v>
      </c>
      <c r="E534" s="23"/>
      <c r="F534" s="1" t="s">
        <v>2335</v>
      </c>
      <c r="G534" s="1" t="s">
        <v>2336</v>
      </c>
      <c r="H534" s="2" t="s">
        <v>580</v>
      </c>
      <c r="I534" s="2" t="s">
        <v>581</v>
      </c>
      <c r="J534" s="7" t="s">
        <v>2543</v>
      </c>
      <c r="K534" t="str">
        <f t="shared" si="50"/>
        <v>P</v>
      </c>
      <c r="M534"/>
      <c r="O534"/>
      <c r="S534" s="21" t="s">
        <v>1946</v>
      </c>
      <c r="W534" s="63"/>
      <c r="AA534" t="str">
        <f t="shared" si="51"/>
        <v>8.3.2</v>
      </c>
      <c r="AB534">
        <f t="shared" si="52"/>
      </c>
      <c r="AC534">
        <f t="shared" si="53"/>
      </c>
    </row>
    <row r="535" spans="1:29" ht="12.75">
      <c r="A535">
        <v>533</v>
      </c>
      <c r="B535" s="32" t="s">
        <v>522</v>
      </c>
      <c r="C535" t="str">
        <f t="shared" si="49"/>
        <v>8</v>
      </c>
      <c r="D535" s="23" t="s">
        <v>2054</v>
      </c>
      <c r="E535" s="23"/>
      <c r="F535" s="1" t="s">
        <v>2335</v>
      </c>
      <c r="G535" s="1" t="s">
        <v>2336</v>
      </c>
      <c r="H535" s="2" t="s">
        <v>582</v>
      </c>
      <c r="I535" s="2" t="s">
        <v>583</v>
      </c>
      <c r="J535" s="7" t="s">
        <v>2543</v>
      </c>
      <c r="K535" t="str">
        <f t="shared" si="50"/>
        <v>P</v>
      </c>
      <c r="M535"/>
      <c r="O535"/>
      <c r="S535" s="21" t="s">
        <v>1946</v>
      </c>
      <c r="W535" s="63"/>
      <c r="AA535" t="str">
        <f t="shared" si="51"/>
        <v>8.3.2</v>
      </c>
      <c r="AB535">
        <f t="shared" si="52"/>
      </c>
      <c r="AC535">
        <f t="shared" si="53"/>
      </c>
    </row>
    <row r="536" spans="1:29" ht="38.25">
      <c r="A536">
        <v>534</v>
      </c>
      <c r="B536" s="32" t="s">
        <v>522</v>
      </c>
      <c r="C536" t="str">
        <f t="shared" si="49"/>
        <v>8</v>
      </c>
      <c r="D536" s="23" t="s">
        <v>2054</v>
      </c>
      <c r="E536" s="23"/>
      <c r="F536" s="1" t="s">
        <v>2345</v>
      </c>
      <c r="G536" s="1" t="s">
        <v>1024</v>
      </c>
      <c r="H536" s="2" t="s">
        <v>584</v>
      </c>
      <c r="I536" s="2" t="s">
        <v>585</v>
      </c>
      <c r="J536" s="7" t="s">
        <v>2543</v>
      </c>
      <c r="K536" t="str">
        <f t="shared" si="50"/>
        <v>P</v>
      </c>
      <c r="M536"/>
      <c r="O536"/>
      <c r="S536" s="21" t="s">
        <v>1946</v>
      </c>
      <c r="W536" s="63"/>
      <c r="AA536" t="str">
        <f t="shared" si="51"/>
        <v>8.3.2</v>
      </c>
      <c r="AB536">
        <f t="shared" si="52"/>
      </c>
      <c r="AC536">
        <f t="shared" si="53"/>
      </c>
    </row>
    <row r="537" spans="1:29" ht="38.25">
      <c r="A537">
        <v>535</v>
      </c>
      <c r="B537" s="32" t="s">
        <v>522</v>
      </c>
      <c r="C537" t="str">
        <f t="shared" si="49"/>
        <v>8</v>
      </c>
      <c r="D537" s="23" t="s">
        <v>2054</v>
      </c>
      <c r="E537" s="23"/>
      <c r="F537" s="1" t="s">
        <v>2345</v>
      </c>
      <c r="G537" s="1" t="s">
        <v>1024</v>
      </c>
      <c r="H537" s="2" t="s">
        <v>586</v>
      </c>
      <c r="I537" s="2" t="s">
        <v>587</v>
      </c>
      <c r="J537" s="7" t="s">
        <v>2543</v>
      </c>
      <c r="K537" t="str">
        <f t="shared" si="50"/>
        <v>P</v>
      </c>
      <c r="M537"/>
      <c r="O537"/>
      <c r="S537" s="21" t="s">
        <v>1946</v>
      </c>
      <c r="W537" s="63"/>
      <c r="AA537" t="str">
        <f t="shared" si="51"/>
        <v>8.3.2</v>
      </c>
      <c r="AB537">
        <f t="shared" si="52"/>
      </c>
      <c r="AC537">
        <f t="shared" si="53"/>
      </c>
    </row>
    <row r="538" spans="1:29" ht="38.25">
      <c r="A538">
        <v>536</v>
      </c>
      <c r="B538" s="32" t="s">
        <v>522</v>
      </c>
      <c r="C538" t="str">
        <f t="shared" si="49"/>
        <v>8</v>
      </c>
      <c r="D538" s="23" t="s">
        <v>1652</v>
      </c>
      <c r="E538" s="23"/>
      <c r="F538" s="1" t="s">
        <v>2335</v>
      </c>
      <c r="G538" s="1" t="s">
        <v>2336</v>
      </c>
      <c r="H538" s="2" t="s">
        <v>588</v>
      </c>
      <c r="I538" s="2" t="s">
        <v>589</v>
      </c>
      <c r="J538" s="7" t="s">
        <v>2543</v>
      </c>
      <c r="K538" t="str">
        <f t="shared" si="50"/>
        <v>P</v>
      </c>
      <c r="M538"/>
      <c r="O538"/>
      <c r="S538" s="21" t="s">
        <v>1946</v>
      </c>
      <c r="W538" s="63"/>
      <c r="AA538" t="str">
        <f t="shared" si="51"/>
        <v>8.3.2</v>
      </c>
      <c r="AB538">
        <f t="shared" si="52"/>
      </c>
      <c r="AC538">
        <f t="shared" si="53"/>
      </c>
    </row>
    <row r="539" spans="1:29" ht="12.75">
      <c r="A539">
        <v>537</v>
      </c>
      <c r="B539" s="32" t="s">
        <v>522</v>
      </c>
      <c r="C539" t="str">
        <f t="shared" si="49"/>
        <v>8</v>
      </c>
      <c r="D539" s="23" t="s">
        <v>1652</v>
      </c>
      <c r="E539" s="23"/>
      <c r="F539" s="1" t="s">
        <v>2335</v>
      </c>
      <c r="G539" s="1" t="s">
        <v>2336</v>
      </c>
      <c r="H539" s="2" t="s">
        <v>590</v>
      </c>
      <c r="I539" s="2" t="s">
        <v>591</v>
      </c>
      <c r="J539" s="7" t="s">
        <v>2543</v>
      </c>
      <c r="K539" t="str">
        <f t="shared" si="50"/>
        <v>P</v>
      </c>
      <c r="M539"/>
      <c r="O539"/>
      <c r="S539" s="21" t="s">
        <v>1946</v>
      </c>
      <c r="W539" s="63"/>
      <c r="AA539" t="str">
        <f t="shared" si="51"/>
        <v>8.3.2</v>
      </c>
      <c r="AB539">
        <f t="shared" si="52"/>
      </c>
      <c r="AC539">
        <f t="shared" si="53"/>
      </c>
    </row>
    <row r="540" spans="1:29" ht="127.5">
      <c r="A540">
        <v>538</v>
      </c>
      <c r="B540" s="32" t="s">
        <v>522</v>
      </c>
      <c r="C540" t="str">
        <f t="shared" si="49"/>
        <v>8</v>
      </c>
      <c r="D540" s="23" t="s">
        <v>2054</v>
      </c>
      <c r="E540" s="23"/>
      <c r="F540" s="1" t="s">
        <v>2345</v>
      </c>
      <c r="G540" s="1" t="s">
        <v>1024</v>
      </c>
      <c r="H540" s="2" t="s">
        <v>592</v>
      </c>
      <c r="I540" s="2" t="s">
        <v>593</v>
      </c>
      <c r="J540" s="7" t="s">
        <v>2543</v>
      </c>
      <c r="K540" t="str">
        <f t="shared" si="50"/>
        <v>R</v>
      </c>
      <c r="M540"/>
      <c r="O540"/>
      <c r="R540" s="62" t="s">
        <v>2656</v>
      </c>
      <c r="S540" s="21" t="s">
        <v>2845</v>
      </c>
      <c r="W540" s="63"/>
      <c r="AA540">
        <f t="shared" si="51"/>
      </c>
      <c r="AB540" t="str">
        <f t="shared" si="52"/>
        <v>8.3.2</v>
      </c>
      <c r="AC540">
        <f t="shared" si="53"/>
      </c>
    </row>
    <row r="541" spans="1:29" ht="89.25">
      <c r="A541">
        <v>539</v>
      </c>
      <c r="B541" s="32" t="s">
        <v>522</v>
      </c>
      <c r="C541" t="str">
        <f t="shared" si="49"/>
        <v>8</v>
      </c>
      <c r="D541" s="23" t="s">
        <v>2054</v>
      </c>
      <c r="E541" s="23"/>
      <c r="F541" s="1" t="s">
        <v>2345</v>
      </c>
      <c r="G541" s="1" t="s">
        <v>1024</v>
      </c>
      <c r="H541" s="2" t="s">
        <v>594</v>
      </c>
      <c r="I541" s="2" t="s">
        <v>595</v>
      </c>
      <c r="J541" s="7" t="s">
        <v>2543</v>
      </c>
      <c r="K541" t="str">
        <f t="shared" si="50"/>
        <v>P</v>
      </c>
      <c r="M541"/>
      <c r="O541"/>
      <c r="S541" s="21" t="s">
        <v>374</v>
      </c>
      <c r="W541" s="63"/>
      <c r="AA541" t="str">
        <f t="shared" si="51"/>
        <v>8.3.2</v>
      </c>
      <c r="AB541">
        <f t="shared" si="52"/>
      </c>
      <c r="AC541">
        <f t="shared" si="53"/>
      </c>
    </row>
    <row r="542" spans="1:29" ht="12.75">
      <c r="A542">
        <v>540</v>
      </c>
      <c r="B542" s="23" t="s">
        <v>522</v>
      </c>
      <c r="C542" t="str">
        <f t="shared" si="49"/>
        <v>8</v>
      </c>
      <c r="D542" s="23" t="s">
        <v>1652</v>
      </c>
      <c r="E542" s="23"/>
      <c r="F542" s="1" t="s">
        <v>2335</v>
      </c>
      <c r="G542" s="1" t="s">
        <v>2336</v>
      </c>
      <c r="H542" s="2" t="s">
        <v>596</v>
      </c>
      <c r="I542" s="2" t="s">
        <v>597</v>
      </c>
      <c r="J542" s="7" t="s">
        <v>2543</v>
      </c>
      <c r="K542" t="str">
        <f t="shared" si="50"/>
        <v>P</v>
      </c>
      <c r="M542"/>
      <c r="O542"/>
      <c r="S542" s="21" t="s">
        <v>1946</v>
      </c>
      <c r="W542" s="63"/>
      <c r="AA542" t="str">
        <f t="shared" si="51"/>
        <v>8.3.2</v>
      </c>
      <c r="AB542">
        <f t="shared" si="52"/>
      </c>
      <c r="AC542">
        <f t="shared" si="53"/>
      </c>
    </row>
    <row r="543" spans="1:29" ht="76.5">
      <c r="A543">
        <v>541</v>
      </c>
      <c r="B543" s="23" t="s">
        <v>522</v>
      </c>
      <c r="C543" t="str">
        <f t="shared" si="49"/>
        <v>8</v>
      </c>
      <c r="D543" s="23" t="s">
        <v>1657</v>
      </c>
      <c r="E543" s="23"/>
      <c r="F543" s="1" t="s">
        <v>2345</v>
      </c>
      <c r="G543" s="1" t="s">
        <v>1024</v>
      </c>
      <c r="H543" s="2" t="s">
        <v>598</v>
      </c>
      <c r="I543" s="2" t="s">
        <v>599</v>
      </c>
      <c r="J543" s="7" t="s">
        <v>2543</v>
      </c>
      <c r="K543" t="str">
        <f t="shared" si="50"/>
        <v>P</v>
      </c>
      <c r="M543"/>
      <c r="O543"/>
      <c r="S543" s="21" t="s">
        <v>1946</v>
      </c>
      <c r="W543" s="63"/>
      <c r="AA543" t="str">
        <f t="shared" si="51"/>
        <v>8.3.2</v>
      </c>
      <c r="AB543">
        <f t="shared" si="52"/>
      </c>
      <c r="AC543">
        <f t="shared" si="53"/>
      </c>
    </row>
    <row r="544" spans="1:29" ht="89.25">
      <c r="A544">
        <v>542</v>
      </c>
      <c r="B544" s="23" t="s">
        <v>522</v>
      </c>
      <c r="C544" t="str">
        <f t="shared" si="49"/>
        <v>8</v>
      </c>
      <c r="D544" s="23" t="s">
        <v>1657</v>
      </c>
      <c r="E544" s="23"/>
      <c r="F544" s="1" t="s">
        <v>2335</v>
      </c>
      <c r="G544" s="1" t="s">
        <v>2336</v>
      </c>
      <c r="H544" s="2" t="s">
        <v>403</v>
      </c>
      <c r="I544" s="2" t="s">
        <v>404</v>
      </c>
      <c r="J544" s="7" t="s">
        <v>2543</v>
      </c>
      <c r="K544" t="str">
        <f t="shared" si="50"/>
        <v>P</v>
      </c>
      <c r="M544"/>
      <c r="O544"/>
      <c r="S544" s="21" t="s">
        <v>1946</v>
      </c>
      <c r="W544" s="63"/>
      <c r="AA544" t="str">
        <f t="shared" si="51"/>
        <v>8.3.2</v>
      </c>
      <c r="AB544">
        <f t="shared" si="52"/>
      </c>
      <c r="AC544">
        <f t="shared" si="53"/>
      </c>
    </row>
    <row r="545" spans="1:29" ht="12.75">
      <c r="A545">
        <v>543</v>
      </c>
      <c r="B545" s="23" t="s">
        <v>2975</v>
      </c>
      <c r="C545" t="str">
        <f t="shared" si="49"/>
        <v>8</v>
      </c>
      <c r="D545" s="23" t="s">
        <v>2975</v>
      </c>
      <c r="E545" s="23"/>
      <c r="F545" s="1" t="s">
        <v>2335</v>
      </c>
      <c r="G545" s="1" t="s">
        <v>2336</v>
      </c>
      <c r="H545" s="2" t="s">
        <v>405</v>
      </c>
      <c r="I545" s="2" t="s">
        <v>406</v>
      </c>
      <c r="J545" s="7" t="s">
        <v>2543</v>
      </c>
      <c r="K545" t="str">
        <f t="shared" si="50"/>
        <v>P</v>
      </c>
      <c r="M545"/>
      <c r="O545"/>
      <c r="U545" t="s">
        <v>2655</v>
      </c>
      <c r="W545" s="63"/>
      <c r="AA545" t="str">
        <f t="shared" si="51"/>
        <v>8.3.3</v>
      </c>
      <c r="AB545">
        <f t="shared" si="52"/>
      </c>
      <c r="AC545">
        <f t="shared" si="53"/>
      </c>
    </row>
    <row r="546" spans="1:29" ht="51">
      <c r="A546">
        <v>544</v>
      </c>
      <c r="B546" s="23" t="s">
        <v>2975</v>
      </c>
      <c r="C546" t="str">
        <f t="shared" si="49"/>
        <v>8</v>
      </c>
      <c r="D546" s="23" t="s">
        <v>1659</v>
      </c>
      <c r="E546" s="23"/>
      <c r="F546" s="1" t="s">
        <v>2345</v>
      </c>
      <c r="G546" s="1" t="s">
        <v>1024</v>
      </c>
      <c r="H546" s="2" t="s">
        <v>407</v>
      </c>
      <c r="I546" s="2" t="s">
        <v>408</v>
      </c>
      <c r="J546" s="7" t="s">
        <v>2543</v>
      </c>
      <c r="K546">
        <f t="shared" si="50"/>
      </c>
      <c r="M546"/>
      <c r="O546"/>
      <c r="W546" s="63"/>
      <c r="AA546">
        <f t="shared" si="51"/>
      </c>
      <c r="AB546">
        <f t="shared" si="52"/>
      </c>
      <c r="AC546">
        <f t="shared" si="53"/>
      </c>
    </row>
    <row r="547" spans="1:29" ht="25.5">
      <c r="A547">
        <v>545</v>
      </c>
      <c r="B547" s="23" t="s">
        <v>2975</v>
      </c>
      <c r="C547" t="str">
        <f t="shared" si="49"/>
        <v>8</v>
      </c>
      <c r="D547" s="23" t="s">
        <v>2518</v>
      </c>
      <c r="E547" s="23"/>
      <c r="F547" s="1" t="s">
        <v>2345</v>
      </c>
      <c r="G547" s="1" t="s">
        <v>2336</v>
      </c>
      <c r="H547" s="2" t="s">
        <v>409</v>
      </c>
      <c r="I547" s="2" t="s">
        <v>410</v>
      </c>
      <c r="J547" s="7" t="s">
        <v>2543</v>
      </c>
      <c r="K547" t="str">
        <f t="shared" si="50"/>
        <v>P</v>
      </c>
      <c r="M547"/>
      <c r="O547"/>
      <c r="U547" t="s">
        <v>2655</v>
      </c>
      <c r="W547" s="63"/>
      <c r="AA547" t="str">
        <f t="shared" si="51"/>
        <v>8.3.3</v>
      </c>
      <c r="AB547">
        <f t="shared" si="52"/>
      </c>
      <c r="AC547">
        <f t="shared" si="53"/>
      </c>
    </row>
    <row r="548" spans="1:29" ht="25.5">
      <c r="A548">
        <v>546</v>
      </c>
      <c r="B548" s="23" t="s">
        <v>2975</v>
      </c>
      <c r="C548" t="str">
        <f t="shared" si="49"/>
        <v>8</v>
      </c>
      <c r="D548" s="23" t="s">
        <v>2518</v>
      </c>
      <c r="E548" s="23"/>
      <c r="F548" s="1" t="s">
        <v>2345</v>
      </c>
      <c r="G548" s="1" t="s">
        <v>2336</v>
      </c>
      <c r="H548" s="2" t="s">
        <v>411</v>
      </c>
      <c r="I548" s="2" t="s">
        <v>412</v>
      </c>
      <c r="J548" s="7" t="s">
        <v>2543</v>
      </c>
      <c r="K548" t="str">
        <f t="shared" si="50"/>
        <v>P</v>
      </c>
      <c r="M548"/>
      <c r="O548"/>
      <c r="U548" t="s">
        <v>2655</v>
      </c>
      <c r="W548" s="63"/>
      <c r="AA548" t="str">
        <f t="shared" si="51"/>
        <v>8.3.3</v>
      </c>
      <c r="AB548">
        <f t="shared" si="52"/>
      </c>
      <c r="AC548">
        <f t="shared" si="53"/>
      </c>
    </row>
    <row r="549" spans="1:29" ht="63.75">
      <c r="A549">
        <v>547</v>
      </c>
      <c r="B549" s="23" t="s">
        <v>2975</v>
      </c>
      <c r="C549" t="str">
        <f t="shared" si="49"/>
        <v>8</v>
      </c>
      <c r="D549" s="23" t="s">
        <v>2518</v>
      </c>
      <c r="E549" s="23"/>
      <c r="F549" s="1" t="s">
        <v>2345</v>
      </c>
      <c r="G549" s="1" t="s">
        <v>2336</v>
      </c>
      <c r="H549" s="2" t="s">
        <v>413</v>
      </c>
      <c r="I549" s="2" t="s">
        <v>3312</v>
      </c>
      <c r="J549" s="7" t="s">
        <v>2543</v>
      </c>
      <c r="K549" t="str">
        <f t="shared" si="50"/>
        <v>P</v>
      </c>
      <c r="M549"/>
      <c r="O549"/>
      <c r="U549" t="s">
        <v>2655</v>
      </c>
      <c r="W549" s="63"/>
      <c r="AA549" t="str">
        <f t="shared" si="51"/>
        <v>8.3.3</v>
      </c>
      <c r="AB549">
        <f t="shared" si="52"/>
      </c>
      <c r="AC549">
        <f t="shared" si="53"/>
      </c>
    </row>
    <row r="550" spans="1:29" ht="25.5">
      <c r="A550">
        <v>548</v>
      </c>
      <c r="B550" s="23" t="s">
        <v>2975</v>
      </c>
      <c r="C550" t="str">
        <f t="shared" si="49"/>
        <v>8</v>
      </c>
      <c r="D550" s="23" t="s">
        <v>1954</v>
      </c>
      <c r="E550" s="23"/>
      <c r="F550" s="1" t="s">
        <v>2345</v>
      </c>
      <c r="G550" s="1" t="s">
        <v>1024</v>
      </c>
      <c r="H550" s="2" t="s">
        <v>414</v>
      </c>
      <c r="I550" s="2" t="s">
        <v>3312</v>
      </c>
      <c r="J550" s="7" t="s">
        <v>2543</v>
      </c>
      <c r="K550" t="str">
        <f t="shared" si="50"/>
        <v>P</v>
      </c>
      <c r="M550"/>
      <c r="O550"/>
      <c r="U550" t="s">
        <v>2655</v>
      </c>
      <c r="W550" s="63"/>
      <c r="AA550" t="str">
        <f t="shared" si="51"/>
        <v>8.3.3</v>
      </c>
      <c r="AB550">
        <f t="shared" si="52"/>
      </c>
      <c r="AC550">
        <f t="shared" si="53"/>
      </c>
    </row>
    <row r="551" spans="1:29" ht="63.75">
      <c r="A551">
        <v>549</v>
      </c>
      <c r="B551" s="23" t="s">
        <v>2975</v>
      </c>
      <c r="C551" t="str">
        <f t="shared" si="49"/>
        <v>8</v>
      </c>
      <c r="D551" s="23" t="s">
        <v>415</v>
      </c>
      <c r="E551" s="23"/>
      <c r="F551" s="1" t="s">
        <v>2345</v>
      </c>
      <c r="G551" s="1" t="s">
        <v>2336</v>
      </c>
      <c r="H551" s="2" t="s">
        <v>416</v>
      </c>
      <c r="I551" s="2" t="s">
        <v>3312</v>
      </c>
      <c r="J551" s="7" t="s">
        <v>2543</v>
      </c>
      <c r="K551" t="str">
        <f t="shared" si="50"/>
        <v>P</v>
      </c>
      <c r="M551"/>
      <c r="O551"/>
      <c r="U551" t="s">
        <v>2655</v>
      </c>
      <c r="W551" s="63"/>
      <c r="AA551" t="str">
        <f t="shared" si="51"/>
        <v>8.3.3</v>
      </c>
      <c r="AB551">
        <f t="shared" si="52"/>
      </c>
      <c r="AC551">
        <f t="shared" si="53"/>
      </c>
    </row>
    <row r="552" spans="1:29" ht="25.5">
      <c r="A552">
        <v>550</v>
      </c>
      <c r="B552" s="23" t="s">
        <v>2975</v>
      </c>
      <c r="C552" t="str">
        <f t="shared" si="49"/>
        <v>8</v>
      </c>
      <c r="D552" s="23" t="s">
        <v>1662</v>
      </c>
      <c r="E552" s="23"/>
      <c r="F552" s="1" t="s">
        <v>2345</v>
      </c>
      <c r="G552" s="1" t="s">
        <v>1024</v>
      </c>
      <c r="H552" s="2" t="s">
        <v>417</v>
      </c>
      <c r="I552" s="2" t="s">
        <v>3312</v>
      </c>
      <c r="J552" s="7" t="s">
        <v>2543</v>
      </c>
      <c r="K552" t="str">
        <f t="shared" si="50"/>
        <v>P</v>
      </c>
      <c r="M552"/>
      <c r="O552"/>
      <c r="U552" t="s">
        <v>2655</v>
      </c>
      <c r="W552" s="63"/>
      <c r="AA552" t="str">
        <f t="shared" si="51"/>
        <v>8.3.3</v>
      </c>
      <c r="AB552">
        <f t="shared" si="52"/>
      </c>
      <c r="AC552">
        <f t="shared" si="53"/>
      </c>
    </row>
    <row r="553" spans="1:29" ht="76.5">
      <c r="A553">
        <v>551</v>
      </c>
      <c r="B553" s="23" t="s">
        <v>2975</v>
      </c>
      <c r="C553" t="str">
        <f t="shared" si="49"/>
        <v>8</v>
      </c>
      <c r="D553" s="23" t="s">
        <v>2521</v>
      </c>
      <c r="E553" s="23"/>
      <c r="F553" s="1" t="s">
        <v>2335</v>
      </c>
      <c r="G553" s="1" t="s">
        <v>2336</v>
      </c>
      <c r="H553" s="2" t="s">
        <v>418</v>
      </c>
      <c r="I553" s="2" t="s">
        <v>419</v>
      </c>
      <c r="J553" s="7" t="s">
        <v>2543</v>
      </c>
      <c r="K553">
        <f t="shared" si="50"/>
      </c>
      <c r="M553"/>
      <c r="O553"/>
      <c r="W553" s="63"/>
      <c r="AA553">
        <f t="shared" si="51"/>
      </c>
      <c r="AB553">
        <f t="shared" si="52"/>
      </c>
      <c r="AC553">
        <f t="shared" si="53"/>
      </c>
    </row>
    <row r="554" spans="1:29" ht="140.25">
      <c r="A554">
        <v>552</v>
      </c>
      <c r="B554" s="23" t="s">
        <v>2975</v>
      </c>
      <c r="C554" t="str">
        <f t="shared" si="49"/>
        <v>8</v>
      </c>
      <c r="D554" s="23" t="s">
        <v>420</v>
      </c>
      <c r="E554" s="23"/>
      <c r="F554" s="1" t="s">
        <v>2345</v>
      </c>
      <c r="G554" s="1" t="s">
        <v>1024</v>
      </c>
      <c r="H554" s="2" t="s">
        <v>421</v>
      </c>
      <c r="I554" s="2"/>
      <c r="J554" s="7" t="s">
        <v>2543</v>
      </c>
      <c r="K554">
        <f t="shared" si="50"/>
      </c>
      <c r="M554"/>
      <c r="O554"/>
      <c r="W554" s="63"/>
      <c r="AA554">
        <f t="shared" si="51"/>
      </c>
      <c r="AB554">
        <f t="shared" si="52"/>
      </c>
      <c r="AC554">
        <f t="shared" si="53"/>
      </c>
    </row>
    <row r="555" spans="1:29" ht="102">
      <c r="A555">
        <v>553</v>
      </c>
      <c r="B555" s="23" t="s">
        <v>2975</v>
      </c>
      <c r="C555" t="str">
        <f t="shared" si="49"/>
        <v>8</v>
      </c>
      <c r="D555" s="23" t="s">
        <v>2521</v>
      </c>
      <c r="E555" s="23"/>
      <c r="F555" s="1" t="s">
        <v>2335</v>
      </c>
      <c r="G555" s="1" t="s">
        <v>2336</v>
      </c>
      <c r="H555" s="2" t="s">
        <v>422</v>
      </c>
      <c r="I555" s="2" t="s">
        <v>3312</v>
      </c>
      <c r="J555" s="7" t="s">
        <v>2543</v>
      </c>
      <c r="K555" t="str">
        <f t="shared" si="50"/>
        <v>R</v>
      </c>
      <c r="M555"/>
      <c r="O555"/>
      <c r="T555" s="62" t="s">
        <v>2656</v>
      </c>
      <c r="U555" t="s">
        <v>380</v>
      </c>
      <c r="W555" s="63"/>
      <c r="AA555">
        <f t="shared" si="51"/>
      </c>
      <c r="AB555" t="str">
        <f t="shared" si="52"/>
        <v>8.3.3</v>
      </c>
      <c r="AC555">
        <f t="shared" si="53"/>
      </c>
    </row>
    <row r="556" spans="1:29" ht="25.5">
      <c r="A556">
        <v>554</v>
      </c>
      <c r="B556" s="23" t="s">
        <v>2975</v>
      </c>
      <c r="C556" t="str">
        <f t="shared" si="49"/>
        <v>8</v>
      </c>
      <c r="D556" s="23" t="s">
        <v>423</v>
      </c>
      <c r="E556" s="23"/>
      <c r="F556" s="1" t="s">
        <v>2345</v>
      </c>
      <c r="G556" s="1" t="s">
        <v>1024</v>
      </c>
      <c r="H556" s="2" t="s">
        <v>424</v>
      </c>
      <c r="I556" s="2" t="s">
        <v>3312</v>
      </c>
      <c r="J556" s="7" t="s">
        <v>2543</v>
      </c>
      <c r="K556" t="str">
        <f t="shared" si="50"/>
        <v>P</v>
      </c>
      <c r="M556"/>
      <c r="O556"/>
      <c r="U556" t="s">
        <v>2655</v>
      </c>
      <c r="W556" s="63"/>
      <c r="AA556" t="str">
        <f t="shared" si="51"/>
        <v>8.3.3</v>
      </c>
      <c r="AB556">
        <f t="shared" si="52"/>
      </c>
      <c r="AC556">
        <f t="shared" si="53"/>
      </c>
    </row>
    <row r="557" spans="1:29" ht="38.25">
      <c r="A557">
        <v>555</v>
      </c>
      <c r="B557" s="23" t="s">
        <v>2975</v>
      </c>
      <c r="C557" t="str">
        <f t="shared" si="49"/>
        <v>8</v>
      </c>
      <c r="D557" s="23" t="s">
        <v>425</v>
      </c>
      <c r="E557" s="23"/>
      <c r="F557" s="1" t="s">
        <v>2345</v>
      </c>
      <c r="G557" s="1" t="s">
        <v>2336</v>
      </c>
      <c r="H557" s="2" t="s">
        <v>426</v>
      </c>
      <c r="I557" s="2" t="s">
        <v>427</v>
      </c>
      <c r="J557" s="7" t="s">
        <v>2543</v>
      </c>
      <c r="K557">
        <f t="shared" si="50"/>
      </c>
      <c r="M557"/>
      <c r="O557"/>
      <c r="W557" s="63"/>
      <c r="AA557">
        <f t="shared" si="51"/>
      </c>
      <c r="AB557">
        <f t="shared" si="52"/>
      </c>
      <c r="AC557">
        <f t="shared" si="53"/>
      </c>
    </row>
    <row r="558" spans="1:29" ht="242.25">
      <c r="A558">
        <v>556</v>
      </c>
      <c r="B558" s="23" t="s">
        <v>325</v>
      </c>
      <c r="C558" t="str">
        <f t="shared" si="49"/>
        <v>8</v>
      </c>
      <c r="D558" s="23" t="s">
        <v>325</v>
      </c>
      <c r="E558" s="23"/>
      <c r="F558" s="1" t="s">
        <v>2345</v>
      </c>
      <c r="G558" s="1" t="s">
        <v>1024</v>
      </c>
      <c r="H558" s="2" t="s">
        <v>428</v>
      </c>
      <c r="I558" s="2" t="s">
        <v>1701</v>
      </c>
      <c r="J558" s="7" t="s">
        <v>2543</v>
      </c>
      <c r="K558">
        <f t="shared" si="50"/>
      </c>
      <c r="M558"/>
      <c r="O558"/>
      <c r="W558" s="63"/>
      <c r="AA558">
        <f t="shared" si="51"/>
      </c>
      <c r="AB558">
        <f t="shared" si="52"/>
      </c>
      <c r="AC558">
        <f t="shared" si="53"/>
      </c>
    </row>
    <row r="559" spans="1:29" ht="280.5">
      <c r="A559">
        <v>557</v>
      </c>
      <c r="B559" s="23" t="s">
        <v>325</v>
      </c>
      <c r="C559" t="str">
        <f t="shared" si="49"/>
        <v>8</v>
      </c>
      <c r="D559" s="23" t="s">
        <v>325</v>
      </c>
      <c r="E559" s="23"/>
      <c r="F559" s="1" t="s">
        <v>2345</v>
      </c>
      <c r="G559" s="1" t="s">
        <v>2336</v>
      </c>
      <c r="H559" s="2" t="s">
        <v>1046</v>
      </c>
      <c r="I559" s="2" t="s">
        <v>1730</v>
      </c>
      <c r="J559" s="7" t="s">
        <v>2543</v>
      </c>
      <c r="K559">
        <f t="shared" si="50"/>
      </c>
      <c r="M559"/>
      <c r="O559"/>
      <c r="W559" s="63"/>
      <c r="AA559">
        <f t="shared" si="51"/>
      </c>
      <c r="AB559">
        <f t="shared" si="52"/>
      </c>
      <c r="AC559">
        <f t="shared" si="53"/>
      </c>
    </row>
    <row r="560" spans="1:29" ht="102">
      <c r="A560">
        <v>558</v>
      </c>
      <c r="B560" s="23" t="s">
        <v>325</v>
      </c>
      <c r="C560" t="str">
        <f t="shared" si="49"/>
        <v>8</v>
      </c>
      <c r="D560" s="23" t="s">
        <v>2529</v>
      </c>
      <c r="E560" s="23"/>
      <c r="F560" s="1" t="s">
        <v>2335</v>
      </c>
      <c r="G560" s="1" t="s">
        <v>2336</v>
      </c>
      <c r="H560" s="2" t="s">
        <v>1731</v>
      </c>
      <c r="I560" s="2" t="s">
        <v>1732</v>
      </c>
      <c r="J560" s="7" t="s">
        <v>2543</v>
      </c>
      <c r="K560" t="str">
        <f t="shared" si="50"/>
        <v>P</v>
      </c>
      <c r="M560"/>
      <c r="O560"/>
      <c r="W560" s="63"/>
      <c r="Y560" s="21" t="s">
        <v>272</v>
      </c>
      <c r="AA560" t="str">
        <f t="shared" si="51"/>
        <v>8.4</v>
      </c>
      <c r="AB560">
        <f t="shared" si="52"/>
      </c>
      <c r="AC560">
        <f t="shared" si="53"/>
      </c>
    </row>
    <row r="561" spans="1:29" ht="51">
      <c r="A561">
        <v>559</v>
      </c>
      <c r="B561" s="23" t="s">
        <v>325</v>
      </c>
      <c r="C561" t="str">
        <f t="shared" si="49"/>
        <v>8</v>
      </c>
      <c r="D561" s="23" t="s">
        <v>2529</v>
      </c>
      <c r="E561" s="23"/>
      <c r="F561" s="1" t="s">
        <v>2335</v>
      </c>
      <c r="G561" s="1" t="s">
        <v>2336</v>
      </c>
      <c r="H561" s="2" t="s">
        <v>1733</v>
      </c>
      <c r="I561" s="2" t="s">
        <v>1734</v>
      </c>
      <c r="J561" s="7" t="s">
        <v>2543</v>
      </c>
      <c r="K561" t="str">
        <f t="shared" si="50"/>
        <v>P</v>
      </c>
      <c r="M561"/>
      <c r="O561"/>
      <c r="W561" s="63"/>
      <c r="Y561" s="21" t="s">
        <v>272</v>
      </c>
      <c r="AA561" t="str">
        <f t="shared" si="51"/>
        <v>8.4</v>
      </c>
      <c r="AB561">
        <f t="shared" si="52"/>
      </c>
      <c r="AC561">
        <f t="shared" si="53"/>
      </c>
    </row>
    <row r="562" spans="1:29" ht="51">
      <c r="A562">
        <v>560</v>
      </c>
      <c r="B562" s="23" t="s">
        <v>325</v>
      </c>
      <c r="C562" t="str">
        <f t="shared" si="49"/>
        <v>8</v>
      </c>
      <c r="D562" s="23" t="s">
        <v>2529</v>
      </c>
      <c r="E562" s="23"/>
      <c r="F562" s="1" t="s">
        <v>2345</v>
      </c>
      <c r="G562" s="1" t="s">
        <v>2336</v>
      </c>
      <c r="H562" s="2" t="s">
        <v>1735</v>
      </c>
      <c r="I562" s="2" t="s">
        <v>1736</v>
      </c>
      <c r="J562" s="7" t="s">
        <v>2543</v>
      </c>
      <c r="K562" t="str">
        <f t="shared" si="50"/>
        <v>P</v>
      </c>
      <c r="M562"/>
      <c r="O562"/>
      <c r="W562" s="63"/>
      <c r="Y562" s="21" t="s">
        <v>272</v>
      </c>
      <c r="AA562" t="str">
        <f t="shared" si="51"/>
        <v>8.4</v>
      </c>
      <c r="AB562">
        <f t="shared" si="52"/>
      </c>
      <c r="AC562">
        <f t="shared" si="53"/>
      </c>
    </row>
    <row r="563" spans="1:29" ht="344.25">
      <c r="A563">
        <v>561</v>
      </c>
      <c r="B563" s="23" t="s">
        <v>325</v>
      </c>
      <c r="C563" t="str">
        <f t="shared" si="49"/>
        <v>8</v>
      </c>
      <c r="D563" s="23" t="s">
        <v>2529</v>
      </c>
      <c r="E563" s="23"/>
      <c r="F563" s="1" t="s">
        <v>2345</v>
      </c>
      <c r="G563" s="1" t="s">
        <v>1024</v>
      </c>
      <c r="H563" s="2" t="s">
        <v>3196</v>
      </c>
      <c r="I563" s="2" t="s">
        <v>3197</v>
      </c>
      <c r="J563" s="7" t="s">
        <v>2543</v>
      </c>
      <c r="K563" t="str">
        <f t="shared" si="50"/>
        <v>P</v>
      </c>
      <c r="M563"/>
      <c r="O563"/>
      <c r="W563" s="63"/>
      <c r="Y563" s="21" t="s">
        <v>273</v>
      </c>
      <c r="AA563" t="str">
        <f t="shared" si="51"/>
        <v>8.4</v>
      </c>
      <c r="AB563">
        <f t="shared" si="52"/>
      </c>
      <c r="AC563">
        <f t="shared" si="53"/>
      </c>
    </row>
    <row r="564" spans="1:29" ht="89.25">
      <c r="A564">
        <v>562</v>
      </c>
      <c r="B564" s="23" t="s">
        <v>325</v>
      </c>
      <c r="C564" t="str">
        <f t="shared" si="49"/>
        <v>8</v>
      </c>
      <c r="D564" s="23" t="s">
        <v>2529</v>
      </c>
      <c r="E564" s="23"/>
      <c r="F564" s="1" t="s">
        <v>2345</v>
      </c>
      <c r="G564" s="1" t="s">
        <v>2336</v>
      </c>
      <c r="H564" s="2" t="s">
        <v>3198</v>
      </c>
      <c r="I564" s="2" t="s">
        <v>3199</v>
      </c>
      <c r="J564" s="7" t="s">
        <v>2543</v>
      </c>
      <c r="K564" t="str">
        <f t="shared" si="50"/>
        <v>P</v>
      </c>
      <c r="M564"/>
      <c r="O564"/>
      <c r="W564" s="63"/>
      <c r="Y564" s="21" t="s">
        <v>274</v>
      </c>
      <c r="AA564" t="str">
        <f t="shared" si="51"/>
        <v>8.4</v>
      </c>
      <c r="AB564">
        <f t="shared" si="52"/>
      </c>
      <c r="AC564">
        <f t="shared" si="53"/>
      </c>
    </row>
    <row r="565" spans="1:29" ht="153">
      <c r="A565">
        <v>563</v>
      </c>
      <c r="B565" s="23" t="s">
        <v>325</v>
      </c>
      <c r="C565" t="str">
        <f t="shared" si="49"/>
        <v>8</v>
      </c>
      <c r="D565" s="23" t="s">
        <v>2529</v>
      </c>
      <c r="E565" s="23"/>
      <c r="F565" s="1" t="s">
        <v>2345</v>
      </c>
      <c r="G565" s="1" t="s">
        <v>2336</v>
      </c>
      <c r="H565" s="2" t="s">
        <v>3200</v>
      </c>
      <c r="I565" s="2" t="s">
        <v>3201</v>
      </c>
      <c r="J565" s="7" t="s">
        <v>2543</v>
      </c>
      <c r="K565" t="str">
        <f t="shared" si="50"/>
        <v>P</v>
      </c>
      <c r="M565"/>
      <c r="O565"/>
      <c r="W565" s="63"/>
      <c r="Y565" s="21" t="s">
        <v>275</v>
      </c>
      <c r="AA565" t="str">
        <f t="shared" si="51"/>
        <v>8.4</v>
      </c>
      <c r="AB565">
        <f t="shared" si="52"/>
      </c>
      <c r="AC565">
        <f t="shared" si="53"/>
      </c>
    </row>
    <row r="566" spans="1:29" ht="63.75">
      <c r="A566">
        <v>564</v>
      </c>
      <c r="B566" s="23" t="s">
        <v>325</v>
      </c>
      <c r="C566" t="str">
        <f t="shared" si="49"/>
        <v>8</v>
      </c>
      <c r="D566" s="23" t="s">
        <v>2529</v>
      </c>
      <c r="E566" s="23"/>
      <c r="F566" s="1" t="s">
        <v>2335</v>
      </c>
      <c r="G566" s="1" t="s">
        <v>2336</v>
      </c>
      <c r="H566" s="2" t="s">
        <v>2620</v>
      </c>
      <c r="I566" s="2"/>
      <c r="J566" s="7" t="s">
        <v>2543</v>
      </c>
      <c r="K566" t="str">
        <f t="shared" si="50"/>
        <v>P</v>
      </c>
      <c r="M566"/>
      <c r="O566"/>
      <c r="W566" s="63"/>
      <c r="Y566" s="21" t="s">
        <v>276</v>
      </c>
      <c r="AA566" t="str">
        <f t="shared" si="51"/>
        <v>8.4</v>
      </c>
      <c r="AB566">
        <f t="shared" si="52"/>
      </c>
      <c r="AC566">
        <f t="shared" si="53"/>
      </c>
    </row>
    <row r="567" spans="1:29" ht="63.75">
      <c r="A567">
        <v>565</v>
      </c>
      <c r="B567" s="23" t="s">
        <v>325</v>
      </c>
      <c r="C567" t="str">
        <f t="shared" si="49"/>
        <v>8</v>
      </c>
      <c r="D567" s="23" t="s">
        <v>2536</v>
      </c>
      <c r="E567" s="23"/>
      <c r="F567" s="1" t="s">
        <v>2335</v>
      </c>
      <c r="G567" s="1" t="s">
        <v>2336</v>
      </c>
      <c r="H567" s="2" t="s">
        <v>2621</v>
      </c>
      <c r="I567" s="2" t="s">
        <v>2622</v>
      </c>
      <c r="J567" s="7" t="s">
        <v>2543</v>
      </c>
      <c r="K567" t="str">
        <f t="shared" si="50"/>
        <v>P</v>
      </c>
      <c r="M567"/>
      <c r="O567"/>
      <c r="W567" s="63"/>
      <c r="Y567" s="21" t="s">
        <v>272</v>
      </c>
      <c r="AA567" t="str">
        <f t="shared" si="51"/>
        <v>8.4</v>
      </c>
      <c r="AB567">
        <f t="shared" si="52"/>
      </c>
      <c r="AC567">
        <f t="shared" si="53"/>
      </c>
    </row>
    <row r="568" spans="1:29" ht="63.75">
      <c r="A568">
        <v>566</v>
      </c>
      <c r="B568" s="23" t="s">
        <v>325</v>
      </c>
      <c r="C568" t="str">
        <f t="shared" si="49"/>
        <v>8</v>
      </c>
      <c r="D568" s="23" t="s">
        <v>2536</v>
      </c>
      <c r="E568" s="23"/>
      <c r="F568" s="1" t="s">
        <v>2335</v>
      </c>
      <c r="G568" s="1" t="s">
        <v>2336</v>
      </c>
      <c r="H568" s="2" t="s">
        <v>2623</v>
      </c>
      <c r="I568" s="2" t="s">
        <v>2624</v>
      </c>
      <c r="J568" s="7" t="s">
        <v>2543</v>
      </c>
      <c r="K568" t="str">
        <f t="shared" si="50"/>
        <v>P</v>
      </c>
      <c r="M568"/>
      <c r="O568"/>
      <c r="W568" s="63"/>
      <c r="Y568" s="21" t="s">
        <v>277</v>
      </c>
      <c r="AA568" t="str">
        <f t="shared" si="51"/>
        <v>8.4</v>
      </c>
      <c r="AB568">
        <f t="shared" si="52"/>
      </c>
      <c r="AC568">
        <f t="shared" si="53"/>
      </c>
    </row>
    <row r="569" spans="1:29" ht="51">
      <c r="A569">
        <v>567</v>
      </c>
      <c r="B569" s="23" t="s">
        <v>325</v>
      </c>
      <c r="C569" t="str">
        <f t="shared" si="49"/>
        <v>8</v>
      </c>
      <c r="D569" s="25" t="s">
        <v>2536</v>
      </c>
      <c r="E569" s="25"/>
      <c r="F569" s="10" t="s">
        <v>2335</v>
      </c>
      <c r="G569" s="10" t="s">
        <v>2336</v>
      </c>
      <c r="H569" s="11" t="s">
        <v>2625</v>
      </c>
      <c r="I569" s="11" t="s">
        <v>2626</v>
      </c>
      <c r="J569" s="7" t="s">
        <v>2543</v>
      </c>
      <c r="K569" t="str">
        <f t="shared" si="50"/>
        <v>P</v>
      </c>
      <c r="M569"/>
      <c r="O569"/>
      <c r="W569" s="63"/>
      <c r="Y569" s="21" t="s">
        <v>272</v>
      </c>
      <c r="AA569" t="str">
        <f t="shared" si="51"/>
        <v>8.4</v>
      </c>
      <c r="AB569">
        <f t="shared" si="52"/>
      </c>
      <c r="AC569">
        <f t="shared" si="53"/>
      </c>
    </row>
    <row r="570" spans="1:29" ht="51">
      <c r="A570">
        <v>568</v>
      </c>
      <c r="B570" s="23" t="s">
        <v>325</v>
      </c>
      <c r="C570" t="str">
        <f t="shared" si="49"/>
        <v>8</v>
      </c>
      <c r="D570" s="25" t="s">
        <v>2536</v>
      </c>
      <c r="E570" s="25"/>
      <c r="F570" s="10" t="s">
        <v>2335</v>
      </c>
      <c r="G570" s="10" t="s">
        <v>2336</v>
      </c>
      <c r="H570" s="11" t="s">
        <v>2627</v>
      </c>
      <c r="I570" s="11" t="s">
        <v>2628</v>
      </c>
      <c r="J570" s="7" t="s">
        <v>2543</v>
      </c>
      <c r="K570" t="str">
        <f t="shared" si="50"/>
        <v>P</v>
      </c>
      <c r="M570"/>
      <c r="O570"/>
      <c r="W570" s="63"/>
      <c r="Y570" s="21" t="s">
        <v>272</v>
      </c>
      <c r="AA570" t="str">
        <f t="shared" si="51"/>
        <v>8.4</v>
      </c>
      <c r="AB570">
        <f t="shared" si="52"/>
      </c>
      <c r="AC570">
        <f t="shared" si="53"/>
      </c>
    </row>
    <row r="571" spans="1:29" ht="280.5">
      <c r="A571">
        <v>569</v>
      </c>
      <c r="B571" s="23" t="s">
        <v>325</v>
      </c>
      <c r="C571" t="str">
        <f t="shared" si="49"/>
        <v>8</v>
      </c>
      <c r="D571" s="25" t="s">
        <v>2536</v>
      </c>
      <c r="E571" s="25"/>
      <c r="F571" s="10" t="s">
        <v>2345</v>
      </c>
      <c r="G571" s="10" t="s">
        <v>2336</v>
      </c>
      <c r="H571" s="11" t="s">
        <v>2629</v>
      </c>
      <c r="I571" s="11" t="s">
        <v>2630</v>
      </c>
      <c r="J571" s="7" t="s">
        <v>2543</v>
      </c>
      <c r="K571" t="str">
        <f t="shared" si="50"/>
        <v>P</v>
      </c>
      <c r="M571"/>
      <c r="O571"/>
      <c r="W571" s="63"/>
      <c r="Y571" s="21" t="s">
        <v>278</v>
      </c>
      <c r="AA571" t="str">
        <f t="shared" si="51"/>
        <v>8.4</v>
      </c>
      <c r="AB571">
        <f t="shared" si="52"/>
      </c>
      <c r="AC571">
        <f t="shared" si="53"/>
      </c>
    </row>
    <row r="572" spans="1:29" ht="38.25">
      <c r="A572">
        <v>570</v>
      </c>
      <c r="B572" s="23" t="s">
        <v>325</v>
      </c>
      <c r="C572" t="str">
        <f t="shared" si="49"/>
        <v>8</v>
      </c>
      <c r="D572" s="25" t="s">
        <v>2631</v>
      </c>
      <c r="E572" s="25"/>
      <c r="F572" s="10" t="s">
        <v>2335</v>
      </c>
      <c r="G572" s="10" t="s">
        <v>2336</v>
      </c>
      <c r="H572" s="11" t="s">
        <v>2632</v>
      </c>
      <c r="I572" s="11" t="s">
        <v>2633</v>
      </c>
      <c r="J572" s="7" t="s">
        <v>2543</v>
      </c>
      <c r="K572" t="str">
        <f t="shared" si="50"/>
        <v>P</v>
      </c>
      <c r="M572"/>
      <c r="O572"/>
      <c r="W572" s="63"/>
      <c r="Y572" s="21" t="s">
        <v>2655</v>
      </c>
      <c r="AA572" t="str">
        <f t="shared" si="51"/>
        <v>8.4</v>
      </c>
      <c r="AB572">
        <f t="shared" si="52"/>
      </c>
      <c r="AC572">
        <f t="shared" si="53"/>
      </c>
    </row>
    <row r="573" spans="1:29" ht="76.5">
      <c r="A573">
        <v>571</v>
      </c>
      <c r="B573" s="23" t="s">
        <v>325</v>
      </c>
      <c r="C573" t="str">
        <f t="shared" si="49"/>
        <v>8</v>
      </c>
      <c r="D573" s="25" t="s">
        <v>2539</v>
      </c>
      <c r="E573" s="25"/>
      <c r="F573" s="10" t="s">
        <v>2345</v>
      </c>
      <c r="G573" s="10" t="s">
        <v>2336</v>
      </c>
      <c r="H573" s="11" t="s">
        <v>1928</v>
      </c>
      <c r="I573" s="11" t="s">
        <v>1929</v>
      </c>
      <c r="J573" s="7" t="s">
        <v>2543</v>
      </c>
      <c r="K573" t="str">
        <f t="shared" si="50"/>
        <v>P</v>
      </c>
      <c r="M573"/>
      <c r="O573"/>
      <c r="W573" s="63"/>
      <c r="Y573" s="21" t="s">
        <v>359</v>
      </c>
      <c r="AA573" t="str">
        <f t="shared" si="51"/>
        <v>8.4</v>
      </c>
      <c r="AB573">
        <f t="shared" si="52"/>
      </c>
      <c r="AC573">
        <f t="shared" si="53"/>
      </c>
    </row>
    <row r="574" spans="1:29" ht="51">
      <c r="A574">
        <v>572</v>
      </c>
      <c r="B574" s="23" t="s">
        <v>325</v>
      </c>
      <c r="C574" t="str">
        <f t="shared" si="49"/>
        <v>8</v>
      </c>
      <c r="D574" s="25" t="s">
        <v>3296</v>
      </c>
      <c r="E574" s="25"/>
      <c r="F574" s="10" t="s">
        <v>2335</v>
      </c>
      <c r="G574" s="10" t="s">
        <v>2336</v>
      </c>
      <c r="H574" s="11" t="s">
        <v>1930</v>
      </c>
      <c r="I574" s="11" t="s">
        <v>1931</v>
      </c>
      <c r="J574" s="7" t="s">
        <v>2543</v>
      </c>
      <c r="K574" t="str">
        <f t="shared" si="50"/>
        <v>P</v>
      </c>
      <c r="M574"/>
      <c r="O574"/>
      <c r="W574" s="63"/>
      <c r="Y574" s="21" t="s">
        <v>360</v>
      </c>
      <c r="AA574" t="str">
        <f t="shared" si="51"/>
        <v>8.4</v>
      </c>
      <c r="AB574">
        <f t="shared" si="52"/>
      </c>
      <c r="AC574">
        <f t="shared" si="53"/>
      </c>
    </row>
    <row r="575" spans="1:29" ht="114.75">
      <c r="A575">
        <v>573</v>
      </c>
      <c r="B575" s="23" t="s">
        <v>325</v>
      </c>
      <c r="C575" t="str">
        <f t="shared" si="49"/>
        <v>8</v>
      </c>
      <c r="D575" s="25" t="s">
        <v>3296</v>
      </c>
      <c r="E575" s="25"/>
      <c r="F575" s="10" t="s">
        <v>2345</v>
      </c>
      <c r="G575" s="10" t="s">
        <v>1024</v>
      </c>
      <c r="H575" s="11" t="s">
        <v>1932</v>
      </c>
      <c r="I575" s="11" t="s">
        <v>1933</v>
      </c>
      <c r="J575" s="7" t="s">
        <v>2543</v>
      </c>
      <c r="K575" t="str">
        <f t="shared" si="50"/>
        <v>P</v>
      </c>
      <c r="M575"/>
      <c r="O575"/>
      <c r="W575" s="63"/>
      <c r="Y575" s="21" t="s">
        <v>273</v>
      </c>
      <c r="AA575" t="str">
        <f t="shared" si="51"/>
        <v>8.4</v>
      </c>
      <c r="AB575">
        <f t="shared" si="52"/>
      </c>
      <c r="AC575">
        <f t="shared" si="53"/>
      </c>
    </row>
    <row r="576" spans="1:29" ht="51">
      <c r="A576">
        <v>574</v>
      </c>
      <c r="B576" s="25" t="s">
        <v>325</v>
      </c>
      <c r="C576" t="str">
        <f t="shared" si="49"/>
        <v>8</v>
      </c>
      <c r="D576" s="25" t="s">
        <v>3296</v>
      </c>
      <c r="E576" s="25"/>
      <c r="F576" s="10" t="s">
        <v>2345</v>
      </c>
      <c r="G576" s="10" t="s">
        <v>2336</v>
      </c>
      <c r="H576" s="11" t="s">
        <v>1934</v>
      </c>
      <c r="I576" s="11" t="s">
        <v>1935</v>
      </c>
      <c r="J576" s="7" t="s">
        <v>2543</v>
      </c>
      <c r="K576" t="str">
        <f t="shared" si="50"/>
        <v>P</v>
      </c>
      <c r="M576"/>
      <c r="O576"/>
      <c r="W576" s="63"/>
      <c r="Y576" s="21" t="s">
        <v>273</v>
      </c>
      <c r="AA576" t="str">
        <f t="shared" si="51"/>
        <v>8.4</v>
      </c>
      <c r="AB576">
        <f t="shared" si="52"/>
      </c>
      <c r="AC576">
        <f t="shared" si="53"/>
      </c>
    </row>
    <row r="577" spans="1:29" ht="89.25">
      <c r="A577">
        <v>575</v>
      </c>
      <c r="B577" s="25" t="s">
        <v>325</v>
      </c>
      <c r="C577" t="str">
        <f t="shared" si="49"/>
        <v>8</v>
      </c>
      <c r="D577" s="23" t="s">
        <v>3296</v>
      </c>
      <c r="E577" s="23"/>
      <c r="F577" s="1" t="s">
        <v>2345</v>
      </c>
      <c r="G577" s="1" t="s">
        <v>1024</v>
      </c>
      <c r="H577" s="2" t="s">
        <v>1936</v>
      </c>
      <c r="I577" s="2" t="s">
        <v>1937</v>
      </c>
      <c r="J577" s="7" t="s">
        <v>2543</v>
      </c>
      <c r="K577" t="str">
        <f t="shared" si="50"/>
        <v>P</v>
      </c>
      <c r="M577"/>
      <c r="O577"/>
      <c r="W577" s="63"/>
      <c r="Y577" s="21" t="s">
        <v>361</v>
      </c>
      <c r="AA577" t="str">
        <f t="shared" si="51"/>
        <v>8.4</v>
      </c>
      <c r="AB577">
        <f t="shared" si="52"/>
      </c>
      <c r="AC577">
        <f t="shared" si="53"/>
      </c>
    </row>
    <row r="578" spans="1:29" ht="140.25">
      <c r="A578">
        <v>576</v>
      </c>
      <c r="B578" s="25" t="s">
        <v>325</v>
      </c>
      <c r="C578" t="str">
        <f t="shared" si="49"/>
        <v>8</v>
      </c>
      <c r="D578" s="25" t="s">
        <v>3296</v>
      </c>
      <c r="E578" s="25"/>
      <c r="F578" s="10" t="s">
        <v>2345</v>
      </c>
      <c r="G578" s="10" t="s">
        <v>2336</v>
      </c>
      <c r="H578" s="11" t="s">
        <v>1938</v>
      </c>
      <c r="I578" s="11" t="s">
        <v>1939</v>
      </c>
      <c r="J578" s="7" t="s">
        <v>2543</v>
      </c>
      <c r="K578" t="str">
        <f t="shared" si="50"/>
        <v>P</v>
      </c>
      <c r="M578"/>
      <c r="O578"/>
      <c r="W578" s="63"/>
      <c r="Y578" s="21" t="s">
        <v>277</v>
      </c>
      <c r="AA578" t="str">
        <f t="shared" si="51"/>
        <v>8.4</v>
      </c>
      <c r="AB578">
        <f t="shared" si="52"/>
      </c>
      <c r="AC578">
        <f t="shared" si="53"/>
      </c>
    </row>
    <row r="579" spans="1:29" ht="51">
      <c r="A579">
        <v>577</v>
      </c>
      <c r="B579" s="25" t="s">
        <v>325</v>
      </c>
      <c r="C579" t="str">
        <f aca="true" t="shared" si="54" ref="C579:C642">+LEFT(D579,IF(ISERR(FIND(".",D579)),1,IF(FIND(".",D579)=3,2,1)))</f>
        <v>8</v>
      </c>
      <c r="D579" s="25" t="s">
        <v>2797</v>
      </c>
      <c r="E579" s="25"/>
      <c r="F579" s="10" t="s">
        <v>2345</v>
      </c>
      <c r="G579" s="10" t="s">
        <v>1024</v>
      </c>
      <c r="H579" s="11" t="s">
        <v>1940</v>
      </c>
      <c r="I579" s="11" t="s">
        <v>1933</v>
      </c>
      <c r="J579" s="7" t="s">
        <v>2543</v>
      </c>
      <c r="K579">
        <f t="shared" si="50"/>
      </c>
      <c r="M579"/>
      <c r="O579"/>
      <c r="W579" s="63"/>
      <c r="AA579">
        <f t="shared" si="51"/>
      </c>
      <c r="AB579">
        <f t="shared" si="52"/>
      </c>
      <c r="AC579">
        <f t="shared" si="53"/>
      </c>
    </row>
    <row r="580" spans="1:29" ht="216.75">
      <c r="A580">
        <v>578</v>
      </c>
      <c r="B580" s="25" t="s">
        <v>325</v>
      </c>
      <c r="C580" t="str">
        <f t="shared" si="54"/>
        <v>8</v>
      </c>
      <c r="D580" s="23" t="s">
        <v>2797</v>
      </c>
      <c r="E580" s="23"/>
      <c r="F580" s="1" t="s">
        <v>2345</v>
      </c>
      <c r="G580" s="1" t="s">
        <v>1024</v>
      </c>
      <c r="H580" s="2" t="s">
        <v>1755</v>
      </c>
      <c r="I580" s="2" t="s">
        <v>2480</v>
      </c>
      <c r="J580" s="7" t="s">
        <v>2543</v>
      </c>
      <c r="K580">
        <f aca="true" t="shared" si="55" ref="K580:K643">CONCATENATE(IF((AA580&lt;&gt;""),"P",""),IF((AB580&lt;&gt;""),"R",""),IF((AC580&lt;&gt;""),"A",""))</f>
      </c>
      <c r="M580"/>
      <c r="O580"/>
      <c r="W580" s="63"/>
      <c r="AA580">
        <f aca="true" t="shared" si="56" ref="AA580:AA643">CONCATENATE(IF((M580&lt;&gt;"")*AND(L580=""),B580,""),IF((O580&lt;&gt;"")*AND(N580=""),B580,""),IF((Q580&lt;&gt;"")*AND(P580=""),B580,""),IF((S580&lt;&gt;"")*AND(R580=""),B580,""),IF((U580&lt;&gt;"")*AND(T580=""),B580,""),IF((W580&lt;&gt;"")*AND(V580=""),B580,""),IF((Y580&lt;&gt;"")*AND(X580=""),B580,""))</f>
      </c>
      <c r="AB580">
        <f aca="true" t="shared" si="57" ref="AB580:AB643">CONCATENATE(IF(L580="R",B580,""),IF((N580="R")*AND(L580=""),B580,""),IF((P580="R")*AND(L580="")*AND(N580=""),B580,""),IF((R580="R")*AND(L580="")*AND(N580="")*AND(P580=""),B580,""),IF((T580="R")*AND(L580="")*AND(N580="")*AND(P580="")*AND(R580=""),B580,""),IF((V580="R")*AND(L580="")*AND(N580="")*AND(P580="")*AND(R580="")*AND(T580=""),B580,""),IF((X580="R")*AND(L580="")*AND(N580="")*AND(P580="")*AND(R580="")*AND(T580="")*AND(V580=""),B580,""))</f>
      </c>
      <c r="AC580">
        <f aca="true" t="shared" si="58" ref="AC580:AC643">CONCATENATE(IF(L580="A",B580,""),IF((N580="A")*AND(L580=""),B580,""),IF((P580="A")*AND(L580="")*AND(N580=""),B580,""),IF((R580="A")*AND(L580="")*AND(N580="")*AND(P580=""),B580,""),IF((T580="A")*AND(L580="")*AND(N580="")*AND(P580="")*AND(R580=""),B580,""),IF((V580="A")*AND(L580="")*AND(N580="")*AND(P580="")*AND(R580="")*AND(T580=""),B580,""),IF((X580="A")*AND(L580="")*AND(N580="")*AND(P580="")*AND(R580="")*AND(T580="")*AND(V580=""),B580,""))</f>
      </c>
    </row>
    <row r="581" spans="1:29" ht="12.75">
      <c r="A581">
        <v>579</v>
      </c>
      <c r="B581" s="25" t="s">
        <v>325</v>
      </c>
      <c r="C581" t="str">
        <f t="shared" si="54"/>
        <v>8</v>
      </c>
      <c r="D581" s="25" t="s">
        <v>1000</v>
      </c>
      <c r="E581" s="25"/>
      <c r="F581" s="10" t="s">
        <v>2335</v>
      </c>
      <c r="G581" s="10" t="s">
        <v>2336</v>
      </c>
      <c r="H581" s="11" t="s">
        <v>2481</v>
      </c>
      <c r="I581" s="11" t="s">
        <v>2482</v>
      </c>
      <c r="J581" s="7" t="s">
        <v>2543</v>
      </c>
      <c r="K581">
        <f t="shared" si="55"/>
      </c>
      <c r="M581"/>
      <c r="O581"/>
      <c r="W581" s="63"/>
      <c r="AA581">
        <f t="shared" si="56"/>
      </c>
      <c r="AB581">
        <f t="shared" si="57"/>
      </c>
      <c r="AC581">
        <f t="shared" si="58"/>
      </c>
    </row>
    <row r="582" spans="1:29" ht="293.25">
      <c r="A582">
        <v>580</v>
      </c>
      <c r="B582" s="25" t="s">
        <v>325</v>
      </c>
      <c r="C582" t="str">
        <f t="shared" si="54"/>
        <v>8</v>
      </c>
      <c r="D582" s="25" t="s">
        <v>2483</v>
      </c>
      <c r="E582" s="25"/>
      <c r="F582" s="10" t="s">
        <v>2345</v>
      </c>
      <c r="G582" s="10" t="s">
        <v>1024</v>
      </c>
      <c r="H582" s="11" t="s">
        <v>2484</v>
      </c>
      <c r="I582" s="11" t="s">
        <v>2485</v>
      </c>
      <c r="J582" s="7" t="s">
        <v>2543</v>
      </c>
      <c r="K582">
        <f t="shared" si="55"/>
      </c>
      <c r="M582"/>
      <c r="O582"/>
      <c r="W582" s="63"/>
      <c r="AA582">
        <f t="shared" si="56"/>
      </c>
      <c r="AB582">
        <f t="shared" si="57"/>
      </c>
      <c r="AC582">
        <f t="shared" si="58"/>
      </c>
    </row>
    <row r="583" spans="1:29" ht="102">
      <c r="A583">
        <v>581</v>
      </c>
      <c r="B583" s="25" t="s">
        <v>325</v>
      </c>
      <c r="C583" t="str">
        <f t="shared" si="54"/>
        <v>8</v>
      </c>
      <c r="D583" s="25" t="s">
        <v>2483</v>
      </c>
      <c r="E583" s="25"/>
      <c r="F583" s="10" t="s">
        <v>2345</v>
      </c>
      <c r="G583" s="10" t="s">
        <v>1024</v>
      </c>
      <c r="H583" s="11" t="s">
        <v>2486</v>
      </c>
      <c r="I583" s="11" t="s">
        <v>2487</v>
      </c>
      <c r="J583" s="7" t="s">
        <v>2543</v>
      </c>
      <c r="K583">
        <f t="shared" si="55"/>
      </c>
      <c r="M583"/>
      <c r="O583"/>
      <c r="W583" s="63"/>
      <c r="AA583">
        <f t="shared" si="56"/>
      </c>
      <c r="AB583">
        <f t="shared" si="57"/>
      </c>
      <c r="AC583">
        <f t="shared" si="58"/>
      </c>
    </row>
    <row r="584" spans="1:29" ht="12.75">
      <c r="A584">
        <v>582</v>
      </c>
      <c r="B584" s="25" t="s">
        <v>325</v>
      </c>
      <c r="C584" t="str">
        <f t="shared" si="54"/>
        <v>8</v>
      </c>
      <c r="D584" s="25" t="s">
        <v>2112</v>
      </c>
      <c r="E584" s="25"/>
      <c r="F584" s="10" t="s">
        <v>2335</v>
      </c>
      <c r="G584" s="10" t="s">
        <v>2336</v>
      </c>
      <c r="H584" s="11" t="s">
        <v>2488</v>
      </c>
      <c r="I584" s="11" t="s">
        <v>2489</v>
      </c>
      <c r="J584" s="7" t="s">
        <v>2543</v>
      </c>
      <c r="K584">
        <f t="shared" si="55"/>
      </c>
      <c r="M584"/>
      <c r="O584"/>
      <c r="W584" s="63"/>
      <c r="AA584">
        <f t="shared" si="56"/>
      </c>
      <c r="AB584">
        <f t="shared" si="57"/>
      </c>
      <c r="AC584">
        <f t="shared" si="58"/>
      </c>
    </row>
    <row r="585" spans="1:29" ht="102">
      <c r="A585">
        <v>583</v>
      </c>
      <c r="B585" s="25" t="s">
        <v>325</v>
      </c>
      <c r="C585" t="str">
        <f t="shared" si="54"/>
        <v>8</v>
      </c>
      <c r="D585" s="25" t="s">
        <v>2112</v>
      </c>
      <c r="E585" s="25"/>
      <c r="F585" s="10" t="s">
        <v>2345</v>
      </c>
      <c r="G585" s="10" t="s">
        <v>1024</v>
      </c>
      <c r="H585" s="11" t="s">
        <v>1764</v>
      </c>
      <c r="I585" s="11" t="s">
        <v>1765</v>
      </c>
      <c r="J585" s="7" t="s">
        <v>2543</v>
      </c>
      <c r="K585">
        <f t="shared" si="55"/>
      </c>
      <c r="M585"/>
      <c r="O585"/>
      <c r="W585" s="63"/>
      <c r="AA585">
        <f t="shared" si="56"/>
      </c>
      <c r="AB585">
        <f t="shared" si="57"/>
      </c>
      <c r="AC585">
        <f t="shared" si="58"/>
      </c>
    </row>
    <row r="586" spans="1:29" ht="51">
      <c r="A586">
        <v>584</v>
      </c>
      <c r="B586" s="25" t="s">
        <v>325</v>
      </c>
      <c r="C586" t="str">
        <f t="shared" si="54"/>
        <v>8</v>
      </c>
      <c r="D586" s="25" t="s">
        <v>2112</v>
      </c>
      <c r="E586" s="25"/>
      <c r="F586" s="10" t="s">
        <v>2335</v>
      </c>
      <c r="G586" s="10" t="s">
        <v>2336</v>
      </c>
      <c r="H586" s="11" t="s">
        <v>1766</v>
      </c>
      <c r="I586" s="11" t="s">
        <v>1767</v>
      </c>
      <c r="J586" s="7" t="s">
        <v>2543</v>
      </c>
      <c r="K586">
        <f t="shared" si="55"/>
      </c>
      <c r="M586"/>
      <c r="O586"/>
      <c r="W586" s="63"/>
      <c r="AA586">
        <f t="shared" si="56"/>
      </c>
      <c r="AB586">
        <f t="shared" si="57"/>
      </c>
      <c r="AC586">
        <f t="shared" si="58"/>
      </c>
    </row>
    <row r="587" spans="1:29" ht="51">
      <c r="A587">
        <v>585</v>
      </c>
      <c r="B587" s="25" t="s">
        <v>325</v>
      </c>
      <c r="C587" t="str">
        <f t="shared" si="54"/>
        <v>8</v>
      </c>
      <c r="D587" s="25" t="s">
        <v>2112</v>
      </c>
      <c r="E587" s="25"/>
      <c r="F587" s="10" t="s">
        <v>2335</v>
      </c>
      <c r="G587" s="10" t="s">
        <v>2336</v>
      </c>
      <c r="H587" s="11" t="s">
        <v>1768</v>
      </c>
      <c r="I587" s="11" t="s">
        <v>1769</v>
      </c>
      <c r="J587" s="7" t="s">
        <v>2543</v>
      </c>
      <c r="K587">
        <f t="shared" si="55"/>
      </c>
      <c r="M587"/>
      <c r="O587"/>
      <c r="W587" s="63"/>
      <c r="AA587">
        <f t="shared" si="56"/>
      </c>
      <c r="AB587">
        <f t="shared" si="57"/>
      </c>
      <c r="AC587">
        <f t="shared" si="58"/>
      </c>
    </row>
    <row r="588" spans="1:29" ht="280.5">
      <c r="A588">
        <v>586</v>
      </c>
      <c r="B588" s="25" t="s">
        <v>325</v>
      </c>
      <c r="C588" t="str">
        <f t="shared" si="54"/>
        <v>8</v>
      </c>
      <c r="D588" s="25" t="s">
        <v>2852</v>
      </c>
      <c r="E588" s="25"/>
      <c r="F588" s="10" t="s">
        <v>2345</v>
      </c>
      <c r="G588" s="10" t="s">
        <v>1024</v>
      </c>
      <c r="H588" s="11" t="s">
        <v>1770</v>
      </c>
      <c r="I588" s="11" t="s">
        <v>1771</v>
      </c>
      <c r="J588" s="7" t="s">
        <v>2543</v>
      </c>
      <c r="K588">
        <f t="shared" si="55"/>
      </c>
      <c r="M588"/>
      <c r="O588"/>
      <c r="W588" s="63"/>
      <c r="AA588">
        <f t="shared" si="56"/>
      </c>
      <c r="AB588">
        <f t="shared" si="57"/>
      </c>
      <c r="AC588">
        <f t="shared" si="58"/>
      </c>
    </row>
    <row r="589" spans="1:29" ht="38.25">
      <c r="A589">
        <v>587</v>
      </c>
      <c r="B589" s="25" t="s">
        <v>2745</v>
      </c>
      <c r="C589" t="str">
        <f t="shared" si="54"/>
        <v>8</v>
      </c>
      <c r="D589" s="25" t="s">
        <v>2745</v>
      </c>
      <c r="E589" s="25"/>
      <c r="F589" s="10" t="s">
        <v>2345</v>
      </c>
      <c r="G589" s="10" t="s">
        <v>2336</v>
      </c>
      <c r="H589" s="11" t="s">
        <v>1772</v>
      </c>
      <c r="I589" s="11" t="s">
        <v>1773</v>
      </c>
      <c r="J589" s="7" t="s">
        <v>2543</v>
      </c>
      <c r="K589">
        <f t="shared" si="55"/>
      </c>
      <c r="M589"/>
      <c r="O589"/>
      <c r="W589" s="63"/>
      <c r="AA589">
        <f t="shared" si="56"/>
      </c>
      <c r="AB589">
        <f t="shared" si="57"/>
      </c>
      <c r="AC589">
        <f t="shared" si="58"/>
      </c>
    </row>
    <row r="590" spans="1:29" ht="25.5">
      <c r="A590">
        <v>588</v>
      </c>
      <c r="B590" s="25" t="s">
        <v>2745</v>
      </c>
      <c r="C590" t="str">
        <f t="shared" si="54"/>
        <v>8</v>
      </c>
      <c r="D590" s="25" t="s">
        <v>2861</v>
      </c>
      <c r="E590" s="25"/>
      <c r="F590" s="10" t="s">
        <v>2335</v>
      </c>
      <c r="G590" s="10" t="s">
        <v>2336</v>
      </c>
      <c r="H590" s="11" t="s">
        <v>1774</v>
      </c>
      <c r="I590" s="11" t="s">
        <v>1775</v>
      </c>
      <c r="J590" s="7" t="s">
        <v>2543</v>
      </c>
      <c r="K590" t="str">
        <f t="shared" si="55"/>
        <v>P</v>
      </c>
      <c r="M590"/>
      <c r="O590"/>
      <c r="S590" t="s">
        <v>2655</v>
      </c>
      <c r="W590" s="63"/>
      <c r="AA590" t="str">
        <f t="shared" si="56"/>
        <v>8.5.1</v>
      </c>
      <c r="AB590">
        <f t="shared" si="57"/>
      </c>
      <c r="AC590">
        <f t="shared" si="58"/>
      </c>
    </row>
    <row r="591" spans="1:29" ht="38.25">
      <c r="A591">
        <v>589</v>
      </c>
      <c r="B591" s="25" t="s">
        <v>2745</v>
      </c>
      <c r="C591" t="str">
        <f t="shared" si="54"/>
        <v>8</v>
      </c>
      <c r="D591" s="25" t="s">
        <v>2861</v>
      </c>
      <c r="E591" s="25"/>
      <c r="F591" s="10" t="s">
        <v>2335</v>
      </c>
      <c r="G591" s="10" t="s">
        <v>2336</v>
      </c>
      <c r="H591" s="11" t="s">
        <v>1776</v>
      </c>
      <c r="I591" s="11" t="s">
        <v>3312</v>
      </c>
      <c r="J591" s="7" t="s">
        <v>2543</v>
      </c>
      <c r="K591" t="str">
        <f t="shared" si="55"/>
        <v>P</v>
      </c>
      <c r="M591"/>
      <c r="O591"/>
      <c r="S591" t="s">
        <v>2655</v>
      </c>
      <c r="W591" s="63"/>
      <c r="AA591" t="str">
        <f t="shared" si="56"/>
        <v>8.5.1</v>
      </c>
      <c r="AB591">
        <f t="shared" si="57"/>
      </c>
      <c r="AC591">
        <f t="shared" si="58"/>
      </c>
    </row>
    <row r="592" spans="1:29" ht="12.75">
      <c r="A592">
        <v>590</v>
      </c>
      <c r="B592" s="25" t="s">
        <v>2745</v>
      </c>
      <c r="C592" t="str">
        <f t="shared" si="54"/>
        <v>8</v>
      </c>
      <c r="D592" s="25" t="s">
        <v>2861</v>
      </c>
      <c r="E592" s="25"/>
      <c r="F592" s="10" t="s">
        <v>2335</v>
      </c>
      <c r="G592" s="10" t="s">
        <v>2336</v>
      </c>
      <c r="H592" s="11" t="s">
        <v>1777</v>
      </c>
      <c r="I592" s="11" t="s">
        <v>591</v>
      </c>
      <c r="J592" s="7" t="s">
        <v>2543</v>
      </c>
      <c r="K592" t="str">
        <f t="shared" si="55"/>
        <v>P</v>
      </c>
      <c r="M592"/>
      <c r="O592"/>
      <c r="S592" t="s">
        <v>2655</v>
      </c>
      <c r="W592" s="63"/>
      <c r="AA592" t="str">
        <f t="shared" si="56"/>
        <v>8.5.1</v>
      </c>
      <c r="AB592">
        <f t="shared" si="57"/>
      </c>
      <c r="AC592">
        <f t="shared" si="58"/>
      </c>
    </row>
    <row r="593" spans="1:29" ht="76.5">
      <c r="A593">
        <v>591</v>
      </c>
      <c r="B593" s="25" t="s">
        <v>2745</v>
      </c>
      <c r="C593" t="str">
        <f t="shared" si="54"/>
        <v>8</v>
      </c>
      <c r="D593" s="25" t="s">
        <v>2861</v>
      </c>
      <c r="E593" s="25"/>
      <c r="F593" s="10" t="s">
        <v>2345</v>
      </c>
      <c r="G593" s="10" t="s">
        <v>2336</v>
      </c>
      <c r="H593" s="11" t="s">
        <v>1778</v>
      </c>
      <c r="I593" s="11" t="s">
        <v>3312</v>
      </c>
      <c r="J593" s="7" t="s">
        <v>2543</v>
      </c>
      <c r="K593" t="str">
        <f t="shared" si="55"/>
        <v>P</v>
      </c>
      <c r="M593"/>
      <c r="O593"/>
      <c r="S593" t="s">
        <v>2655</v>
      </c>
      <c r="W593" s="63"/>
      <c r="AA593" t="str">
        <f t="shared" si="56"/>
        <v>8.5.1</v>
      </c>
      <c r="AB593">
        <f t="shared" si="57"/>
      </c>
      <c r="AC593">
        <f t="shared" si="58"/>
      </c>
    </row>
    <row r="594" spans="1:29" ht="38.25">
      <c r="A594">
        <v>592</v>
      </c>
      <c r="B594" s="25" t="s">
        <v>2745</v>
      </c>
      <c r="C594" t="str">
        <f t="shared" si="54"/>
        <v>8</v>
      </c>
      <c r="D594" s="25" t="s">
        <v>2861</v>
      </c>
      <c r="E594" s="25"/>
      <c r="F594" s="10" t="s">
        <v>2345</v>
      </c>
      <c r="G594" s="10" t="s">
        <v>2336</v>
      </c>
      <c r="H594" s="11" t="s">
        <v>1779</v>
      </c>
      <c r="I594" s="11" t="s">
        <v>3312</v>
      </c>
      <c r="J594" s="7" t="s">
        <v>2543</v>
      </c>
      <c r="K594" t="str">
        <f t="shared" si="55"/>
        <v>P</v>
      </c>
      <c r="M594"/>
      <c r="O594"/>
      <c r="S594" t="s">
        <v>2655</v>
      </c>
      <c r="W594" s="63"/>
      <c r="AA594" t="str">
        <f t="shared" si="56"/>
        <v>8.5.1</v>
      </c>
      <c r="AB594">
        <f t="shared" si="57"/>
      </c>
      <c r="AC594">
        <f t="shared" si="58"/>
      </c>
    </row>
    <row r="595" spans="1:29" ht="76.5">
      <c r="A595">
        <v>593</v>
      </c>
      <c r="B595" s="25" t="s">
        <v>2745</v>
      </c>
      <c r="C595" t="str">
        <f t="shared" si="54"/>
        <v>8</v>
      </c>
      <c r="D595" s="25" t="s">
        <v>2861</v>
      </c>
      <c r="E595" s="25"/>
      <c r="F595" s="10" t="s">
        <v>2345</v>
      </c>
      <c r="G595" s="10" t="s">
        <v>2336</v>
      </c>
      <c r="H595" s="11" t="s">
        <v>1780</v>
      </c>
      <c r="I595" s="11" t="s">
        <v>3312</v>
      </c>
      <c r="J595" s="7" t="s">
        <v>2543</v>
      </c>
      <c r="K595" t="str">
        <f t="shared" si="55"/>
        <v>P</v>
      </c>
      <c r="M595"/>
      <c r="O595"/>
      <c r="S595" t="s">
        <v>2655</v>
      </c>
      <c r="W595" s="63"/>
      <c r="AA595" t="str">
        <f t="shared" si="56"/>
        <v>8.5.1</v>
      </c>
      <c r="AB595">
        <f t="shared" si="57"/>
      </c>
      <c r="AC595">
        <f t="shared" si="58"/>
      </c>
    </row>
    <row r="596" spans="1:29" ht="242.25">
      <c r="A596">
        <v>594</v>
      </c>
      <c r="B596" s="31" t="s">
        <v>2639</v>
      </c>
      <c r="C596" t="str">
        <f t="shared" si="54"/>
        <v>8</v>
      </c>
      <c r="D596" s="23" t="s">
        <v>2639</v>
      </c>
      <c r="E596" s="23"/>
      <c r="F596" s="1" t="s">
        <v>2345</v>
      </c>
      <c r="G596" s="1" t="s">
        <v>2336</v>
      </c>
      <c r="H596" s="2" t="s">
        <v>1781</v>
      </c>
      <c r="I596" s="2" t="s">
        <v>1782</v>
      </c>
      <c r="J596" s="7" t="s">
        <v>2543</v>
      </c>
      <c r="K596" t="str">
        <f t="shared" si="55"/>
        <v>R</v>
      </c>
      <c r="M596"/>
      <c r="O596"/>
      <c r="R596" s="62" t="s">
        <v>2656</v>
      </c>
      <c r="S596" t="s">
        <v>2843</v>
      </c>
      <c r="W596" s="63"/>
      <c r="AA596">
        <f t="shared" si="56"/>
      </c>
      <c r="AB596" t="str">
        <f t="shared" si="57"/>
        <v>8.5.2</v>
      </c>
      <c r="AC596">
        <f t="shared" si="58"/>
      </c>
    </row>
    <row r="597" spans="1:29" ht="12.75">
      <c r="A597">
        <v>595</v>
      </c>
      <c r="B597" s="31" t="s">
        <v>2639</v>
      </c>
      <c r="C597" t="str">
        <f t="shared" si="54"/>
        <v>8</v>
      </c>
      <c r="D597" s="25" t="s">
        <v>2639</v>
      </c>
      <c r="E597" s="25"/>
      <c r="F597" s="10" t="s">
        <v>2335</v>
      </c>
      <c r="G597" s="10" t="s">
        <v>2336</v>
      </c>
      <c r="H597" s="11" t="s">
        <v>1783</v>
      </c>
      <c r="I597" s="11" t="s">
        <v>1784</v>
      </c>
      <c r="J597" s="7" t="s">
        <v>2543</v>
      </c>
      <c r="K597" t="str">
        <f t="shared" si="55"/>
        <v>P</v>
      </c>
      <c r="M597"/>
      <c r="O597"/>
      <c r="S597" t="s">
        <v>2655</v>
      </c>
      <c r="W597" s="63"/>
      <c r="AA597" t="str">
        <f t="shared" si="56"/>
        <v>8.5.2</v>
      </c>
      <c r="AB597">
        <f t="shared" si="57"/>
      </c>
      <c r="AC597">
        <f t="shared" si="58"/>
      </c>
    </row>
    <row r="598" spans="1:29" ht="191.25">
      <c r="A598">
        <v>596</v>
      </c>
      <c r="B598" s="31" t="s">
        <v>2639</v>
      </c>
      <c r="C598" t="str">
        <f t="shared" si="54"/>
        <v>8</v>
      </c>
      <c r="D598" s="25" t="s">
        <v>2639</v>
      </c>
      <c r="E598" s="25"/>
      <c r="F598" s="10" t="s">
        <v>2345</v>
      </c>
      <c r="G598" s="10" t="s">
        <v>2336</v>
      </c>
      <c r="H598" s="11" t="s">
        <v>1785</v>
      </c>
      <c r="I598" s="11" t="s">
        <v>1786</v>
      </c>
      <c r="J598" s="7" t="s">
        <v>2543</v>
      </c>
      <c r="K598" t="str">
        <f t="shared" si="55"/>
        <v>R</v>
      </c>
      <c r="M598"/>
      <c r="O598"/>
      <c r="R598" s="62" t="s">
        <v>2656</v>
      </c>
      <c r="S598" t="s">
        <v>2844</v>
      </c>
      <c r="W598" s="63"/>
      <c r="AA598">
        <f t="shared" si="56"/>
      </c>
      <c r="AB598" t="str">
        <f t="shared" si="57"/>
        <v>8.5.2</v>
      </c>
      <c r="AC598">
        <f t="shared" si="58"/>
      </c>
    </row>
    <row r="599" spans="1:29" ht="216.75">
      <c r="A599">
        <v>597</v>
      </c>
      <c r="B599" s="31" t="s">
        <v>2639</v>
      </c>
      <c r="C599" t="str">
        <f t="shared" si="54"/>
        <v>8</v>
      </c>
      <c r="D599" s="25" t="s">
        <v>2639</v>
      </c>
      <c r="E599" s="25"/>
      <c r="F599" s="10" t="s">
        <v>2345</v>
      </c>
      <c r="G599" s="10" t="s">
        <v>2336</v>
      </c>
      <c r="H599" s="11" t="s">
        <v>1787</v>
      </c>
      <c r="I599" s="11" t="s">
        <v>1788</v>
      </c>
      <c r="J599" s="7" t="s">
        <v>2543</v>
      </c>
      <c r="K599" t="str">
        <f t="shared" si="55"/>
        <v>R</v>
      </c>
      <c r="M599"/>
      <c r="O599"/>
      <c r="R599" s="62" t="s">
        <v>2656</v>
      </c>
      <c r="S599" t="s">
        <v>2839</v>
      </c>
      <c r="W599" s="63"/>
      <c r="AA599">
        <f t="shared" si="56"/>
      </c>
      <c r="AB599" t="str">
        <f t="shared" si="57"/>
        <v>8.5.2</v>
      </c>
      <c r="AC599">
        <f t="shared" si="58"/>
      </c>
    </row>
    <row r="600" spans="1:29" ht="153">
      <c r="A600">
        <v>598</v>
      </c>
      <c r="B600" s="31" t="str">
        <f>+LEFT(C600,IF(ISERR(FIND(".",C600)),1,IF(FIND(".",C600)=3,2,1)))</f>
        <v>F</v>
      </c>
      <c r="C600" t="str">
        <f t="shared" si="54"/>
        <v>F</v>
      </c>
      <c r="D600" s="23" t="s">
        <v>1789</v>
      </c>
      <c r="E600" s="23"/>
      <c r="F600" s="1" t="s">
        <v>2345</v>
      </c>
      <c r="G600" s="1" t="s">
        <v>1024</v>
      </c>
      <c r="H600" s="2" t="s">
        <v>2541</v>
      </c>
      <c r="I600" s="2" t="s">
        <v>2542</v>
      </c>
      <c r="J600" s="7" t="s">
        <v>2543</v>
      </c>
      <c r="K600">
        <f t="shared" si="55"/>
      </c>
      <c r="M600"/>
      <c r="O600"/>
      <c r="W600" s="63"/>
      <c r="AA600">
        <f t="shared" si="56"/>
      </c>
      <c r="AB600">
        <f t="shared" si="57"/>
      </c>
      <c r="AC600">
        <f t="shared" si="58"/>
      </c>
    </row>
    <row r="601" spans="1:29" ht="76.5">
      <c r="A601">
        <v>599</v>
      </c>
      <c r="B601" s="37" t="s">
        <v>502</v>
      </c>
      <c r="C601" t="str">
        <f t="shared" si="54"/>
        <v>8</v>
      </c>
      <c r="D601" s="27" t="s">
        <v>318</v>
      </c>
      <c r="E601" s="29"/>
      <c r="F601" s="3" t="s">
        <v>2345</v>
      </c>
      <c r="G601" s="3" t="s">
        <v>1024</v>
      </c>
      <c r="H601" s="4" t="s">
        <v>1668</v>
      </c>
      <c r="I601" s="4" t="s">
        <v>1669</v>
      </c>
      <c r="J601" s="7" t="s">
        <v>2544</v>
      </c>
      <c r="K601">
        <f t="shared" si="55"/>
      </c>
      <c r="M601"/>
      <c r="O601"/>
      <c r="W601" s="63"/>
      <c r="AA601">
        <f t="shared" si="56"/>
      </c>
      <c r="AB601">
        <f t="shared" si="57"/>
      </c>
      <c r="AC601">
        <f t="shared" si="58"/>
      </c>
    </row>
    <row r="602" spans="1:29" ht="38.25">
      <c r="A602">
        <v>600</v>
      </c>
      <c r="B602" s="31" t="str">
        <f aca="true" t="shared" si="59" ref="B602:B610">+LEFT(C602,IF(ISERR(FIND(".",C602)),1,IF(FIND(".",C602)=3,2,1)))</f>
        <v>5</v>
      </c>
      <c r="C602" t="str">
        <f t="shared" si="54"/>
        <v>5</v>
      </c>
      <c r="D602" t="s">
        <v>1338</v>
      </c>
      <c r="F602" s="12" t="s">
        <v>2335</v>
      </c>
      <c r="G602" s="12" t="s">
        <v>2336</v>
      </c>
      <c r="H602" s="57" t="s">
        <v>2545</v>
      </c>
      <c r="I602" s="13" t="s">
        <v>2546</v>
      </c>
      <c r="J602" s="7" t="s">
        <v>2370</v>
      </c>
      <c r="K602" t="str">
        <f t="shared" si="55"/>
        <v>A</v>
      </c>
      <c r="M602"/>
      <c r="N602" s="62" t="s">
        <v>2129</v>
      </c>
      <c r="O602" s="21"/>
      <c r="W602" s="63"/>
      <c r="AA602">
        <f t="shared" si="56"/>
      </c>
      <c r="AB602">
        <f t="shared" si="57"/>
      </c>
      <c r="AC602" t="str">
        <f t="shared" si="58"/>
        <v>5</v>
      </c>
    </row>
    <row r="603" spans="1:29" ht="102">
      <c r="A603">
        <v>601</v>
      </c>
      <c r="B603" s="31" t="str">
        <f t="shared" si="59"/>
        <v>5</v>
      </c>
      <c r="C603" t="str">
        <f t="shared" si="54"/>
        <v>5</v>
      </c>
      <c r="D603" t="s">
        <v>1338</v>
      </c>
      <c r="F603" s="14" t="s">
        <v>2335</v>
      </c>
      <c r="G603" s="14" t="s">
        <v>2336</v>
      </c>
      <c r="H603" s="57" t="s">
        <v>2972</v>
      </c>
      <c r="I603" s="15" t="s">
        <v>2315</v>
      </c>
      <c r="J603" s="7" t="s">
        <v>2370</v>
      </c>
      <c r="K603" t="str">
        <f t="shared" si="55"/>
        <v>A</v>
      </c>
      <c r="M603"/>
      <c r="N603" s="62" t="s">
        <v>2129</v>
      </c>
      <c r="O603" s="21"/>
      <c r="W603" s="63"/>
      <c r="AA603">
        <f t="shared" si="56"/>
      </c>
      <c r="AB603">
        <f t="shared" si="57"/>
      </c>
      <c r="AC603" t="str">
        <f t="shared" si="58"/>
        <v>5</v>
      </c>
    </row>
    <row r="604" spans="1:29" ht="51">
      <c r="A604">
        <v>602</v>
      </c>
      <c r="B604" s="31" t="str">
        <f t="shared" si="59"/>
        <v>5</v>
      </c>
      <c r="C604" t="str">
        <f t="shared" si="54"/>
        <v>5</v>
      </c>
      <c r="D604" t="s">
        <v>1341</v>
      </c>
      <c r="F604" s="14" t="s">
        <v>2335</v>
      </c>
      <c r="G604" s="14" t="s">
        <v>2336</v>
      </c>
      <c r="H604" s="15" t="s">
        <v>2316</v>
      </c>
      <c r="I604" s="15" t="s">
        <v>2317</v>
      </c>
      <c r="J604" s="7" t="s">
        <v>2370</v>
      </c>
      <c r="K604" t="str">
        <f t="shared" si="55"/>
        <v>A</v>
      </c>
      <c r="M604"/>
      <c r="N604" s="62" t="s">
        <v>2129</v>
      </c>
      <c r="O604" s="21"/>
      <c r="W604" s="63"/>
      <c r="AA604">
        <f t="shared" si="56"/>
      </c>
      <c r="AB604">
        <f t="shared" si="57"/>
      </c>
      <c r="AC604" t="str">
        <f t="shared" si="58"/>
        <v>5</v>
      </c>
    </row>
    <row r="605" spans="1:29" ht="102">
      <c r="A605">
        <v>603</v>
      </c>
      <c r="B605" s="31" t="str">
        <f t="shared" si="59"/>
        <v>5</v>
      </c>
      <c r="C605" t="str">
        <f t="shared" si="54"/>
        <v>5</v>
      </c>
      <c r="D605" t="s">
        <v>3217</v>
      </c>
      <c r="F605" s="14" t="s">
        <v>2335</v>
      </c>
      <c r="G605" s="14" t="s">
        <v>2336</v>
      </c>
      <c r="H605" s="15" t="s">
        <v>2318</v>
      </c>
      <c r="I605" s="15" t="s">
        <v>2319</v>
      </c>
      <c r="J605" s="7" t="s">
        <v>2370</v>
      </c>
      <c r="K605" t="str">
        <f t="shared" si="55"/>
        <v>A</v>
      </c>
      <c r="M605"/>
      <c r="N605" s="62" t="s">
        <v>2129</v>
      </c>
      <c r="O605" s="21"/>
      <c r="W605" s="63"/>
      <c r="AA605">
        <f t="shared" si="56"/>
      </c>
      <c r="AB605">
        <f t="shared" si="57"/>
      </c>
      <c r="AC605" t="str">
        <f t="shared" si="58"/>
        <v>5</v>
      </c>
    </row>
    <row r="606" spans="1:29" ht="25.5">
      <c r="A606">
        <v>604</v>
      </c>
      <c r="B606" s="31" t="str">
        <f t="shared" si="59"/>
        <v>5</v>
      </c>
      <c r="C606" t="str">
        <f t="shared" si="54"/>
        <v>5</v>
      </c>
      <c r="D606" t="s">
        <v>2722</v>
      </c>
      <c r="F606" s="14" t="s">
        <v>2335</v>
      </c>
      <c r="G606" s="14" t="s">
        <v>2336</v>
      </c>
      <c r="H606" s="15" t="s">
        <v>2320</v>
      </c>
      <c r="I606" s="15" t="s">
        <v>2321</v>
      </c>
      <c r="J606" s="7" t="s">
        <v>2370</v>
      </c>
      <c r="K606" t="str">
        <f t="shared" si="55"/>
        <v>A</v>
      </c>
      <c r="M606"/>
      <c r="N606" s="62" t="s">
        <v>2129</v>
      </c>
      <c r="W606" s="63"/>
      <c r="AA606">
        <f t="shared" si="56"/>
      </c>
      <c r="AB606">
        <f t="shared" si="57"/>
      </c>
      <c r="AC606" t="str">
        <f t="shared" si="58"/>
        <v>5</v>
      </c>
    </row>
    <row r="607" spans="1:29" ht="76.5">
      <c r="A607">
        <v>605</v>
      </c>
      <c r="B607" s="31" t="str">
        <f t="shared" si="59"/>
        <v>5</v>
      </c>
      <c r="C607" t="str">
        <f t="shared" si="54"/>
        <v>5</v>
      </c>
      <c r="D607" s="27" t="s">
        <v>1960</v>
      </c>
      <c r="E607" s="29"/>
      <c r="F607" s="14" t="s">
        <v>2335</v>
      </c>
      <c r="G607" s="14" t="s">
        <v>2336</v>
      </c>
      <c r="H607" s="15" t="s">
        <v>2322</v>
      </c>
      <c r="I607" s="15" t="s">
        <v>2323</v>
      </c>
      <c r="J607" s="7" t="s">
        <v>2370</v>
      </c>
      <c r="K607" t="str">
        <f t="shared" si="55"/>
        <v>A</v>
      </c>
      <c r="M607"/>
      <c r="N607" s="62" t="s">
        <v>2129</v>
      </c>
      <c r="O607" s="21"/>
      <c r="W607" s="63"/>
      <c r="AA607">
        <f t="shared" si="56"/>
      </c>
      <c r="AB607">
        <f t="shared" si="57"/>
      </c>
      <c r="AC607" t="str">
        <f t="shared" si="58"/>
        <v>5</v>
      </c>
    </row>
    <row r="608" spans="1:29" ht="25.5">
      <c r="A608">
        <v>606</v>
      </c>
      <c r="B608" s="31" t="str">
        <f t="shared" si="59"/>
        <v>7</v>
      </c>
      <c r="C608" t="str">
        <f t="shared" si="54"/>
        <v>7</v>
      </c>
      <c r="D608" t="s">
        <v>2007</v>
      </c>
      <c r="F608" s="14" t="s">
        <v>2345</v>
      </c>
      <c r="G608" s="14" t="s">
        <v>1024</v>
      </c>
      <c r="H608" s="15" t="s">
        <v>2324</v>
      </c>
      <c r="I608" s="15" t="s">
        <v>2325</v>
      </c>
      <c r="J608" s="7" t="s">
        <v>2370</v>
      </c>
      <c r="K608" t="str">
        <f t="shared" si="55"/>
        <v>P</v>
      </c>
      <c r="M608"/>
      <c r="O608"/>
      <c r="S608" t="s">
        <v>2655</v>
      </c>
      <c r="W608" s="63"/>
      <c r="AA608" t="str">
        <f t="shared" si="56"/>
        <v>7</v>
      </c>
      <c r="AB608">
        <f t="shared" si="57"/>
      </c>
      <c r="AC608">
        <f t="shared" si="58"/>
      </c>
    </row>
    <row r="609" spans="1:29" ht="127.5">
      <c r="A609">
        <v>607</v>
      </c>
      <c r="B609" s="31" t="str">
        <f t="shared" si="59"/>
        <v>7</v>
      </c>
      <c r="C609" t="str">
        <f t="shared" si="54"/>
        <v>7</v>
      </c>
      <c r="D609" t="s">
        <v>2298</v>
      </c>
      <c r="F609" s="14" t="s">
        <v>2345</v>
      </c>
      <c r="G609" s="14" t="s">
        <v>1024</v>
      </c>
      <c r="H609" s="15" t="s">
        <v>2326</v>
      </c>
      <c r="I609" s="15" t="s">
        <v>2327</v>
      </c>
      <c r="J609" s="7" t="s">
        <v>2370</v>
      </c>
      <c r="K609" t="str">
        <f t="shared" si="55"/>
        <v>R</v>
      </c>
      <c r="M609"/>
      <c r="O609"/>
      <c r="R609" s="62" t="s">
        <v>2656</v>
      </c>
      <c r="S609" t="s">
        <v>3243</v>
      </c>
      <c r="W609" s="63"/>
      <c r="AA609">
        <f t="shared" si="56"/>
      </c>
      <c r="AB609" t="str">
        <f t="shared" si="57"/>
        <v>7</v>
      </c>
      <c r="AC609">
        <f t="shared" si="58"/>
      </c>
    </row>
    <row r="610" spans="1:29" ht="51">
      <c r="A610">
        <v>608</v>
      </c>
      <c r="B610" s="31" t="str">
        <f t="shared" si="59"/>
        <v>7</v>
      </c>
      <c r="C610" t="str">
        <f t="shared" si="54"/>
        <v>7</v>
      </c>
      <c r="D610" t="s">
        <v>2298</v>
      </c>
      <c r="F610" s="14" t="s">
        <v>2335</v>
      </c>
      <c r="G610" s="14" t="s">
        <v>2336</v>
      </c>
      <c r="H610" s="15" t="s">
        <v>2699</v>
      </c>
      <c r="I610" s="15" t="s">
        <v>2700</v>
      </c>
      <c r="J610" s="7" t="s">
        <v>2370</v>
      </c>
      <c r="K610" t="str">
        <f t="shared" si="55"/>
        <v>P</v>
      </c>
      <c r="M610"/>
      <c r="O610"/>
      <c r="S610" t="s">
        <v>2655</v>
      </c>
      <c r="W610" s="63"/>
      <c r="AA610" t="str">
        <f t="shared" si="56"/>
        <v>7</v>
      </c>
      <c r="AB610">
        <f t="shared" si="57"/>
      </c>
      <c r="AC610">
        <f t="shared" si="58"/>
      </c>
    </row>
    <row r="611" spans="1:29" ht="89.25">
      <c r="A611">
        <v>609</v>
      </c>
      <c r="B611" s="37" t="s">
        <v>502</v>
      </c>
      <c r="C611" t="str">
        <f t="shared" si="54"/>
        <v>8</v>
      </c>
      <c r="D611" t="s">
        <v>2031</v>
      </c>
      <c r="F611" s="14" t="s">
        <v>2345</v>
      </c>
      <c r="G611" s="14" t="s">
        <v>1024</v>
      </c>
      <c r="H611" s="15" t="s">
        <v>2701</v>
      </c>
      <c r="I611" s="15" t="s">
        <v>2702</v>
      </c>
      <c r="J611" s="7" t="s">
        <v>2370</v>
      </c>
      <c r="K611" t="str">
        <f t="shared" si="55"/>
        <v>A</v>
      </c>
      <c r="M611"/>
      <c r="O611"/>
      <c r="P611" s="62" t="s">
        <v>2129</v>
      </c>
      <c r="Q611" t="s">
        <v>3141</v>
      </c>
      <c r="W611" s="63"/>
      <c r="AA611">
        <f t="shared" si="56"/>
      </c>
      <c r="AB611">
        <f t="shared" si="57"/>
      </c>
      <c r="AC611" t="str">
        <f t="shared" si="58"/>
        <v>8-8.2</v>
      </c>
    </row>
    <row r="612" spans="1:29" ht="102">
      <c r="A612">
        <v>610</v>
      </c>
      <c r="B612" s="37" t="s">
        <v>502</v>
      </c>
      <c r="C612" t="str">
        <f t="shared" si="54"/>
        <v>8</v>
      </c>
      <c r="D612" t="s">
        <v>2031</v>
      </c>
      <c r="F612" s="14" t="s">
        <v>2345</v>
      </c>
      <c r="G612" s="14" t="s">
        <v>1024</v>
      </c>
      <c r="H612" s="15" t="s">
        <v>2703</v>
      </c>
      <c r="I612" s="15" t="s">
        <v>2704</v>
      </c>
      <c r="J612" s="7" t="s">
        <v>2370</v>
      </c>
      <c r="K612" t="str">
        <f t="shared" si="55"/>
        <v>P</v>
      </c>
      <c r="M612"/>
      <c r="O612"/>
      <c r="S612" t="s">
        <v>2655</v>
      </c>
      <c r="W612" s="63"/>
      <c r="AA612" t="str">
        <f t="shared" si="56"/>
        <v>8-8.2</v>
      </c>
      <c r="AB612">
        <f t="shared" si="57"/>
      </c>
      <c r="AC612">
        <f t="shared" si="58"/>
      </c>
    </row>
    <row r="613" spans="1:29" ht="25.5">
      <c r="A613">
        <v>611</v>
      </c>
      <c r="B613" s="37" t="s">
        <v>502</v>
      </c>
      <c r="C613" t="str">
        <f t="shared" si="54"/>
        <v>8</v>
      </c>
      <c r="D613" t="s">
        <v>2031</v>
      </c>
      <c r="F613" s="14" t="s">
        <v>2335</v>
      </c>
      <c r="G613" s="14" t="s">
        <v>2336</v>
      </c>
      <c r="H613" s="15" t="s">
        <v>2705</v>
      </c>
      <c r="I613" s="15" t="s">
        <v>2706</v>
      </c>
      <c r="J613" s="7" t="s">
        <v>2370</v>
      </c>
      <c r="K613" t="str">
        <f t="shared" si="55"/>
        <v>A</v>
      </c>
      <c r="M613"/>
      <c r="O613"/>
      <c r="P613" s="62" t="s">
        <v>2129</v>
      </c>
      <c r="W613" s="63"/>
      <c r="AA613">
        <f t="shared" si="56"/>
      </c>
      <c r="AB613">
        <f t="shared" si="57"/>
      </c>
      <c r="AC613" t="str">
        <f t="shared" si="58"/>
        <v>8-8.2</v>
      </c>
    </row>
    <row r="614" spans="1:29" ht="76.5">
      <c r="A614">
        <v>612</v>
      </c>
      <c r="B614" s="37" t="s">
        <v>502</v>
      </c>
      <c r="C614" t="str">
        <f t="shared" si="54"/>
        <v>8</v>
      </c>
      <c r="D614" t="s">
        <v>2031</v>
      </c>
      <c r="F614" s="14" t="s">
        <v>2335</v>
      </c>
      <c r="G614" s="14" t="s">
        <v>2336</v>
      </c>
      <c r="H614" s="15" t="s">
        <v>2707</v>
      </c>
      <c r="I614" s="15" t="s">
        <v>2708</v>
      </c>
      <c r="J614" s="7" t="s">
        <v>2370</v>
      </c>
      <c r="K614" t="str">
        <f t="shared" si="55"/>
        <v>A</v>
      </c>
      <c r="M614"/>
      <c r="O614"/>
      <c r="P614" s="62" t="s">
        <v>2129</v>
      </c>
      <c r="Q614" t="s">
        <v>3142</v>
      </c>
      <c r="W614" s="63"/>
      <c r="AA614">
        <f t="shared" si="56"/>
      </c>
      <c r="AB614">
        <f t="shared" si="57"/>
      </c>
      <c r="AC614" t="str">
        <f t="shared" si="58"/>
        <v>8-8.2</v>
      </c>
    </row>
    <row r="615" spans="1:29" ht="76.5">
      <c r="A615">
        <v>613</v>
      </c>
      <c r="B615" s="37" t="s">
        <v>502</v>
      </c>
      <c r="C615" t="str">
        <f t="shared" si="54"/>
        <v>8</v>
      </c>
      <c r="D615" t="s">
        <v>2036</v>
      </c>
      <c r="F615" s="14" t="s">
        <v>2335</v>
      </c>
      <c r="G615" s="14" t="s">
        <v>2336</v>
      </c>
      <c r="H615" s="15" t="s">
        <v>2709</v>
      </c>
      <c r="I615" s="15" t="s">
        <v>3254</v>
      </c>
      <c r="J615" s="7" t="s">
        <v>2370</v>
      </c>
      <c r="K615" t="str">
        <f t="shared" si="55"/>
        <v>A</v>
      </c>
      <c r="M615"/>
      <c r="O615"/>
      <c r="P615" s="62" t="s">
        <v>2129</v>
      </c>
      <c r="Q615" t="s">
        <v>3143</v>
      </c>
      <c r="W615" s="63"/>
      <c r="AA615">
        <f t="shared" si="56"/>
      </c>
      <c r="AB615">
        <f t="shared" si="57"/>
      </c>
      <c r="AC615" t="str">
        <f t="shared" si="58"/>
        <v>8-8.2</v>
      </c>
    </row>
    <row r="616" spans="1:29" ht="63.75">
      <c r="A616">
        <v>614</v>
      </c>
      <c r="B616" s="37" t="s">
        <v>502</v>
      </c>
      <c r="C616" t="str">
        <f t="shared" si="54"/>
        <v>8</v>
      </c>
      <c r="D616" t="s">
        <v>2041</v>
      </c>
      <c r="F616" s="14" t="s">
        <v>2335</v>
      </c>
      <c r="G616" s="14" t="s">
        <v>2336</v>
      </c>
      <c r="H616" s="15" t="s">
        <v>3255</v>
      </c>
      <c r="I616" s="15" t="s">
        <v>3256</v>
      </c>
      <c r="J616" s="7" t="s">
        <v>2370</v>
      </c>
      <c r="K616" t="str">
        <f t="shared" si="55"/>
        <v>R</v>
      </c>
      <c r="M616"/>
      <c r="O616"/>
      <c r="P616" s="62" t="s">
        <v>2656</v>
      </c>
      <c r="Q616" t="s">
        <v>3144</v>
      </c>
      <c r="W616" s="63"/>
      <c r="AA616">
        <f t="shared" si="56"/>
      </c>
      <c r="AB616" t="str">
        <f t="shared" si="57"/>
        <v>8-8.2</v>
      </c>
      <c r="AC616">
        <f t="shared" si="58"/>
      </c>
    </row>
    <row r="617" spans="1:29" ht="25.5">
      <c r="A617">
        <v>615</v>
      </c>
      <c r="B617" s="31" t="s">
        <v>2043</v>
      </c>
      <c r="C617" t="str">
        <f t="shared" si="54"/>
        <v>8</v>
      </c>
      <c r="D617" t="s">
        <v>2043</v>
      </c>
      <c r="F617" s="14" t="s">
        <v>2335</v>
      </c>
      <c r="G617" s="14" t="s">
        <v>2336</v>
      </c>
      <c r="H617" s="15" t="s">
        <v>3257</v>
      </c>
      <c r="I617" s="15" t="s">
        <v>3258</v>
      </c>
      <c r="J617" s="7" t="s">
        <v>2370</v>
      </c>
      <c r="K617" t="str">
        <f t="shared" si="55"/>
        <v>A</v>
      </c>
      <c r="M617"/>
      <c r="O617"/>
      <c r="P617" s="62" t="s">
        <v>2129</v>
      </c>
      <c r="W617" s="63"/>
      <c r="AA617">
        <f t="shared" si="56"/>
      </c>
      <c r="AB617">
        <f t="shared" si="57"/>
      </c>
      <c r="AC617" t="str">
        <f t="shared" si="58"/>
        <v>8.3.1</v>
      </c>
    </row>
    <row r="618" spans="1:29" ht="63.75">
      <c r="A618">
        <v>616</v>
      </c>
      <c r="B618" s="25" t="s">
        <v>522</v>
      </c>
      <c r="C618" t="str">
        <f t="shared" si="54"/>
        <v>8</v>
      </c>
      <c r="D618" t="s">
        <v>2049</v>
      </c>
      <c r="F618" s="14" t="s">
        <v>2335</v>
      </c>
      <c r="G618" s="14" t="s">
        <v>2336</v>
      </c>
      <c r="H618" s="15" t="s">
        <v>3259</v>
      </c>
      <c r="I618" s="15" t="s">
        <v>3260</v>
      </c>
      <c r="J618" s="7" t="s">
        <v>2370</v>
      </c>
      <c r="K618" t="str">
        <f t="shared" si="55"/>
        <v>P</v>
      </c>
      <c r="M618"/>
      <c r="O618"/>
      <c r="S618" s="21" t="s">
        <v>1946</v>
      </c>
      <c r="W618" s="63"/>
      <c r="AA618" t="str">
        <f t="shared" si="56"/>
        <v>8.3.2</v>
      </c>
      <c r="AB618">
        <f t="shared" si="57"/>
      </c>
      <c r="AC618">
        <f t="shared" si="58"/>
      </c>
    </row>
    <row r="619" spans="1:29" ht="51">
      <c r="A619">
        <v>617</v>
      </c>
      <c r="B619" s="25" t="s">
        <v>522</v>
      </c>
      <c r="C619" t="str">
        <f t="shared" si="54"/>
        <v>8</v>
      </c>
      <c r="D619" t="s">
        <v>1003</v>
      </c>
      <c r="F619" s="14" t="s">
        <v>2335</v>
      </c>
      <c r="G619" s="14" t="s">
        <v>2336</v>
      </c>
      <c r="H619" s="15" t="s">
        <v>3261</v>
      </c>
      <c r="I619" s="15" t="s">
        <v>3262</v>
      </c>
      <c r="J619" s="7" t="s">
        <v>2370</v>
      </c>
      <c r="K619" t="str">
        <f t="shared" si="55"/>
        <v>P</v>
      </c>
      <c r="M619"/>
      <c r="O619"/>
      <c r="S619" s="21" t="s">
        <v>1946</v>
      </c>
      <c r="W619" s="63"/>
      <c r="AA619" t="str">
        <f t="shared" si="56"/>
        <v>8.3.2</v>
      </c>
      <c r="AB619">
        <f t="shared" si="57"/>
      </c>
      <c r="AC619">
        <f t="shared" si="58"/>
      </c>
    </row>
    <row r="620" spans="1:29" ht="51">
      <c r="A620">
        <v>618</v>
      </c>
      <c r="B620" s="25" t="s">
        <v>522</v>
      </c>
      <c r="C620" t="str">
        <f t="shared" si="54"/>
        <v>8</v>
      </c>
      <c r="D620" t="s">
        <v>2047</v>
      </c>
      <c r="F620" s="14" t="s">
        <v>2345</v>
      </c>
      <c r="G620" s="14" t="s">
        <v>1024</v>
      </c>
      <c r="H620" s="15" t="s">
        <v>3263</v>
      </c>
      <c r="I620" s="15" t="s">
        <v>3264</v>
      </c>
      <c r="J620" s="7" t="s">
        <v>2370</v>
      </c>
      <c r="K620" t="str">
        <f t="shared" si="55"/>
        <v>P</v>
      </c>
      <c r="M620"/>
      <c r="O620"/>
      <c r="S620" s="21" t="s">
        <v>1946</v>
      </c>
      <c r="W620" s="63"/>
      <c r="AA620" t="str">
        <f t="shared" si="56"/>
        <v>8.3.2</v>
      </c>
      <c r="AB620">
        <f t="shared" si="57"/>
      </c>
      <c r="AC620">
        <f t="shared" si="58"/>
      </c>
    </row>
    <row r="621" spans="1:29" ht="51">
      <c r="A621">
        <v>619</v>
      </c>
      <c r="B621" s="25" t="s">
        <v>522</v>
      </c>
      <c r="C621" t="str">
        <f t="shared" si="54"/>
        <v>8</v>
      </c>
      <c r="D621" t="s">
        <v>2047</v>
      </c>
      <c r="F621" s="14" t="s">
        <v>2335</v>
      </c>
      <c r="G621" s="14" t="s">
        <v>2336</v>
      </c>
      <c r="H621" s="15" t="s">
        <v>3265</v>
      </c>
      <c r="I621" s="15" t="s">
        <v>3266</v>
      </c>
      <c r="J621" s="7" t="s">
        <v>2370</v>
      </c>
      <c r="K621" t="str">
        <f t="shared" si="55"/>
        <v>P</v>
      </c>
      <c r="M621"/>
      <c r="O621"/>
      <c r="S621" s="21" t="s">
        <v>1946</v>
      </c>
      <c r="W621" s="63"/>
      <c r="AA621" t="str">
        <f t="shared" si="56"/>
        <v>8.3.2</v>
      </c>
      <c r="AB621">
        <f t="shared" si="57"/>
      </c>
      <c r="AC621">
        <f t="shared" si="58"/>
      </c>
    </row>
    <row r="622" spans="1:29" ht="51">
      <c r="A622">
        <v>620</v>
      </c>
      <c r="B622" s="25" t="s">
        <v>522</v>
      </c>
      <c r="C622" t="str">
        <f t="shared" si="54"/>
        <v>8</v>
      </c>
      <c r="D622" t="s">
        <v>1306</v>
      </c>
      <c r="F622" s="14" t="s">
        <v>2335</v>
      </c>
      <c r="G622" s="14" t="s">
        <v>2336</v>
      </c>
      <c r="H622" s="15" t="s">
        <v>3267</v>
      </c>
      <c r="I622" s="15" t="s">
        <v>3268</v>
      </c>
      <c r="J622" s="7" t="s">
        <v>2370</v>
      </c>
      <c r="K622" t="str">
        <f t="shared" si="55"/>
        <v>P</v>
      </c>
      <c r="M622"/>
      <c r="O622"/>
      <c r="S622" s="21" t="s">
        <v>1946</v>
      </c>
      <c r="W622" s="63"/>
      <c r="AA622" t="str">
        <f t="shared" si="56"/>
        <v>8.3.2</v>
      </c>
      <c r="AB622">
        <f t="shared" si="57"/>
      </c>
      <c r="AC622">
        <f t="shared" si="58"/>
      </c>
    </row>
    <row r="623" spans="1:29" ht="89.25">
      <c r="A623">
        <v>621</v>
      </c>
      <c r="B623" s="25" t="s">
        <v>522</v>
      </c>
      <c r="C623" t="str">
        <f t="shared" si="54"/>
        <v>8</v>
      </c>
      <c r="D623" t="s">
        <v>1306</v>
      </c>
      <c r="F623" s="14" t="s">
        <v>2335</v>
      </c>
      <c r="G623" s="14" t="s">
        <v>2336</v>
      </c>
      <c r="H623" s="15" t="s">
        <v>3269</v>
      </c>
      <c r="I623" s="15" t="s">
        <v>3270</v>
      </c>
      <c r="J623" s="7" t="s">
        <v>2370</v>
      </c>
      <c r="K623" t="str">
        <f t="shared" si="55"/>
        <v>P</v>
      </c>
      <c r="M623"/>
      <c r="O623"/>
      <c r="S623" s="21" t="s">
        <v>1946</v>
      </c>
      <c r="W623" s="63"/>
      <c r="AA623" t="str">
        <f t="shared" si="56"/>
        <v>8.3.2</v>
      </c>
      <c r="AB623">
        <f t="shared" si="57"/>
      </c>
      <c r="AC623">
        <f t="shared" si="58"/>
      </c>
    </row>
    <row r="624" spans="1:29" ht="89.25">
      <c r="A624">
        <v>622</v>
      </c>
      <c r="B624" s="25" t="s">
        <v>522</v>
      </c>
      <c r="C624" t="str">
        <f t="shared" si="54"/>
        <v>8</v>
      </c>
      <c r="D624" t="s">
        <v>2052</v>
      </c>
      <c r="F624" s="14" t="s">
        <v>2345</v>
      </c>
      <c r="G624" s="14" t="s">
        <v>1024</v>
      </c>
      <c r="H624" s="15" t="s">
        <v>3271</v>
      </c>
      <c r="I624" s="15" t="s">
        <v>3272</v>
      </c>
      <c r="J624" s="7" t="s">
        <v>2370</v>
      </c>
      <c r="K624" t="str">
        <f t="shared" si="55"/>
        <v>P</v>
      </c>
      <c r="M624"/>
      <c r="O624"/>
      <c r="S624" s="21" t="s">
        <v>1946</v>
      </c>
      <c r="W624" s="63"/>
      <c r="AA624" t="str">
        <f t="shared" si="56"/>
        <v>8.3.2</v>
      </c>
      <c r="AB624">
        <f t="shared" si="57"/>
      </c>
      <c r="AC624">
        <f t="shared" si="58"/>
      </c>
    </row>
    <row r="625" spans="1:29" ht="140.25">
      <c r="A625">
        <v>623</v>
      </c>
      <c r="B625" s="25" t="s">
        <v>522</v>
      </c>
      <c r="C625" t="str">
        <f t="shared" si="54"/>
        <v>8</v>
      </c>
      <c r="D625" t="s">
        <v>2054</v>
      </c>
      <c r="F625" s="14" t="s">
        <v>2345</v>
      </c>
      <c r="G625" s="14" t="s">
        <v>1024</v>
      </c>
      <c r="H625" s="15" t="s">
        <v>3273</v>
      </c>
      <c r="I625" s="15" t="s">
        <v>3274</v>
      </c>
      <c r="J625" s="7" t="s">
        <v>2370</v>
      </c>
      <c r="K625" t="str">
        <f t="shared" si="55"/>
        <v>P</v>
      </c>
      <c r="M625"/>
      <c r="O625"/>
      <c r="S625" s="21" t="s">
        <v>1946</v>
      </c>
      <c r="W625" s="63"/>
      <c r="AA625" t="str">
        <f t="shared" si="56"/>
        <v>8.3.2</v>
      </c>
      <c r="AB625">
        <f t="shared" si="57"/>
      </c>
      <c r="AC625">
        <f t="shared" si="58"/>
      </c>
    </row>
    <row r="626" spans="1:29" ht="102">
      <c r="A626">
        <v>624</v>
      </c>
      <c r="B626" s="25" t="s">
        <v>522</v>
      </c>
      <c r="C626" t="str">
        <f t="shared" si="54"/>
        <v>8</v>
      </c>
      <c r="D626" t="s">
        <v>2054</v>
      </c>
      <c r="F626" s="14" t="s">
        <v>2345</v>
      </c>
      <c r="G626" s="14" t="s">
        <v>1024</v>
      </c>
      <c r="H626" s="15" t="s">
        <v>3275</v>
      </c>
      <c r="I626" s="15" t="s">
        <v>3276</v>
      </c>
      <c r="J626" s="7" t="s">
        <v>2370</v>
      </c>
      <c r="K626" t="str">
        <f t="shared" si="55"/>
        <v>P</v>
      </c>
      <c r="M626"/>
      <c r="O626"/>
      <c r="S626" s="21" t="s">
        <v>1946</v>
      </c>
      <c r="W626" s="63"/>
      <c r="AA626" t="str">
        <f t="shared" si="56"/>
        <v>8.3.2</v>
      </c>
      <c r="AB626">
        <f t="shared" si="57"/>
      </c>
      <c r="AC626">
        <f t="shared" si="58"/>
      </c>
    </row>
    <row r="627" spans="1:29" ht="89.25">
      <c r="A627">
        <v>625</v>
      </c>
      <c r="B627" s="25" t="s">
        <v>522</v>
      </c>
      <c r="C627" t="str">
        <f t="shared" si="54"/>
        <v>8</v>
      </c>
      <c r="D627" t="s">
        <v>2054</v>
      </c>
      <c r="F627" s="14" t="s">
        <v>2335</v>
      </c>
      <c r="G627" s="14" t="s">
        <v>2336</v>
      </c>
      <c r="H627" s="15" t="s">
        <v>3277</v>
      </c>
      <c r="I627" s="15" t="s">
        <v>3278</v>
      </c>
      <c r="J627" s="7" t="s">
        <v>2370</v>
      </c>
      <c r="K627" t="str">
        <f t="shared" si="55"/>
        <v>P</v>
      </c>
      <c r="M627"/>
      <c r="O627"/>
      <c r="S627" s="21" t="s">
        <v>1946</v>
      </c>
      <c r="W627" s="63"/>
      <c r="AA627" t="str">
        <f t="shared" si="56"/>
        <v>8.3.2</v>
      </c>
      <c r="AB627">
        <f t="shared" si="57"/>
      </c>
      <c r="AC627">
        <f t="shared" si="58"/>
      </c>
    </row>
    <row r="628" spans="1:29" ht="89.25">
      <c r="A628">
        <v>626</v>
      </c>
      <c r="B628" s="25" t="s">
        <v>522</v>
      </c>
      <c r="C628" t="str">
        <f t="shared" si="54"/>
        <v>8</v>
      </c>
      <c r="D628" t="s">
        <v>2054</v>
      </c>
      <c r="F628" s="14" t="s">
        <v>2335</v>
      </c>
      <c r="G628" s="14" t="s">
        <v>2336</v>
      </c>
      <c r="H628" s="15" t="s">
        <v>3279</v>
      </c>
      <c r="I628" s="15" t="s">
        <v>3280</v>
      </c>
      <c r="J628" s="7" t="s">
        <v>2370</v>
      </c>
      <c r="K628" t="str">
        <f t="shared" si="55"/>
        <v>P</v>
      </c>
      <c r="M628"/>
      <c r="O628"/>
      <c r="S628" s="21" t="s">
        <v>1946</v>
      </c>
      <c r="W628" s="63"/>
      <c r="AA628" t="str">
        <f t="shared" si="56"/>
        <v>8.3.2</v>
      </c>
      <c r="AB628">
        <f t="shared" si="57"/>
      </c>
      <c r="AC628">
        <f t="shared" si="58"/>
      </c>
    </row>
    <row r="629" spans="1:29" ht="63.75">
      <c r="A629">
        <v>627</v>
      </c>
      <c r="B629" s="25" t="s">
        <v>522</v>
      </c>
      <c r="C629" t="str">
        <f t="shared" si="54"/>
        <v>8</v>
      </c>
      <c r="D629" t="s">
        <v>2054</v>
      </c>
      <c r="F629" s="14" t="s">
        <v>2345</v>
      </c>
      <c r="G629" s="14" t="s">
        <v>1024</v>
      </c>
      <c r="H629" s="15" t="s">
        <v>3281</v>
      </c>
      <c r="I629" s="15" t="s">
        <v>3282</v>
      </c>
      <c r="J629" s="7" t="s">
        <v>2370</v>
      </c>
      <c r="K629" t="str">
        <f t="shared" si="55"/>
        <v>P</v>
      </c>
      <c r="M629"/>
      <c r="O629"/>
      <c r="S629" s="21" t="s">
        <v>1946</v>
      </c>
      <c r="W629" s="63"/>
      <c r="AA629" t="str">
        <f t="shared" si="56"/>
        <v>8.3.2</v>
      </c>
      <c r="AB629">
        <f t="shared" si="57"/>
      </c>
      <c r="AC629">
        <f t="shared" si="58"/>
      </c>
    </row>
    <row r="630" spans="1:29" ht="51">
      <c r="A630">
        <v>628</v>
      </c>
      <c r="B630" s="25" t="s">
        <v>522</v>
      </c>
      <c r="C630" t="str">
        <f t="shared" si="54"/>
        <v>8</v>
      </c>
      <c r="D630" t="s">
        <v>1652</v>
      </c>
      <c r="F630" s="14" t="s">
        <v>2345</v>
      </c>
      <c r="G630" s="14" t="s">
        <v>1024</v>
      </c>
      <c r="H630" s="15" t="s">
        <v>3283</v>
      </c>
      <c r="I630" s="15" t="s">
        <v>3284</v>
      </c>
      <c r="J630" s="7" t="s">
        <v>2370</v>
      </c>
      <c r="K630" t="str">
        <f t="shared" si="55"/>
        <v>P</v>
      </c>
      <c r="M630"/>
      <c r="O630"/>
      <c r="S630" s="21" t="s">
        <v>1946</v>
      </c>
      <c r="W630" s="63"/>
      <c r="AA630" t="str">
        <f t="shared" si="56"/>
        <v>8.3.2</v>
      </c>
      <c r="AB630">
        <f t="shared" si="57"/>
      </c>
      <c r="AC630">
        <f t="shared" si="58"/>
      </c>
    </row>
    <row r="631" spans="1:29" ht="63.75">
      <c r="A631">
        <v>629</v>
      </c>
      <c r="B631" s="25" t="s">
        <v>522</v>
      </c>
      <c r="C631" t="str">
        <f t="shared" si="54"/>
        <v>8</v>
      </c>
      <c r="D631" t="s">
        <v>1652</v>
      </c>
      <c r="F631" s="14" t="s">
        <v>2345</v>
      </c>
      <c r="G631" s="14" t="s">
        <v>1024</v>
      </c>
      <c r="H631" s="15" t="s">
        <v>3285</v>
      </c>
      <c r="I631" s="15" t="s">
        <v>3286</v>
      </c>
      <c r="J631" s="7" t="s">
        <v>2370</v>
      </c>
      <c r="K631" t="str">
        <f t="shared" si="55"/>
        <v>P</v>
      </c>
      <c r="M631"/>
      <c r="O631"/>
      <c r="S631" s="21" t="s">
        <v>1946</v>
      </c>
      <c r="W631" s="63"/>
      <c r="AA631" t="str">
        <f t="shared" si="56"/>
        <v>8.3.2</v>
      </c>
      <c r="AB631">
        <f t="shared" si="57"/>
      </c>
      <c r="AC631">
        <f t="shared" si="58"/>
      </c>
    </row>
    <row r="632" spans="1:29" ht="140.25">
      <c r="A632">
        <v>630</v>
      </c>
      <c r="B632" s="25" t="s">
        <v>522</v>
      </c>
      <c r="C632" t="str">
        <f t="shared" si="54"/>
        <v>8</v>
      </c>
      <c r="D632" t="s">
        <v>1657</v>
      </c>
      <c r="F632" s="14" t="s">
        <v>2345</v>
      </c>
      <c r="G632" s="14" t="s">
        <v>1024</v>
      </c>
      <c r="H632" s="15" t="s">
        <v>3287</v>
      </c>
      <c r="I632" s="15" t="s">
        <v>2362</v>
      </c>
      <c r="J632" s="7" t="s">
        <v>2370</v>
      </c>
      <c r="K632" t="str">
        <f t="shared" si="55"/>
        <v>P</v>
      </c>
      <c r="M632"/>
      <c r="O632"/>
      <c r="S632" s="21" t="s">
        <v>1946</v>
      </c>
      <c r="W632" s="63"/>
      <c r="AA632" t="str">
        <f t="shared" si="56"/>
        <v>8.3.2</v>
      </c>
      <c r="AB632">
        <f t="shared" si="57"/>
      </c>
      <c r="AC632">
        <f t="shared" si="58"/>
      </c>
    </row>
    <row r="633" spans="1:29" ht="38.25">
      <c r="A633">
        <v>631</v>
      </c>
      <c r="B633" s="25" t="s">
        <v>2975</v>
      </c>
      <c r="C633" t="str">
        <f t="shared" si="54"/>
        <v>8</v>
      </c>
      <c r="D633" t="s">
        <v>1659</v>
      </c>
      <c r="F633" s="14" t="s">
        <v>2335</v>
      </c>
      <c r="G633" s="14" t="s">
        <v>2336</v>
      </c>
      <c r="H633" s="15" t="s">
        <v>2363</v>
      </c>
      <c r="I633" s="15" t="s">
        <v>2364</v>
      </c>
      <c r="J633" s="7" t="s">
        <v>2370</v>
      </c>
      <c r="K633" t="str">
        <f t="shared" si="55"/>
        <v>P</v>
      </c>
      <c r="M633"/>
      <c r="O633"/>
      <c r="U633" t="s">
        <v>2655</v>
      </c>
      <c r="W633" s="63"/>
      <c r="AA633" t="str">
        <f t="shared" si="56"/>
        <v>8.3.3</v>
      </c>
      <c r="AB633">
        <f t="shared" si="57"/>
      </c>
      <c r="AC633">
        <f t="shared" si="58"/>
      </c>
    </row>
    <row r="634" spans="1:29" ht="51">
      <c r="A634">
        <v>632</v>
      </c>
      <c r="B634" s="25" t="s">
        <v>2975</v>
      </c>
      <c r="C634" t="str">
        <f t="shared" si="54"/>
        <v>8</v>
      </c>
      <c r="D634" t="s">
        <v>2526</v>
      </c>
      <c r="F634" s="14" t="s">
        <v>2345</v>
      </c>
      <c r="G634" s="14" t="s">
        <v>1024</v>
      </c>
      <c r="H634" s="15" t="s">
        <v>2365</v>
      </c>
      <c r="I634" s="15" t="s">
        <v>2366</v>
      </c>
      <c r="J634" s="7" t="s">
        <v>2370</v>
      </c>
      <c r="K634" t="str">
        <f t="shared" si="55"/>
        <v>P</v>
      </c>
      <c r="M634"/>
      <c r="O634"/>
      <c r="U634" t="s">
        <v>385</v>
      </c>
      <c r="W634" s="63"/>
      <c r="AA634" t="str">
        <f t="shared" si="56"/>
        <v>8.3.3</v>
      </c>
      <c r="AB634">
        <f t="shared" si="57"/>
      </c>
      <c r="AC634">
        <f t="shared" si="58"/>
      </c>
    </row>
    <row r="635" spans="1:29" ht="25.5">
      <c r="A635">
        <v>633</v>
      </c>
      <c r="B635" s="25" t="s">
        <v>2975</v>
      </c>
      <c r="C635" t="str">
        <f t="shared" si="54"/>
        <v>8</v>
      </c>
      <c r="D635" t="s">
        <v>2367</v>
      </c>
      <c r="F635" s="14" t="s">
        <v>2345</v>
      </c>
      <c r="G635" s="14" t="s">
        <v>1024</v>
      </c>
      <c r="H635" s="15" t="s">
        <v>2368</v>
      </c>
      <c r="I635" s="15" t="s">
        <v>2369</v>
      </c>
      <c r="J635" s="7" t="s">
        <v>2370</v>
      </c>
      <c r="K635">
        <f t="shared" si="55"/>
      </c>
      <c r="M635"/>
      <c r="O635"/>
      <c r="W635" s="63"/>
      <c r="AA635">
        <f t="shared" si="56"/>
      </c>
      <c r="AB635">
        <f t="shared" si="57"/>
      </c>
      <c r="AC635">
        <f t="shared" si="58"/>
      </c>
    </row>
    <row r="636" spans="1:29" ht="25.5">
      <c r="A636">
        <v>634</v>
      </c>
      <c r="B636" s="31" t="str">
        <f>+LEFT(C636,IF(ISERR(FIND(".",C636)),1,IF(FIND(".",C636)=3,2,1)))</f>
        <v>5</v>
      </c>
      <c r="C636" t="str">
        <f t="shared" si="54"/>
        <v>5</v>
      </c>
      <c r="D636" t="s">
        <v>1338</v>
      </c>
      <c r="F636" s="3" t="s">
        <v>2335</v>
      </c>
      <c r="G636" s="3" t="s">
        <v>2336</v>
      </c>
      <c r="H636" s="4" t="s">
        <v>2371</v>
      </c>
      <c r="I636" s="4" t="s">
        <v>2372</v>
      </c>
      <c r="J636" s="7" t="s">
        <v>253</v>
      </c>
      <c r="K636" t="str">
        <f t="shared" si="55"/>
        <v>A</v>
      </c>
      <c r="M636"/>
      <c r="N636" s="62" t="s">
        <v>2129</v>
      </c>
      <c r="O636" s="21"/>
      <c r="W636" s="63"/>
      <c r="AA636">
        <f t="shared" si="56"/>
      </c>
      <c r="AB636">
        <f t="shared" si="57"/>
      </c>
      <c r="AC636" t="str">
        <f t="shared" si="58"/>
        <v>5</v>
      </c>
    </row>
    <row r="637" spans="1:29" ht="38.25">
      <c r="A637">
        <v>635</v>
      </c>
      <c r="B637" s="37" t="s">
        <v>328</v>
      </c>
      <c r="C637" t="str">
        <f t="shared" si="54"/>
        <v>0</v>
      </c>
      <c r="D637" s="27" t="s">
        <v>328</v>
      </c>
      <c r="E637" s="29"/>
      <c r="F637" s="1" t="s">
        <v>2335</v>
      </c>
      <c r="G637" s="1"/>
      <c r="H637" s="2" t="s">
        <v>2373</v>
      </c>
      <c r="I637" s="2" t="s">
        <v>2374</v>
      </c>
      <c r="J637" s="7" t="s">
        <v>253</v>
      </c>
      <c r="K637" t="str">
        <f t="shared" si="55"/>
        <v>R</v>
      </c>
      <c r="M637"/>
      <c r="O637"/>
      <c r="R637" s="62" t="s">
        <v>2656</v>
      </c>
      <c r="W637" s="63"/>
      <c r="AA637">
        <f t="shared" si="56"/>
      </c>
      <c r="AB637" t="str">
        <f t="shared" si="57"/>
        <v>0</v>
      </c>
      <c r="AC637">
        <f t="shared" si="58"/>
      </c>
    </row>
    <row r="638" spans="1:29" ht="38.25">
      <c r="A638">
        <v>636</v>
      </c>
      <c r="B638" s="31" t="str">
        <f>+LEFT(C638,IF(ISERR(FIND(".",C638)),1,IF(FIND(".",C638)=3,2,1)))</f>
        <v>5</v>
      </c>
      <c r="C638" t="str">
        <f t="shared" si="54"/>
        <v>5</v>
      </c>
      <c r="D638" t="s">
        <v>1366</v>
      </c>
      <c r="E638" s="21" t="s">
        <v>113</v>
      </c>
      <c r="F638" s="1" t="s">
        <v>2335</v>
      </c>
      <c r="G638" s="1" t="s">
        <v>2336</v>
      </c>
      <c r="H638" s="2" t="s">
        <v>2375</v>
      </c>
      <c r="I638" s="2" t="s">
        <v>2376</v>
      </c>
      <c r="J638" s="7" t="s">
        <v>253</v>
      </c>
      <c r="K638" t="str">
        <f t="shared" si="55"/>
        <v>R</v>
      </c>
      <c r="M638"/>
      <c r="N638" s="62" t="s">
        <v>2656</v>
      </c>
      <c r="O638" s="21" t="s">
        <v>3183</v>
      </c>
      <c r="W638" s="63"/>
      <c r="AA638">
        <f t="shared" si="56"/>
      </c>
      <c r="AB638" t="str">
        <f t="shared" si="57"/>
        <v>5</v>
      </c>
      <c r="AC638">
        <f t="shared" si="58"/>
      </c>
    </row>
    <row r="639" spans="1:29" ht="114.75">
      <c r="A639">
        <v>637</v>
      </c>
      <c r="B639" s="31" t="str">
        <f>+LEFT(C639,IF(ISERR(FIND(".",C639)),1,IF(FIND(".",C639)=3,2,1)))</f>
        <v>7</v>
      </c>
      <c r="C639" t="str">
        <f t="shared" si="54"/>
        <v>7</v>
      </c>
      <c r="D639" t="s">
        <v>2298</v>
      </c>
      <c r="F639" s="1" t="s">
        <v>2345</v>
      </c>
      <c r="G639" s="1" t="s">
        <v>1024</v>
      </c>
      <c r="H639" s="2" t="s">
        <v>2377</v>
      </c>
      <c r="I639" s="2" t="s">
        <v>2378</v>
      </c>
      <c r="J639" s="7" t="s">
        <v>253</v>
      </c>
      <c r="K639" t="str">
        <f t="shared" si="55"/>
        <v>R</v>
      </c>
      <c r="M639"/>
      <c r="O639"/>
      <c r="R639" s="62" t="s">
        <v>2656</v>
      </c>
      <c r="S639" t="s">
        <v>265</v>
      </c>
      <c r="W639" s="63"/>
      <c r="AA639">
        <f t="shared" si="56"/>
      </c>
      <c r="AB639" t="str">
        <f t="shared" si="57"/>
        <v>7</v>
      </c>
      <c r="AC639">
        <f t="shared" si="58"/>
      </c>
    </row>
    <row r="640" spans="1:29" ht="38.25">
      <c r="A640">
        <v>638</v>
      </c>
      <c r="B640" s="25" t="s">
        <v>522</v>
      </c>
      <c r="C640" t="str">
        <f t="shared" si="54"/>
        <v>8</v>
      </c>
      <c r="D640" t="s">
        <v>2379</v>
      </c>
      <c r="F640" s="1" t="s">
        <v>2335</v>
      </c>
      <c r="G640" s="1" t="s">
        <v>2336</v>
      </c>
      <c r="H640" s="2" t="s">
        <v>2380</v>
      </c>
      <c r="I640" s="2" t="s">
        <v>2381</v>
      </c>
      <c r="J640" s="7" t="s">
        <v>253</v>
      </c>
      <c r="K640" t="str">
        <f t="shared" si="55"/>
        <v>P</v>
      </c>
      <c r="M640"/>
      <c r="O640"/>
      <c r="S640" s="21" t="s">
        <v>1946</v>
      </c>
      <c r="W640" s="63"/>
      <c r="AA640" t="str">
        <f t="shared" si="56"/>
        <v>8.3.2</v>
      </c>
      <c r="AB640">
        <f t="shared" si="57"/>
      </c>
      <c r="AC640">
        <f t="shared" si="58"/>
      </c>
    </row>
    <row r="641" spans="1:29" ht="12.75">
      <c r="A641">
        <v>639</v>
      </c>
      <c r="B641" s="37" t="s">
        <v>502</v>
      </c>
      <c r="C641" t="str">
        <f t="shared" si="54"/>
        <v>8</v>
      </c>
      <c r="D641" t="s">
        <v>2382</v>
      </c>
      <c r="F641" s="1" t="s">
        <v>2335</v>
      </c>
      <c r="G641" s="1" t="s">
        <v>2336</v>
      </c>
      <c r="H641" s="2" t="s">
        <v>2383</v>
      </c>
      <c r="I641" s="2" t="s">
        <v>2384</v>
      </c>
      <c r="J641" s="7" t="s">
        <v>253</v>
      </c>
      <c r="K641" t="str">
        <f t="shared" si="55"/>
        <v>A</v>
      </c>
      <c r="M641"/>
      <c r="O641"/>
      <c r="P641" s="62" t="s">
        <v>2129</v>
      </c>
      <c r="Q641" t="s">
        <v>3145</v>
      </c>
      <c r="W641" s="63"/>
      <c r="AA641">
        <f t="shared" si="56"/>
      </c>
      <c r="AB641">
        <f t="shared" si="57"/>
      </c>
      <c r="AC641" t="str">
        <f t="shared" si="58"/>
        <v>8-8.2</v>
      </c>
    </row>
    <row r="642" spans="1:29" ht="25.5">
      <c r="A642">
        <v>640</v>
      </c>
      <c r="B642" s="37" t="s">
        <v>502</v>
      </c>
      <c r="C642" t="str">
        <f t="shared" si="54"/>
        <v>8</v>
      </c>
      <c r="D642" t="s">
        <v>2382</v>
      </c>
      <c r="F642" s="1" t="s">
        <v>2335</v>
      </c>
      <c r="G642" s="1" t="s">
        <v>2336</v>
      </c>
      <c r="H642" s="2" t="s">
        <v>2385</v>
      </c>
      <c r="I642" s="2" t="s">
        <v>2386</v>
      </c>
      <c r="J642" s="7" t="s">
        <v>253</v>
      </c>
      <c r="K642" t="str">
        <f t="shared" si="55"/>
        <v>A</v>
      </c>
      <c r="M642"/>
      <c r="O642"/>
      <c r="P642" s="62" t="s">
        <v>2129</v>
      </c>
      <c r="Q642" t="s">
        <v>3145</v>
      </c>
      <c r="W642" s="63"/>
      <c r="AA642">
        <f t="shared" si="56"/>
      </c>
      <c r="AB642">
        <f t="shared" si="57"/>
      </c>
      <c r="AC642" t="str">
        <f t="shared" si="58"/>
        <v>8-8.2</v>
      </c>
    </row>
    <row r="643" spans="1:29" ht="25.5">
      <c r="A643">
        <v>641</v>
      </c>
      <c r="B643" s="37" t="s">
        <v>502</v>
      </c>
      <c r="C643" t="str">
        <f aca="true" t="shared" si="60" ref="C643:C706">+LEFT(D643,IF(ISERR(FIND(".",D643)),1,IF(FIND(".",D643)=3,2,1)))</f>
        <v>8</v>
      </c>
      <c r="D643" t="s">
        <v>2382</v>
      </c>
      <c r="F643" s="1" t="s">
        <v>2335</v>
      </c>
      <c r="G643" s="1" t="s">
        <v>2336</v>
      </c>
      <c r="H643" s="2" t="s">
        <v>2387</v>
      </c>
      <c r="I643" s="2" t="s">
        <v>2388</v>
      </c>
      <c r="J643" s="7" t="s">
        <v>253</v>
      </c>
      <c r="K643" t="str">
        <f t="shared" si="55"/>
        <v>A</v>
      </c>
      <c r="M643"/>
      <c r="O643"/>
      <c r="P643" s="62" t="s">
        <v>2129</v>
      </c>
      <c r="Q643" t="s">
        <v>3145</v>
      </c>
      <c r="W643" s="63"/>
      <c r="AA643">
        <f t="shared" si="56"/>
      </c>
      <c r="AB643">
        <f t="shared" si="57"/>
      </c>
      <c r="AC643" t="str">
        <f t="shared" si="58"/>
        <v>8-8.2</v>
      </c>
    </row>
    <row r="644" spans="1:29" ht="102">
      <c r="A644">
        <v>642</v>
      </c>
      <c r="B644" s="25" t="s">
        <v>522</v>
      </c>
      <c r="C644" t="str">
        <f t="shared" si="60"/>
        <v>8</v>
      </c>
      <c r="D644" t="s">
        <v>2047</v>
      </c>
      <c r="F644" s="1" t="s">
        <v>2335</v>
      </c>
      <c r="G644" s="1" t="s">
        <v>1024</v>
      </c>
      <c r="H644" s="2" t="s">
        <v>2389</v>
      </c>
      <c r="I644" s="2" t="s">
        <v>231</v>
      </c>
      <c r="J644" s="7" t="s">
        <v>253</v>
      </c>
      <c r="K644" t="str">
        <f aca="true" t="shared" si="61" ref="K644:K707">CONCATENATE(IF((AA644&lt;&gt;""),"P",""),IF((AB644&lt;&gt;""),"R",""),IF((AC644&lt;&gt;""),"A",""))</f>
        <v>P</v>
      </c>
      <c r="M644"/>
      <c r="O644"/>
      <c r="S644" s="21" t="s">
        <v>1946</v>
      </c>
      <c r="W644" s="63"/>
      <c r="AA644" t="str">
        <f aca="true" t="shared" si="62" ref="AA644:AA707">CONCATENATE(IF((M644&lt;&gt;"")*AND(L644=""),B644,""),IF((O644&lt;&gt;"")*AND(N644=""),B644,""),IF((Q644&lt;&gt;"")*AND(P644=""),B644,""),IF((S644&lt;&gt;"")*AND(R644=""),B644,""),IF((U644&lt;&gt;"")*AND(T644=""),B644,""),IF((W644&lt;&gt;"")*AND(V644=""),B644,""),IF((Y644&lt;&gt;"")*AND(X644=""),B644,""))</f>
        <v>8.3.2</v>
      </c>
      <c r="AB644">
        <f aca="true" t="shared" si="63" ref="AB644:AB707">CONCATENATE(IF(L644="R",B644,""),IF((N644="R")*AND(L644=""),B644,""),IF((P644="R")*AND(L644="")*AND(N644=""),B644,""),IF((R644="R")*AND(L644="")*AND(N644="")*AND(P644=""),B644,""),IF((T644="R")*AND(L644="")*AND(N644="")*AND(P644="")*AND(R644=""),B644,""),IF((V644="R")*AND(L644="")*AND(N644="")*AND(P644="")*AND(R644="")*AND(T644=""),B644,""),IF((X644="R")*AND(L644="")*AND(N644="")*AND(P644="")*AND(R644="")*AND(T644="")*AND(V644=""),B644,""))</f>
      </c>
      <c r="AC644">
        <f aca="true" t="shared" si="64" ref="AC644:AC707">CONCATENATE(IF(L644="A",B644,""),IF((N644="A")*AND(L644=""),B644,""),IF((P644="A")*AND(L644="")*AND(N644=""),B644,""),IF((R644="A")*AND(L644="")*AND(N644="")*AND(P644=""),B644,""),IF((T644="A")*AND(L644="")*AND(N644="")*AND(P644="")*AND(R644=""),B644,""),IF((V644="A")*AND(L644="")*AND(N644="")*AND(P644="")*AND(R644="")*AND(T644=""),B644,""),IF((X644="A")*AND(L644="")*AND(N644="")*AND(P644="")*AND(R644="")*AND(T644="")*AND(V644=""),B644,""))</f>
      </c>
    </row>
    <row r="645" spans="1:29" ht="38.25">
      <c r="A645">
        <v>643</v>
      </c>
      <c r="B645" s="25" t="s">
        <v>522</v>
      </c>
      <c r="C645" t="str">
        <f t="shared" si="60"/>
        <v>8</v>
      </c>
      <c r="D645" t="s">
        <v>232</v>
      </c>
      <c r="F645" s="1" t="s">
        <v>2335</v>
      </c>
      <c r="G645" s="1" t="s">
        <v>2336</v>
      </c>
      <c r="H645" s="2" t="s">
        <v>233</v>
      </c>
      <c r="I645" s="2" t="s">
        <v>234</v>
      </c>
      <c r="J645" s="7" t="s">
        <v>253</v>
      </c>
      <c r="K645" t="str">
        <f t="shared" si="61"/>
        <v>P</v>
      </c>
      <c r="M645"/>
      <c r="O645"/>
      <c r="S645" s="21" t="s">
        <v>1946</v>
      </c>
      <c r="W645" s="63"/>
      <c r="AA645" t="str">
        <f t="shared" si="62"/>
        <v>8.3.2</v>
      </c>
      <c r="AB645">
        <f t="shared" si="63"/>
      </c>
      <c r="AC645">
        <f t="shared" si="64"/>
      </c>
    </row>
    <row r="646" spans="1:29" ht="76.5">
      <c r="A646">
        <v>644</v>
      </c>
      <c r="B646" s="25" t="s">
        <v>522</v>
      </c>
      <c r="C646" t="str">
        <f t="shared" si="60"/>
        <v>8</v>
      </c>
      <c r="D646" t="s">
        <v>2052</v>
      </c>
      <c r="F646" s="1" t="s">
        <v>2335</v>
      </c>
      <c r="G646" s="1" t="s">
        <v>2336</v>
      </c>
      <c r="H646" s="2" t="s">
        <v>235</v>
      </c>
      <c r="I646" s="2" t="s">
        <v>236</v>
      </c>
      <c r="J646" s="7" t="s">
        <v>253</v>
      </c>
      <c r="K646" t="str">
        <f t="shared" si="61"/>
        <v>P</v>
      </c>
      <c r="M646"/>
      <c r="O646"/>
      <c r="S646" s="21" t="s">
        <v>1946</v>
      </c>
      <c r="W646" s="63"/>
      <c r="AA646" t="str">
        <f t="shared" si="62"/>
        <v>8.3.2</v>
      </c>
      <c r="AB646">
        <f t="shared" si="63"/>
      </c>
      <c r="AC646">
        <f t="shared" si="64"/>
      </c>
    </row>
    <row r="647" spans="1:29" ht="76.5">
      <c r="A647">
        <v>645</v>
      </c>
      <c r="B647" s="25" t="s">
        <v>522</v>
      </c>
      <c r="C647" t="str">
        <f t="shared" si="60"/>
        <v>8</v>
      </c>
      <c r="D647" t="s">
        <v>2054</v>
      </c>
      <c r="F647" s="1" t="s">
        <v>2345</v>
      </c>
      <c r="G647" s="1" t="s">
        <v>1024</v>
      </c>
      <c r="H647" s="2" t="s">
        <v>237</v>
      </c>
      <c r="I647" s="2" t="s">
        <v>238</v>
      </c>
      <c r="J647" s="7" t="s">
        <v>253</v>
      </c>
      <c r="K647" t="str">
        <f t="shared" si="61"/>
        <v>P</v>
      </c>
      <c r="M647"/>
      <c r="O647"/>
      <c r="S647" s="21" t="s">
        <v>1946</v>
      </c>
      <c r="W647" s="63"/>
      <c r="AA647" t="str">
        <f t="shared" si="62"/>
        <v>8.3.2</v>
      </c>
      <c r="AB647">
        <f t="shared" si="63"/>
      </c>
      <c r="AC647">
        <f t="shared" si="64"/>
      </c>
    </row>
    <row r="648" spans="1:29" ht="102">
      <c r="A648">
        <v>646</v>
      </c>
      <c r="B648" s="25" t="s">
        <v>522</v>
      </c>
      <c r="C648" t="str">
        <f t="shared" si="60"/>
        <v>8</v>
      </c>
      <c r="D648" t="s">
        <v>1652</v>
      </c>
      <c r="F648" s="1" t="s">
        <v>2335</v>
      </c>
      <c r="G648" s="1" t="s">
        <v>2336</v>
      </c>
      <c r="H648" s="2" t="s">
        <v>239</v>
      </c>
      <c r="I648" s="2" t="s">
        <v>240</v>
      </c>
      <c r="J648" s="7" t="s">
        <v>253</v>
      </c>
      <c r="K648" t="str">
        <f t="shared" si="61"/>
        <v>P</v>
      </c>
      <c r="M648"/>
      <c r="O648"/>
      <c r="S648" s="21" t="s">
        <v>1946</v>
      </c>
      <c r="W648" s="63"/>
      <c r="AA648" t="str">
        <f t="shared" si="62"/>
        <v>8.3.2</v>
      </c>
      <c r="AB648">
        <f t="shared" si="63"/>
      </c>
      <c r="AC648">
        <f t="shared" si="64"/>
      </c>
    </row>
    <row r="649" spans="1:29" ht="25.5">
      <c r="A649">
        <v>647</v>
      </c>
      <c r="B649" s="25" t="s">
        <v>522</v>
      </c>
      <c r="C649" t="str">
        <f t="shared" si="60"/>
        <v>8</v>
      </c>
      <c r="D649" t="s">
        <v>1652</v>
      </c>
      <c r="E649" s="21" t="s">
        <v>114</v>
      </c>
      <c r="F649" s="1" t="s">
        <v>2335</v>
      </c>
      <c r="G649" s="1" t="s">
        <v>2336</v>
      </c>
      <c r="H649" s="2" t="s">
        <v>241</v>
      </c>
      <c r="I649" s="2" t="s">
        <v>242</v>
      </c>
      <c r="J649" s="7" t="s">
        <v>253</v>
      </c>
      <c r="K649" t="str">
        <f t="shared" si="61"/>
        <v>P</v>
      </c>
      <c r="M649"/>
      <c r="O649"/>
      <c r="S649" s="21" t="s">
        <v>1946</v>
      </c>
      <c r="W649" s="63"/>
      <c r="AA649" t="str">
        <f t="shared" si="62"/>
        <v>8.3.2</v>
      </c>
      <c r="AB649">
        <f t="shared" si="63"/>
      </c>
      <c r="AC649">
        <f t="shared" si="64"/>
      </c>
    </row>
    <row r="650" spans="1:29" ht="63.75">
      <c r="A650">
        <v>648</v>
      </c>
      <c r="B650" s="25" t="s">
        <v>522</v>
      </c>
      <c r="C650" t="str">
        <f t="shared" si="60"/>
        <v>8</v>
      </c>
      <c r="D650" t="s">
        <v>1652</v>
      </c>
      <c r="E650" s="21" t="s">
        <v>115</v>
      </c>
      <c r="F650" s="1" t="s">
        <v>2335</v>
      </c>
      <c r="G650" s="1" t="s">
        <v>2336</v>
      </c>
      <c r="H650" s="2" t="s">
        <v>243</v>
      </c>
      <c r="I650" s="2" t="s">
        <v>242</v>
      </c>
      <c r="J650" s="7" t="s">
        <v>253</v>
      </c>
      <c r="K650" t="str">
        <f t="shared" si="61"/>
        <v>P</v>
      </c>
      <c r="M650"/>
      <c r="O650"/>
      <c r="S650" s="21" t="s">
        <v>1946</v>
      </c>
      <c r="W650" s="63"/>
      <c r="AA650" t="str">
        <f t="shared" si="62"/>
        <v>8.3.2</v>
      </c>
      <c r="AB650">
        <f t="shared" si="63"/>
      </c>
      <c r="AC650">
        <f t="shared" si="64"/>
      </c>
    </row>
    <row r="651" spans="1:29" ht="25.5">
      <c r="A651">
        <v>649</v>
      </c>
      <c r="B651" s="25" t="s">
        <v>522</v>
      </c>
      <c r="C651" t="str">
        <f t="shared" si="60"/>
        <v>8</v>
      </c>
      <c r="D651" t="s">
        <v>1652</v>
      </c>
      <c r="E651" s="21" t="s">
        <v>116</v>
      </c>
      <c r="F651" s="1" t="s">
        <v>2335</v>
      </c>
      <c r="G651" s="1" t="s">
        <v>2336</v>
      </c>
      <c r="H651" s="2" t="s">
        <v>244</v>
      </c>
      <c r="I651" s="2" t="s">
        <v>242</v>
      </c>
      <c r="J651" s="7" t="s">
        <v>253</v>
      </c>
      <c r="K651" t="str">
        <f t="shared" si="61"/>
        <v>P</v>
      </c>
      <c r="M651"/>
      <c r="O651"/>
      <c r="S651" s="21" t="s">
        <v>1946</v>
      </c>
      <c r="W651" s="63"/>
      <c r="AA651" t="str">
        <f t="shared" si="62"/>
        <v>8.3.2</v>
      </c>
      <c r="AB651">
        <f t="shared" si="63"/>
      </c>
      <c r="AC651">
        <f t="shared" si="64"/>
      </c>
    </row>
    <row r="652" spans="1:29" ht="216.75">
      <c r="A652">
        <v>650</v>
      </c>
      <c r="B652" s="25" t="s">
        <v>325</v>
      </c>
      <c r="C652" t="str">
        <f t="shared" si="60"/>
        <v>8</v>
      </c>
      <c r="D652" t="s">
        <v>2529</v>
      </c>
      <c r="E652" s="21" t="s">
        <v>117</v>
      </c>
      <c r="F652" s="1" t="s">
        <v>2345</v>
      </c>
      <c r="G652" s="1" t="s">
        <v>1024</v>
      </c>
      <c r="H652" s="2" t="s">
        <v>245</v>
      </c>
      <c r="I652" s="2" t="s">
        <v>246</v>
      </c>
      <c r="J652" s="7" t="s">
        <v>253</v>
      </c>
      <c r="K652" t="str">
        <f t="shared" si="61"/>
        <v>P</v>
      </c>
      <c r="M652"/>
      <c r="O652"/>
      <c r="W652" s="63"/>
      <c r="Y652" s="21" t="s">
        <v>279</v>
      </c>
      <c r="AA652" t="str">
        <f t="shared" si="62"/>
        <v>8.4</v>
      </c>
      <c r="AB652">
        <f t="shared" si="63"/>
      </c>
      <c r="AC652">
        <f t="shared" si="64"/>
      </c>
    </row>
    <row r="653" spans="1:29" ht="25.5">
      <c r="A653">
        <v>651</v>
      </c>
      <c r="B653" s="31" t="s">
        <v>2639</v>
      </c>
      <c r="C653" t="str">
        <f t="shared" si="60"/>
        <v>8</v>
      </c>
      <c r="D653" t="s">
        <v>2639</v>
      </c>
      <c r="E653" s="21" t="s">
        <v>118</v>
      </c>
      <c r="F653" s="1" t="s">
        <v>2335</v>
      </c>
      <c r="G653" s="1" t="s">
        <v>2336</v>
      </c>
      <c r="H653" s="2" t="s">
        <v>247</v>
      </c>
      <c r="I653" s="2" t="s">
        <v>248</v>
      </c>
      <c r="J653" s="7" t="s">
        <v>253</v>
      </c>
      <c r="K653" t="str">
        <f t="shared" si="61"/>
        <v>P</v>
      </c>
      <c r="M653"/>
      <c r="O653"/>
      <c r="S653" s="21" t="s">
        <v>2655</v>
      </c>
      <c r="W653" s="63"/>
      <c r="AA653" t="str">
        <f t="shared" si="62"/>
        <v>8.5.2</v>
      </c>
      <c r="AB653">
        <f t="shared" si="63"/>
      </c>
      <c r="AC653">
        <f t="shared" si="64"/>
      </c>
    </row>
    <row r="654" spans="1:29" ht="76.5">
      <c r="A654">
        <v>652</v>
      </c>
      <c r="B654" s="31" t="s">
        <v>522</v>
      </c>
      <c r="C654" t="str">
        <f t="shared" si="60"/>
        <v>8</v>
      </c>
      <c r="D654" t="s">
        <v>522</v>
      </c>
      <c r="E654" s="21" t="s">
        <v>1943</v>
      </c>
      <c r="F654" s="1" t="s">
        <v>2345</v>
      </c>
      <c r="G654" s="1" t="s">
        <v>1024</v>
      </c>
      <c r="H654" s="2" t="s">
        <v>249</v>
      </c>
      <c r="I654" s="2" t="s">
        <v>250</v>
      </c>
      <c r="J654" s="7" t="s">
        <v>253</v>
      </c>
      <c r="K654" t="str">
        <f t="shared" si="61"/>
        <v>P</v>
      </c>
      <c r="M654"/>
      <c r="O654"/>
      <c r="S654" s="21" t="s">
        <v>2655</v>
      </c>
      <c r="W654" s="63"/>
      <c r="AA654" t="str">
        <f t="shared" si="62"/>
        <v>8.3.2</v>
      </c>
      <c r="AB654">
        <f t="shared" si="63"/>
      </c>
      <c r="AC654">
        <f t="shared" si="64"/>
      </c>
    </row>
    <row r="655" spans="1:29" ht="76.5">
      <c r="A655">
        <v>653</v>
      </c>
      <c r="B655" s="37" t="s">
        <v>328</v>
      </c>
      <c r="C655" t="str">
        <f t="shared" si="60"/>
        <v>0</v>
      </c>
      <c r="D655" s="27" t="s">
        <v>328</v>
      </c>
      <c r="E655" s="29"/>
      <c r="F655" s="1" t="s">
        <v>2345</v>
      </c>
      <c r="G655" s="1" t="s">
        <v>1024</v>
      </c>
      <c r="H655" s="2" t="s">
        <v>251</v>
      </c>
      <c r="I655" s="2" t="s">
        <v>252</v>
      </c>
      <c r="J655" s="7" t="s">
        <v>253</v>
      </c>
      <c r="K655" t="str">
        <f t="shared" si="61"/>
        <v>R</v>
      </c>
      <c r="M655"/>
      <c r="O655"/>
      <c r="R655" s="62" t="s">
        <v>2656</v>
      </c>
      <c r="S655" s="21" t="s">
        <v>267</v>
      </c>
      <c r="W655" s="63"/>
      <c r="AA655">
        <f t="shared" si="62"/>
      </c>
      <c r="AB655" t="str">
        <f t="shared" si="63"/>
        <v>0</v>
      </c>
      <c r="AC655">
        <f t="shared" si="64"/>
      </c>
    </row>
    <row r="656" spans="1:29" ht="102">
      <c r="A656">
        <v>654</v>
      </c>
      <c r="B656" s="31" t="s">
        <v>2639</v>
      </c>
      <c r="C656" t="str">
        <f t="shared" si="60"/>
        <v>8</v>
      </c>
      <c r="D656" t="s">
        <v>2650</v>
      </c>
      <c r="F656" s="1" t="s">
        <v>2345</v>
      </c>
      <c r="G656" s="1" t="s">
        <v>1024</v>
      </c>
      <c r="H656" s="2" t="s">
        <v>254</v>
      </c>
      <c r="I656" s="2" t="s">
        <v>255</v>
      </c>
      <c r="J656" s="7" t="s">
        <v>256</v>
      </c>
      <c r="K656" t="str">
        <f t="shared" si="61"/>
        <v>P</v>
      </c>
      <c r="M656"/>
      <c r="O656"/>
      <c r="S656" t="s">
        <v>2655</v>
      </c>
      <c r="W656" s="63"/>
      <c r="AA656" t="str">
        <f t="shared" si="62"/>
        <v>8.5.2</v>
      </c>
      <c r="AB656">
        <f t="shared" si="63"/>
      </c>
      <c r="AC656">
        <f t="shared" si="64"/>
      </c>
    </row>
    <row r="657" spans="1:29" ht="12.75">
      <c r="A657">
        <v>655</v>
      </c>
      <c r="B657" s="31" t="str">
        <f>+LEFT(C657,IF(ISERR(FIND(".",C657)),1,IF(FIND(".",C657)=3,2,1)))</f>
        <v>5</v>
      </c>
      <c r="C657" t="str">
        <f t="shared" si="60"/>
        <v>5</v>
      </c>
      <c r="D657" t="s">
        <v>2722</v>
      </c>
      <c r="F657" s="3" t="s">
        <v>2335</v>
      </c>
      <c r="G657" s="3" t="s">
        <v>2336</v>
      </c>
      <c r="H657" s="4" t="s">
        <v>257</v>
      </c>
      <c r="I657" s="4" t="s">
        <v>258</v>
      </c>
      <c r="J657" s="7" t="s">
        <v>261</v>
      </c>
      <c r="K657" t="str">
        <f t="shared" si="61"/>
        <v>A</v>
      </c>
      <c r="M657"/>
      <c r="N657" s="62" t="s">
        <v>2129</v>
      </c>
      <c r="W657" s="63"/>
      <c r="AA657">
        <f t="shared" si="62"/>
      </c>
      <c r="AB657">
        <f t="shared" si="63"/>
      </c>
      <c r="AC657" t="str">
        <f t="shared" si="64"/>
        <v>5</v>
      </c>
    </row>
    <row r="658" spans="1:29" ht="76.5">
      <c r="A658">
        <v>656</v>
      </c>
      <c r="B658" s="31" t="str">
        <f>+LEFT(C658,IF(ISERR(FIND(".",C658)),1,IF(FIND(".",C658)=3,2,1)))</f>
        <v>5</v>
      </c>
      <c r="C658" t="str">
        <f t="shared" si="60"/>
        <v>5</v>
      </c>
      <c r="D658" t="s">
        <v>1366</v>
      </c>
      <c r="F658" s="1" t="s">
        <v>2335</v>
      </c>
      <c r="G658" s="1" t="s">
        <v>1024</v>
      </c>
      <c r="H658" s="2" t="s">
        <v>259</v>
      </c>
      <c r="I658" s="2" t="s">
        <v>260</v>
      </c>
      <c r="J658" s="7" t="s">
        <v>261</v>
      </c>
      <c r="K658" t="str">
        <f t="shared" si="61"/>
        <v>R</v>
      </c>
      <c r="M658"/>
      <c r="N658" s="62" t="s">
        <v>2656</v>
      </c>
      <c r="O658" s="21" t="s">
        <v>3184</v>
      </c>
      <c r="W658" s="63"/>
      <c r="AA658">
        <f t="shared" si="62"/>
      </c>
      <c r="AB658" t="str">
        <f t="shared" si="63"/>
        <v>5</v>
      </c>
      <c r="AC658">
        <f t="shared" si="64"/>
      </c>
    </row>
    <row r="659" spans="1:29" ht="89.25">
      <c r="A659">
        <v>657</v>
      </c>
      <c r="B659" s="31" t="str">
        <f>+LEFT(C659,IF(ISERR(FIND(".",C659)),1,IF(FIND(".",C659)=3,2,1)))</f>
        <v>7</v>
      </c>
      <c r="C659" t="str">
        <f t="shared" si="60"/>
        <v>7</v>
      </c>
      <c r="D659" s="22" t="s">
        <v>326</v>
      </c>
      <c r="E659" s="22"/>
      <c r="F659" s="3" t="s">
        <v>2335</v>
      </c>
      <c r="G659" s="3" t="s">
        <v>2336</v>
      </c>
      <c r="H659" s="4" t="s">
        <v>262</v>
      </c>
      <c r="I659" s="4" t="s">
        <v>263</v>
      </c>
      <c r="J659" s="7" t="s">
        <v>1388</v>
      </c>
      <c r="K659" t="str">
        <f t="shared" si="61"/>
        <v>R</v>
      </c>
      <c r="M659"/>
      <c r="O659"/>
      <c r="R659" s="62" t="s">
        <v>2656</v>
      </c>
      <c r="S659" t="s">
        <v>3169</v>
      </c>
      <c r="W659" s="63"/>
      <c r="AA659">
        <f t="shared" si="62"/>
      </c>
      <c r="AB659" t="str">
        <f t="shared" si="63"/>
        <v>7</v>
      </c>
      <c r="AC659">
        <f t="shared" si="64"/>
      </c>
    </row>
    <row r="660" spans="1:29" ht="382.5">
      <c r="A660">
        <v>658</v>
      </c>
      <c r="B660" s="31" t="s">
        <v>2639</v>
      </c>
      <c r="C660" t="str">
        <f t="shared" si="60"/>
        <v>8</v>
      </c>
      <c r="D660" s="23" t="s">
        <v>2650</v>
      </c>
      <c r="E660" s="23"/>
      <c r="F660" s="1" t="s">
        <v>2345</v>
      </c>
      <c r="G660" s="1" t="s">
        <v>1024</v>
      </c>
      <c r="H660" s="2" t="s">
        <v>264</v>
      </c>
      <c r="I660" s="2" t="s">
        <v>61</v>
      </c>
      <c r="J660" s="7" t="s">
        <v>1388</v>
      </c>
      <c r="K660" t="str">
        <f t="shared" si="61"/>
        <v>P</v>
      </c>
      <c r="M660"/>
      <c r="O660"/>
      <c r="S660" t="s">
        <v>2841</v>
      </c>
      <c r="W660" s="63"/>
      <c r="AA660" t="str">
        <f t="shared" si="62"/>
        <v>8.5.2</v>
      </c>
      <c r="AB660">
        <f t="shared" si="63"/>
      </c>
      <c r="AC660">
        <f t="shared" si="64"/>
      </c>
    </row>
    <row r="661" spans="1:29" ht="12.75">
      <c r="A661">
        <v>659</v>
      </c>
      <c r="B661" s="31" t="str">
        <f>+LEFT(C661,IF(ISERR(FIND(".",C661)),1,IF(FIND(".",C661)=3,2,1)))</f>
        <v>5</v>
      </c>
      <c r="C661" t="str">
        <f t="shared" si="60"/>
        <v>5</v>
      </c>
      <c r="D661" s="23" t="s">
        <v>2722</v>
      </c>
      <c r="E661" s="23"/>
      <c r="F661" s="1" t="s">
        <v>2335</v>
      </c>
      <c r="G661" s="1" t="s">
        <v>2336</v>
      </c>
      <c r="H661" s="2" t="s">
        <v>62</v>
      </c>
      <c r="I661" s="2" t="s">
        <v>63</v>
      </c>
      <c r="J661" s="7" t="s">
        <v>1388</v>
      </c>
      <c r="K661" t="str">
        <f t="shared" si="61"/>
        <v>A</v>
      </c>
      <c r="M661"/>
      <c r="N661" s="62" t="s">
        <v>2129</v>
      </c>
      <c r="W661" s="63"/>
      <c r="AA661">
        <f t="shared" si="62"/>
      </c>
      <c r="AB661">
        <f t="shared" si="63"/>
      </c>
      <c r="AC661" t="str">
        <f t="shared" si="64"/>
        <v>5</v>
      </c>
    </row>
    <row r="662" spans="1:29" ht="191.25">
      <c r="A662">
        <v>660</v>
      </c>
      <c r="B662" s="37" t="s">
        <v>502</v>
      </c>
      <c r="C662" t="str">
        <f t="shared" si="60"/>
        <v>8</v>
      </c>
      <c r="D662" s="23" t="s">
        <v>318</v>
      </c>
      <c r="E662" s="23"/>
      <c r="F662" s="1" t="s">
        <v>2345</v>
      </c>
      <c r="G662" s="1" t="s">
        <v>2336</v>
      </c>
      <c r="H662" s="2" t="s">
        <v>64</v>
      </c>
      <c r="I662" s="2" t="s">
        <v>65</v>
      </c>
      <c r="J662" s="7" t="s">
        <v>1388</v>
      </c>
      <c r="K662" t="str">
        <f t="shared" si="61"/>
        <v>A</v>
      </c>
      <c r="M662"/>
      <c r="O662"/>
      <c r="P662" s="62" t="s">
        <v>2129</v>
      </c>
      <c r="Q662" t="s">
        <v>3146</v>
      </c>
      <c r="W662" s="63"/>
      <c r="AA662">
        <f t="shared" si="62"/>
      </c>
      <c r="AB662">
        <f t="shared" si="63"/>
      </c>
      <c r="AC662" t="str">
        <f t="shared" si="64"/>
        <v>8-8.2</v>
      </c>
    </row>
    <row r="663" spans="1:29" ht="280.5">
      <c r="A663">
        <v>661</v>
      </c>
      <c r="B663" s="25" t="s">
        <v>2975</v>
      </c>
      <c r="C663" t="str">
        <f t="shared" si="60"/>
        <v>8</v>
      </c>
      <c r="D663" s="23" t="s">
        <v>425</v>
      </c>
      <c r="E663" s="23"/>
      <c r="F663" s="1" t="s">
        <v>2345</v>
      </c>
      <c r="G663" s="1" t="s">
        <v>1024</v>
      </c>
      <c r="H663" s="2" t="s">
        <v>1383</v>
      </c>
      <c r="I663" s="2" t="s">
        <v>1384</v>
      </c>
      <c r="J663" s="7" t="s">
        <v>1388</v>
      </c>
      <c r="K663" t="str">
        <f t="shared" si="61"/>
        <v>R</v>
      </c>
      <c r="M663"/>
      <c r="O663"/>
      <c r="T663" s="62" t="s">
        <v>2656</v>
      </c>
      <c r="U663" t="s">
        <v>381</v>
      </c>
      <c r="W663" s="63"/>
      <c r="AA663">
        <f t="shared" si="62"/>
      </c>
      <c r="AB663" t="str">
        <f t="shared" si="63"/>
        <v>8.3.3</v>
      </c>
      <c r="AC663">
        <f t="shared" si="64"/>
      </c>
    </row>
    <row r="664" spans="1:29" ht="51">
      <c r="A664">
        <v>662</v>
      </c>
      <c r="B664" s="37" t="s">
        <v>500</v>
      </c>
      <c r="C664" t="str">
        <f t="shared" si="60"/>
        <v>10</v>
      </c>
      <c r="D664" s="23" t="s">
        <v>1385</v>
      </c>
      <c r="E664" s="23"/>
      <c r="F664" s="1" t="s">
        <v>2345</v>
      </c>
      <c r="G664" s="1" t="s">
        <v>1024</v>
      </c>
      <c r="H664" s="2" t="s">
        <v>1386</v>
      </c>
      <c r="I664" s="2" t="s">
        <v>1387</v>
      </c>
      <c r="J664" s="7" t="s">
        <v>1388</v>
      </c>
      <c r="K664" t="str">
        <f t="shared" si="61"/>
        <v>P</v>
      </c>
      <c r="M664"/>
      <c r="O664"/>
      <c r="W664" s="63" t="s">
        <v>387</v>
      </c>
      <c r="AA664" t="str">
        <f t="shared" si="62"/>
        <v>10</v>
      </c>
      <c r="AB664">
        <f t="shared" si="63"/>
      </c>
      <c r="AC664">
        <f t="shared" si="64"/>
      </c>
    </row>
    <row r="665" spans="1:29" ht="51">
      <c r="A665">
        <v>663</v>
      </c>
      <c r="B665" s="31" t="str">
        <f>+LEFT(C665,IF(ISERR(FIND(".",C665)),1,IF(FIND(".",C665)=3,2,1)))</f>
        <v>F</v>
      </c>
      <c r="C665" t="str">
        <f t="shared" si="60"/>
        <v>F</v>
      </c>
      <c r="D665" t="s">
        <v>1389</v>
      </c>
      <c r="F665" s="3" t="s">
        <v>2345</v>
      </c>
      <c r="G665" s="3" t="s">
        <v>2336</v>
      </c>
      <c r="H665" s="4" t="s">
        <v>1390</v>
      </c>
      <c r="I665" s="4" t="s">
        <v>1391</v>
      </c>
      <c r="J665" s="7" t="s">
        <v>1399</v>
      </c>
      <c r="K665">
        <f t="shared" si="61"/>
      </c>
      <c r="M665"/>
      <c r="O665"/>
      <c r="W665" s="63"/>
      <c r="AA665">
        <f t="shared" si="62"/>
      </c>
      <c r="AB665">
        <f t="shared" si="63"/>
      </c>
      <c r="AC665">
        <f t="shared" si="64"/>
      </c>
    </row>
    <row r="666" spans="1:29" ht="38.25">
      <c r="A666">
        <v>664</v>
      </c>
      <c r="B666" s="31" t="str">
        <f>+LEFT(C666,IF(ISERR(FIND(".",C666)),1,IF(FIND(".",C666)=3,2,1)))</f>
        <v>F</v>
      </c>
      <c r="C666" t="str">
        <f t="shared" si="60"/>
        <v>F</v>
      </c>
      <c r="D666" t="s">
        <v>1392</v>
      </c>
      <c r="F666" s="1" t="s">
        <v>2345</v>
      </c>
      <c r="G666" s="1" t="s">
        <v>2336</v>
      </c>
      <c r="H666" s="2" t="s">
        <v>1393</v>
      </c>
      <c r="I666" s="2" t="s">
        <v>1394</v>
      </c>
      <c r="J666" s="7" t="s">
        <v>1399</v>
      </c>
      <c r="K666">
        <f t="shared" si="61"/>
      </c>
      <c r="M666"/>
      <c r="O666"/>
      <c r="W666" s="63"/>
      <c r="AA666">
        <f t="shared" si="62"/>
      </c>
      <c r="AB666">
        <f t="shared" si="63"/>
      </c>
      <c r="AC666">
        <f t="shared" si="64"/>
      </c>
    </row>
    <row r="667" spans="1:29" ht="25.5">
      <c r="A667">
        <v>665</v>
      </c>
      <c r="B667" s="25" t="s">
        <v>2975</v>
      </c>
      <c r="C667" t="str">
        <f t="shared" si="60"/>
        <v>8</v>
      </c>
      <c r="D667" t="s">
        <v>1954</v>
      </c>
      <c r="F667" s="1" t="s">
        <v>2335</v>
      </c>
      <c r="G667" s="1" t="s">
        <v>2336</v>
      </c>
      <c r="H667" s="2" t="s">
        <v>1395</v>
      </c>
      <c r="I667" s="2" t="s">
        <v>1396</v>
      </c>
      <c r="J667" s="7" t="s">
        <v>1399</v>
      </c>
      <c r="K667" t="str">
        <f t="shared" si="61"/>
        <v>P</v>
      </c>
      <c r="M667"/>
      <c r="O667"/>
      <c r="U667" t="s">
        <v>2655</v>
      </c>
      <c r="W667" s="63"/>
      <c r="AA667" t="str">
        <f t="shared" si="62"/>
        <v>8.3.3</v>
      </c>
      <c r="AB667">
        <f t="shared" si="63"/>
      </c>
      <c r="AC667">
        <f t="shared" si="64"/>
      </c>
    </row>
    <row r="668" spans="1:29" ht="38.25">
      <c r="A668">
        <v>666</v>
      </c>
      <c r="B668" s="25" t="s">
        <v>2975</v>
      </c>
      <c r="C668" t="str">
        <f t="shared" si="60"/>
        <v>8</v>
      </c>
      <c r="D668" t="s">
        <v>2975</v>
      </c>
      <c r="F668" s="1" t="s">
        <v>2335</v>
      </c>
      <c r="G668" s="1" t="s">
        <v>2336</v>
      </c>
      <c r="H668" s="2" t="s">
        <v>1397</v>
      </c>
      <c r="I668" s="2" t="s">
        <v>1398</v>
      </c>
      <c r="J668" s="7" t="s">
        <v>1399</v>
      </c>
      <c r="K668" t="str">
        <f t="shared" si="61"/>
        <v>P</v>
      </c>
      <c r="M668"/>
      <c r="O668"/>
      <c r="U668" t="s">
        <v>2655</v>
      </c>
      <c r="W668" s="63"/>
      <c r="AA668" t="str">
        <f t="shared" si="62"/>
        <v>8.3.3</v>
      </c>
      <c r="AB668">
        <f t="shared" si="63"/>
      </c>
      <c r="AC668">
        <f t="shared" si="64"/>
      </c>
    </row>
    <row r="669" spans="1:29" ht="204">
      <c r="A669">
        <v>667</v>
      </c>
      <c r="B669" s="37" t="s">
        <v>328</v>
      </c>
      <c r="C669" t="str">
        <f t="shared" si="60"/>
        <v>0</v>
      </c>
      <c r="D669" s="28" t="s">
        <v>328</v>
      </c>
      <c r="E669" s="28"/>
      <c r="F669" s="3" t="s">
        <v>2345</v>
      </c>
      <c r="G669" s="3" t="s">
        <v>1024</v>
      </c>
      <c r="H669" s="16" t="s">
        <v>1400</v>
      </c>
      <c r="I669" s="16" t="s">
        <v>1403</v>
      </c>
      <c r="J669" s="7" t="s">
        <v>2752</v>
      </c>
      <c r="K669">
        <f t="shared" si="61"/>
      </c>
      <c r="M669"/>
      <c r="O669"/>
      <c r="W669" s="63"/>
      <c r="AA669">
        <f t="shared" si="62"/>
      </c>
      <c r="AB669">
        <f t="shared" si="63"/>
      </c>
      <c r="AC669">
        <f t="shared" si="64"/>
      </c>
    </row>
    <row r="670" spans="1:29" ht="191.25">
      <c r="A670">
        <v>668</v>
      </c>
      <c r="B670" s="25" t="s">
        <v>323</v>
      </c>
      <c r="C670" t="str">
        <f t="shared" si="60"/>
        <v>8</v>
      </c>
      <c r="D670" s="23" t="s">
        <v>2311</v>
      </c>
      <c r="E670" s="23"/>
      <c r="F670" s="1" t="s">
        <v>2345</v>
      </c>
      <c r="G670" s="1" t="s">
        <v>1024</v>
      </c>
      <c r="H670" s="8" t="s">
        <v>1404</v>
      </c>
      <c r="I670" s="2" t="s">
        <v>1405</v>
      </c>
      <c r="J670" s="7" t="s">
        <v>2752</v>
      </c>
      <c r="K670" t="str">
        <f t="shared" si="61"/>
        <v>P</v>
      </c>
      <c r="M670"/>
      <c r="O670"/>
      <c r="S670" t="s">
        <v>2655</v>
      </c>
      <c r="W670" s="63"/>
      <c r="AA670" t="str">
        <f t="shared" si="62"/>
        <v>8.6</v>
      </c>
      <c r="AB670">
        <f t="shared" si="63"/>
      </c>
      <c r="AC670">
        <f t="shared" si="64"/>
      </c>
    </row>
    <row r="671" spans="1:29" ht="409.5">
      <c r="A671">
        <v>669</v>
      </c>
      <c r="B671" s="31" t="str">
        <f>+LEFT(C671,IF(ISERR(FIND(".",C671)),1,IF(FIND(".",C671)=3,2,1)))</f>
        <v>5</v>
      </c>
      <c r="C671" t="str">
        <f t="shared" si="60"/>
        <v>5</v>
      </c>
      <c r="D671" s="23" t="s">
        <v>1334</v>
      </c>
      <c r="E671" s="23"/>
      <c r="F671" s="1" t="s">
        <v>2345</v>
      </c>
      <c r="G671" s="1"/>
      <c r="H671" s="8" t="s">
        <v>1406</v>
      </c>
      <c r="I671" s="2" t="s">
        <v>1407</v>
      </c>
      <c r="J671" s="7" t="s">
        <v>2752</v>
      </c>
      <c r="K671" t="str">
        <f t="shared" si="61"/>
        <v>R</v>
      </c>
      <c r="M671"/>
      <c r="N671" s="62" t="s">
        <v>2656</v>
      </c>
      <c r="O671" s="21" t="s">
        <v>3119</v>
      </c>
      <c r="W671" s="63"/>
      <c r="AA671">
        <f t="shared" si="62"/>
      </c>
      <c r="AB671" t="str">
        <f t="shared" si="63"/>
        <v>5</v>
      </c>
      <c r="AC671">
        <f t="shared" si="64"/>
      </c>
    </row>
    <row r="672" spans="1:29" ht="306">
      <c r="A672">
        <v>670</v>
      </c>
      <c r="B672" s="31" t="str">
        <f>+LEFT(C672,IF(ISERR(FIND(".",C672)),1,IF(FIND(".",C672)=3,2,1)))</f>
        <v>5</v>
      </c>
      <c r="C672" t="str">
        <f t="shared" si="60"/>
        <v>5</v>
      </c>
      <c r="D672" s="23" t="s">
        <v>1408</v>
      </c>
      <c r="E672" s="23"/>
      <c r="F672" s="1" t="s">
        <v>2345</v>
      </c>
      <c r="G672" s="1" t="s">
        <v>1024</v>
      </c>
      <c r="H672" s="8" t="s">
        <v>2750</v>
      </c>
      <c r="I672" s="2" t="s">
        <v>2751</v>
      </c>
      <c r="J672" s="7" t="s">
        <v>2752</v>
      </c>
      <c r="K672" t="str">
        <f t="shared" si="61"/>
        <v>R</v>
      </c>
      <c r="M672"/>
      <c r="N672" s="62" t="s">
        <v>2656</v>
      </c>
      <c r="O672" s="21" t="s">
        <v>3126</v>
      </c>
      <c r="W672" s="63"/>
      <c r="AA672">
        <f t="shared" si="62"/>
      </c>
      <c r="AB672" t="str">
        <f t="shared" si="63"/>
        <v>5</v>
      </c>
      <c r="AC672">
        <f t="shared" si="64"/>
      </c>
    </row>
    <row r="673" spans="1:29" ht="51">
      <c r="A673">
        <v>671</v>
      </c>
      <c r="B673" s="25" t="s">
        <v>522</v>
      </c>
      <c r="C673" t="str">
        <f t="shared" si="60"/>
        <v>8</v>
      </c>
      <c r="D673" t="s">
        <v>529</v>
      </c>
      <c r="F673" s="3" t="s">
        <v>2335</v>
      </c>
      <c r="G673" s="3" t="s">
        <v>2336</v>
      </c>
      <c r="H673" s="4" t="s">
        <v>2753</v>
      </c>
      <c r="I673" s="4" t="s">
        <v>2754</v>
      </c>
      <c r="J673" s="7" t="s">
        <v>2279</v>
      </c>
      <c r="K673" t="str">
        <f t="shared" si="61"/>
        <v>P</v>
      </c>
      <c r="M673"/>
      <c r="O673"/>
      <c r="S673" s="21" t="s">
        <v>1946</v>
      </c>
      <c r="W673" s="63"/>
      <c r="AA673" t="str">
        <f t="shared" si="62"/>
        <v>8.3.2</v>
      </c>
      <c r="AB673">
        <f t="shared" si="63"/>
      </c>
      <c r="AC673">
        <f t="shared" si="64"/>
      </c>
    </row>
    <row r="674" spans="1:29" ht="127.5">
      <c r="A674">
        <v>672</v>
      </c>
      <c r="B674" s="25" t="s">
        <v>522</v>
      </c>
      <c r="C674" t="str">
        <f t="shared" si="60"/>
        <v>8</v>
      </c>
      <c r="D674" t="s">
        <v>2047</v>
      </c>
      <c r="F674" s="1" t="s">
        <v>2345</v>
      </c>
      <c r="G674" s="1" t="s">
        <v>1024</v>
      </c>
      <c r="H674" s="2" t="s">
        <v>2755</v>
      </c>
      <c r="I674" s="2" t="s">
        <v>2756</v>
      </c>
      <c r="J674" s="7" t="s">
        <v>2279</v>
      </c>
      <c r="K674" t="str">
        <f t="shared" si="61"/>
        <v>P</v>
      </c>
      <c r="M674"/>
      <c r="O674"/>
      <c r="S674" s="21" t="s">
        <v>366</v>
      </c>
      <c r="W674" s="63"/>
      <c r="AA674" t="str">
        <f t="shared" si="62"/>
        <v>8.3.2</v>
      </c>
      <c r="AB674">
        <f t="shared" si="63"/>
      </c>
      <c r="AC674">
        <f t="shared" si="64"/>
      </c>
    </row>
    <row r="675" spans="1:29" ht="102">
      <c r="A675">
        <v>673</v>
      </c>
      <c r="B675" s="25" t="s">
        <v>2975</v>
      </c>
      <c r="C675" t="str">
        <f t="shared" si="60"/>
        <v>8</v>
      </c>
      <c r="D675" t="s">
        <v>2518</v>
      </c>
      <c r="F675" s="1" t="s">
        <v>2345</v>
      </c>
      <c r="G675" s="1" t="s">
        <v>1024</v>
      </c>
      <c r="H675" s="2" t="s">
        <v>2757</v>
      </c>
      <c r="I675" s="2" t="s">
        <v>2758</v>
      </c>
      <c r="J675" s="7" t="s">
        <v>2279</v>
      </c>
      <c r="K675" t="str">
        <f t="shared" si="61"/>
        <v>P</v>
      </c>
      <c r="M675"/>
      <c r="O675"/>
      <c r="U675" t="s">
        <v>382</v>
      </c>
      <c r="W675" s="63"/>
      <c r="AA675" t="str">
        <f t="shared" si="62"/>
        <v>8.3.3</v>
      </c>
      <c r="AB675">
        <f t="shared" si="63"/>
      </c>
      <c r="AC675">
        <f t="shared" si="64"/>
      </c>
    </row>
    <row r="676" spans="1:29" ht="153">
      <c r="A676">
        <v>674</v>
      </c>
      <c r="B676" s="25" t="s">
        <v>2975</v>
      </c>
      <c r="C676" t="str">
        <f t="shared" si="60"/>
        <v>8</v>
      </c>
      <c r="D676" t="s">
        <v>1662</v>
      </c>
      <c r="F676" s="1" t="s">
        <v>2345</v>
      </c>
      <c r="G676" s="1" t="s">
        <v>1024</v>
      </c>
      <c r="H676" s="2" t="s">
        <v>2759</v>
      </c>
      <c r="I676" s="2" t="s">
        <v>2760</v>
      </c>
      <c r="J676" s="7" t="s">
        <v>2279</v>
      </c>
      <c r="K676" t="str">
        <f t="shared" si="61"/>
        <v>P</v>
      </c>
      <c r="M676"/>
      <c r="O676"/>
      <c r="U676" t="s">
        <v>2655</v>
      </c>
      <c r="W676" s="63"/>
      <c r="AA676" t="str">
        <f t="shared" si="62"/>
        <v>8.3.3</v>
      </c>
      <c r="AB676">
        <f t="shared" si="63"/>
      </c>
      <c r="AC676">
        <f t="shared" si="64"/>
      </c>
    </row>
    <row r="677" spans="1:29" ht="51">
      <c r="A677">
        <v>675</v>
      </c>
      <c r="B677" s="25" t="s">
        <v>2975</v>
      </c>
      <c r="C677" t="str">
        <f t="shared" si="60"/>
        <v>8</v>
      </c>
      <c r="D677" t="s">
        <v>2521</v>
      </c>
      <c r="F677" s="1" t="s">
        <v>2345</v>
      </c>
      <c r="G677" s="1" t="s">
        <v>1024</v>
      </c>
      <c r="H677" s="2" t="s">
        <v>2761</v>
      </c>
      <c r="I677" s="2" t="s">
        <v>2762</v>
      </c>
      <c r="J677" s="7" t="s">
        <v>2279</v>
      </c>
      <c r="K677" t="str">
        <f t="shared" si="61"/>
        <v>P</v>
      </c>
      <c r="M677"/>
      <c r="O677"/>
      <c r="U677" t="s">
        <v>2655</v>
      </c>
      <c r="W677" s="63"/>
      <c r="AA677" t="str">
        <f t="shared" si="62"/>
        <v>8.3.3</v>
      </c>
      <c r="AB677">
        <f t="shared" si="63"/>
      </c>
      <c r="AC677">
        <f t="shared" si="64"/>
      </c>
    </row>
    <row r="678" spans="1:29" ht="63.75">
      <c r="A678">
        <v>676</v>
      </c>
      <c r="B678" s="25" t="s">
        <v>2975</v>
      </c>
      <c r="C678" t="str">
        <f t="shared" si="60"/>
        <v>8</v>
      </c>
      <c r="D678" t="s">
        <v>2521</v>
      </c>
      <c r="F678" s="1" t="s">
        <v>2345</v>
      </c>
      <c r="G678" s="1" t="s">
        <v>1024</v>
      </c>
      <c r="H678" s="2" t="s">
        <v>2763</v>
      </c>
      <c r="I678" s="2" t="s">
        <v>2764</v>
      </c>
      <c r="J678" s="7" t="s">
        <v>2279</v>
      </c>
      <c r="K678" t="str">
        <f t="shared" si="61"/>
        <v>P</v>
      </c>
      <c r="M678"/>
      <c r="O678"/>
      <c r="U678" t="s">
        <v>2655</v>
      </c>
      <c r="W678" s="63"/>
      <c r="AA678" t="str">
        <f t="shared" si="62"/>
        <v>8.3.3</v>
      </c>
      <c r="AB678">
        <f t="shared" si="63"/>
      </c>
      <c r="AC678">
        <f t="shared" si="64"/>
      </c>
    </row>
    <row r="679" spans="1:29" ht="114.75">
      <c r="A679">
        <v>677</v>
      </c>
      <c r="B679" s="25" t="s">
        <v>2975</v>
      </c>
      <c r="C679" t="str">
        <f t="shared" si="60"/>
        <v>8</v>
      </c>
      <c r="D679" t="s">
        <v>423</v>
      </c>
      <c r="F679" s="1" t="s">
        <v>2345</v>
      </c>
      <c r="G679" s="1" t="s">
        <v>1024</v>
      </c>
      <c r="H679" s="2" t="s">
        <v>2273</v>
      </c>
      <c r="I679" s="2" t="s">
        <v>2274</v>
      </c>
      <c r="J679" s="7" t="s">
        <v>2279</v>
      </c>
      <c r="K679" t="str">
        <f t="shared" si="61"/>
        <v>P</v>
      </c>
      <c r="M679"/>
      <c r="O679"/>
      <c r="U679" t="s">
        <v>2655</v>
      </c>
      <c r="W679" s="63"/>
      <c r="AA679" t="str">
        <f t="shared" si="62"/>
        <v>8.3.3</v>
      </c>
      <c r="AB679">
        <f t="shared" si="63"/>
      </c>
      <c r="AC679">
        <f t="shared" si="64"/>
      </c>
    </row>
    <row r="680" spans="1:29" ht="76.5">
      <c r="A680">
        <v>678</v>
      </c>
      <c r="B680" s="25" t="s">
        <v>323</v>
      </c>
      <c r="C680" t="str">
        <f t="shared" si="60"/>
        <v>8</v>
      </c>
      <c r="D680" t="s">
        <v>2311</v>
      </c>
      <c r="F680" s="1" t="s">
        <v>2345</v>
      </c>
      <c r="G680" s="1" t="s">
        <v>1024</v>
      </c>
      <c r="H680" s="2" t="s">
        <v>2275</v>
      </c>
      <c r="I680" s="2" t="s">
        <v>2276</v>
      </c>
      <c r="J680" s="7" t="s">
        <v>2279</v>
      </c>
      <c r="K680" t="str">
        <f t="shared" si="61"/>
        <v>P</v>
      </c>
      <c r="M680"/>
      <c r="O680"/>
      <c r="S680" t="s">
        <v>2655</v>
      </c>
      <c r="W680" s="63"/>
      <c r="AA680" t="str">
        <f t="shared" si="62"/>
        <v>8.6</v>
      </c>
      <c r="AB680">
        <f t="shared" si="63"/>
      </c>
      <c r="AC680">
        <f t="shared" si="64"/>
      </c>
    </row>
    <row r="681" spans="1:29" ht="76.5">
      <c r="A681">
        <v>679</v>
      </c>
      <c r="B681" s="25" t="s">
        <v>2975</v>
      </c>
      <c r="C681" t="str">
        <f t="shared" si="60"/>
        <v>8</v>
      </c>
      <c r="D681" t="s">
        <v>1659</v>
      </c>
      <c r="F681" s="1" t="s">
        <v>2345</v>
      </c>
      <c r="G681" s="1" t="s">
        <v>1024</v>
      </c>
      <c r="H681" s="2" t="s">
        <v>2277</v>
      </c>
      <c r="I681" s="2" t="s">
        <v>2278</v>
      </c>
      <c r="J681" s="7" t="s">
        <v>2279</v>
      </c>
      <c r="K681">
        <f t="shared" si="61"/>
      </c>
      <c r="M681"/>
      <c r="O681"/>
      <c r="W681" s="63"/>
      <c r="AA681">
        <f t="shared" si="62"/>
      </c>
      <c r="AB681">
        <f t="shared" si="63"/>
      </c>
      <c r="AC681">
        <f t="shared" si="64"/>
      </c>
    </row>
    <row r="682" spans="1:29" ht="127.5">
      <c r="A682">
        <v>680</v>
      </c>
      <c r="B682" s="25" t="s">
        <v>2975</v>
      </c>
      <c r="C682" t="str">
        <f t="shared" si="60"/>
        <v>8</v>
      </c>
      <c r="D682" t="s">
        <v>2526</v>
      </c>
      <c r="F682" s="3" t="s">
        <v>2280</v>
      </c>
      <c r="G682" s="3" t="s">
        <v>2281</v>
      </c>
      <c r="H682" s="4" t="s">
        <v>2949</v>
      </c>
      <c r="I682" s="4" t="s">
        <v>2950</v>
      </c>
      <c r="J682" s="7" t="s">
        <v>2087</v>
      </c>
      <c r="K682" t="str">
        <f t="shared" si="61"/>
        <v>P</v>
      </c>
      <c r="M682"/>
      <c r="O682"/>
      <c r="U682" t="s">
        <v>2655</v>
      </c>
      <c r="W682" s="63"/>
      <c r="AA682" t="str">
        <f t="shared" si="62"/>
        <v>8.3.3</v>
      </c>
      <c r="AB682">
        <f t="shared" si="63"/>
      </c>
      <c r="AC682">
        <f t="shared" si="64"/>
      </c>
    </row>
    <row r="683" spans="1:29" ht="76.5">
      <c r="A683">
        <v>681</v>
      </c>
      <c r="B683" s="25" t="s">
        <v>2951</v>
      </c>
      <c r="C683" t="str">
        <f t="shared" si="60"/>
        <v>8</v>
      </c>
      <c r="D683" t="s">
        <v>2951</v>
      </c>
      <c r="F683" s="1" t="s">
        <v>2952</v>
      </c>
      <c r="G683" s="1" t="s">
        <v>2953</v>
      </c>
      <c r="H683" s="2" t="s">
        <v>2954</v>
      </c>
      <c r="I683" s="2"/>
      <c r="J683" s="7" t="s">
        <v>2087</v>
      </c>
      <c r="K683" t="str">
        <f t="shared" si="61"/>
        <v>P</v>
      </c>
      <c r="M683"/>
      <c r="O683"/>
      <c r="S683" t="s">
        <v>2655</v>
      </c>
      <c r="W683" s="63"/>
      <c r="AA683" t="str">
        <f t="shared" si="62"/>
        <v>8.5.5</v>
      </c>
      <c r="AB683">
        <f t="shared" si="63"/>
      </c>
      <c r="AC683">
        <f t="shared" si="64"/>
      </c>
    </row>
    <row r="684" spans="1:29" ht="76.5">
      <c r="A684">
        <v>682</v>
      </c>
      <c r="B684" s="25" t="s">
        <v>2955</v>
      </c>
      <c r="C684" t="str">
        <f t="shared" si="60"/>
        <v>8</v>
      </c>
      <c r="D684" t="s">
        <v>2955</v>
      </c>
      <c r="F684" s="1" t="s">
        <v>2956</v>
      </c>
      <c r="G684" s="1" t="s">
        <v>2957</v>
      </c>
      <c r="H684" s="2" t="s">
        <v>2958</v>
      </c>
      <c r="I684" s="2"/>
      <c r="J684" s="7" t="s">
        <v>2087</v>
      </c>
      <c r="K684" t="str">
        <f t="shared" si="61"/>
        <v>P</v>
      </c>
      <c r="M684"/>
      <c r="O684"/>
      <c r="S684" t="s">
        <v>2655</v>
      </c>
      <c r="W684" s="63"/>
      <c r="AA684" t="str">
        <f t="shared" si="62"/>
        <v>8.5.6</v>
      </c>
      <c r="AB684">
        <f t="shared" si="63"/>
      </c>
      <c r="AC684">
        <f t="shared" si="64"/>
      </c>
    </row>
    <row r="685" spans="1:29" ht="293.25">
      <c r="A685">
        <v>683</v>
      </c>
      <c r="B685" s="25" t="s">
        <v>522</v>
      </c>
      <c r="C685" t="str">
        <f t="shared" si="60"/>
        <v>8</v>
      </c>
      <c r="D685" t="s">
        <v>2054</v>
      </c>
      <c r="F685" s="1" t="s">
        <v>2959</v>
      </c>
      <c r="G685" s="1" t="s">
        <v>2960</v>
      </c>
      <c r="H685" s="2" t="s">
        <v>2961</v>
      </c>
      <c r="I685" s="2" t="s">
        <v>2962</v>
      </c>
      <c r="J685" s="7" t="s">
        <v>2087</v>
      </c>
      <c r="K685" t="str">
        <f t="shared" si="61"/>
        <v>P</v>
      </c>
      <c r="M685"/>
      <c r="O685"/>
      <c r="S685" s="21" t="s">
        <v>2655</v>
      </c>
      <c r="W685" s="63"/>
      <c r="AA685" t="str">
        <f t="shared" si="62"/>
        <v>8.3.2</v>
      </c>
      <c r="AB685">
        <f t="shared" si="63"/>
      </c>
      <c r="AC685">
        <f t="shared" si="64"/>
      </c>
    </row>
    <row r="686" spans="1:29" ht="127.5">
      <c r="A686">
        <v>684</v>
      </c>
      <c r="B686" s="25" t="s">
        <v>325</v>
      </c>
      <c r="C686" t="str">
        <f t="shared" si="60"/>
        <v>8</v>
      </c>
      <c r="D686" t="s">
        <v>2855</v>
      </c>
      <c r="F686" s="1" t="s">
        <v>2963</v>
      </c>
      <c r="G686" s="1" t="s">
        <v>2964</v>
      </c>
      <c r="H686" s="2" t="s">
        <v>2965</v>
      </c>
      <c r="I686" s="2" t="s">
        <v>2966</v>
      </c>
      <c r="J686" s="7" t="s">
        <v>2087</v>
      </c>
      <c r="K686" t="str">
        <f t="shared" si="61"/>
        <v>P</v>
      </c>
      <c r="M686"/>
      <c r="O686"/>
      <c r="W686" s="63"/>
      <c r="Y686" t="s">
        <v>2655</v>
      </c>
      <c r="AA686" t="str">
        <f t="shared" si="62"/>
        <v>8.4</v>
      </c>
      <c r="AB686">
        <f t="shared" si="63"/>
      </c>
      <c r="AC686">
        <f t="shared" si="64"/>
      </c>
    </row>
    <row r="687" spans="1:29" ht="89.25">
      <c r="A687">
        <v>685</v>
      </c>
      <c r="B687" s="31" t="str">
        <f>+LEFT(C687,IF(ISERR(FIND(".",C687)),1,IF(FIND(".",C687)=3,2,1)))</f>
        <v>7</v>
      </c>
      <c r="C687" t="str">
        <f t="shared" si="60"/>
        <v>7</v>
      </c>
      <c r="D687" t="s">
        <v>2298</v>
      </c>
      <c r="F687" s="1" t="s">
        <v>2967</v>
      </c>
      <c r="G687" s="1" t="s">
        <v>2968</v>
      </c>
      <c r="H687" s="2" t="s">
        <v>2969</v>
      </c>
      <c r="I687" s="2" t="s">
        <v>2073</v>
      </c>
      <c r="J687" s="7" t="s">
        <v>2087</v>
      </c>
      <c r="K687" t="str">
        <f t="shared" si="61"/>
        <v>R</v>
      </c>
      <c r="M687"/>
      <c r="O687"/>
      <c r="R687" s="62" t="s">
        <v>2656</v>
      </c>
      <c r="S687" t="s">
        <v>3170</v>
      </c>
      <c r="W687" s="63"/>
      <c r="AA687">
        <f t="shared" si="62"/>
      </c>
      <c r="AB687" t="str">
        <f t="shared" si="63"/>
        <v>7</v>
      </c>
      <c r="AC687">
        <f t="shared" si="64"/>
      </c>
    </row>
    <row r="688" spans="1:29" ht="76.5">
      <c r="A688">
        <v>686</v>
      </c>
      <c r="B688" s="25" t="s">
        <v>2975</v>
      </c>
      <c r="C688" t="str">
        <f t="shared" si="60"/>
        <v>8</v>
      </c>
      <c r="D688" t="s">
        <v>2521</v>
      </c>
      <c r="F688" s="1" t="s">
        <v>2074</v>
      </c>
      <c r="G688" s="1" t="s">
        <v>2075</v>
      </c>
      <c r="H688" s="2" t="s">
        <v>2076</v>
      </c>
      <c r="I688" s="2" t="s">
        <v>2077</v>
      </c>
      <c r="J688" s="7" t="s">
        <v>2087</v>
      </c>
      <c r="K688" t="str">
        <f t="shared" si="61"/>
        <v>P</v>
      </c>
      <c r="M688"/>
      <c r="O688"/>
      <c r="U688" t="s">
        <v>2655</v>
      </c>
      <c r="W688" s="63"/>
      <c r="AA688" t="str">
        <f t="shared" si="62"/>
        <v>8.3.3</v>
      </c>
      <c r="AB688">
        <f t="shared" si="63"/>
      </c>
      <c r="AC688">
        <f t="shared" si="64"/>
      </c>
    </row>
    <row r="689" spans="1:29" ht="76.5">
      <c r="A689">
        <v>687</v>
      </c>
      <c r="B689" s="25" t="s">
        <v>321</v>
      </c>
      <c r="C689" t="str">
        <f t="shared" si="60"/>
        <v>8</v>
      </c>
      <c r="D689" t="s">
        <v>1875</v>
      </c>
      <c r="F689" s="1" t="s">
        <v>2078</v>
      </c>
      <c r="G689" s="1" t="s">
        <v>2079</v>
      </c>
      <c r="H689" s="2" t="s">
        <v>2080</v>
      </c>
      <c r="I689" s="2" t="s">
        <v>2081</v>
      </c>
      <c r="J689" s="7" t="s">
        <v>2087</v>
      </c>
      <c r="K689" t="str">
        <f t="shared" si="61"/>
        <v>P</v>
      </c>
      <c r="M689"/>
      <c r="O689"/>
      <c r="S689" t="s">
        <v>2655</v>
      </c>
      <c r="W689" s="63"/>
      <c r="AA689" t="str">
        <f t="shared" si="62"/>
        <v>8.7</v>
      </c>
      <c r="AB689">
        <f t="shared" si="63"/>
      </c>
      <c r="AC689">
        <f t="shared" si="64"/>
      </c>
    </row>
    <row r="690" spans="1:29" ht="114.75">
      <c r="A690">
        <v>688</v>
      </c>
      <c r="B690" s="37" t="s">
        <v>500</v>
      </c>
      <c r="C690" t="str">
        <f t="shared" si="60"/>
        <v>10</v>
      </c>
      <c r="D690" t="s">
        <v>2082</v>
      </c>
      <c r="F690" s="1" t="s">
        <v>2083</v>
      </c>
      <c r="G690" s="1" t="s">
        <v>2084</v>
      </c>
      <c r="H690" s="2" t="s">
        <v>2085</v>
      </c>
      <c r="I690" s="2" t="s">
        <v>2086</v>
      </c>
      <c r="J690" s="7" t="s">
        <v>2087</v>
      </c>
      <c r="K690" t="str">
        <f t="shared" si="61"/>
        <v>P</v>
      </c>
      <c r="M690"/>
      <c r="O690"/>
      <c r="W690" s="63" t="s">
        <v>1177</v>
      </c>
      <c r="AA690" t="str">
        <f t="shared" si="62"/>
        <v>10</v>
      </c>
      <c r="AB690">
        <f t="shared" si="63"/>
      </c>
      <c r="AC690">
        <f t="shared" si="64"/>
      </c>
    </row>
    <row r="691" spans="1:29" ht="38.25">
      <c r="A691">
        <v>689</v>
      </c>
      <c r="B691" s="25" t="s">
        <v>522</v>
      </c>
      <c r="C691" t="str">
        <f t="shared" si="60"/>
        <v>8</v>
      </c>
      <c r="D691" t="s">
        <v>2054</v>
      </c>
      <c r="F691" s="3" t="s">
        <v>2088</v>
      </c>
      <c r="G691" s="3" t="s">
        <v>2089</v>
      </c>
      <c r="H691" s="4" t="s">
        <v>2090</v>
      </c>
      <c r="I691" s="4" t="s">
        <v>2091</v>
      </c>
      <c r="J691" s="7" t="s">
        <v>2096</v>
      </c>
      <c r="K691" t="str">
        <f t="shared" si="61"/>
        <v>P</v>
      </c>
      <c r="M691"/>
      <c r="O691"/>
      <c r="S691" s="21" t="s">
        <v>1946</v>
      </c>
      <c r="W691" s="63"/>
      <c r="AA691" t="str">
        <f t="shared" si="62"/>
        <v>8.3.2</v>
      </c>
      <c r="AB691">
        <f t="shared" si="63"/>
      </c>
      <c r="AC691">
        <f t="shared" si="64"/>
      </c>
    </row>
    <row r="692" spans="1:29" ht="76.5">
      <c r="A692">
        <v>690</v>
      </c>
      <c r="B692" s="25" t="s">
        <v>325</v>
      </c>
      <c r="C692" t="str">
        <f t="shared" si="60"/>
        <v>8</v>
      </c>
      <c r="D692" t="s">
        <v>2855</v>
      </c>
      <c r="F692" s="1" t="s">
        <v>2092</v>
      </c>
      <c r="G692" s="1" t="s">
        <v>2093</v>
      </c>
      <c r="H692" s="2" t="s">
        <v>2094</v>
      </c>
      <c r="I692" s="2" t="s">
        <v>2095</v>
      </c>
      <c r="J692" s="7" t="s">
        <v>2096</v>
      </c>
      <c r="K692" t="str">
        <f t="shared" si="61"/>
        <v>P</v>
      </c>
      <c r="M692"/>
      <c r="O692"/>
      <c r="W692" s="63"/>
      <c r="Y692" t="s">
        <v>2655</v>
      </c>
      <c r="AA692" t="str">
        <f t="shared" si="62"/>
        <v>8.4</v>
      </c>
      <c r="AB692">
        <f t="shared" si="63"/>
      </c>
      <c r="AC692">
        <f t="shared" si="64"/>
      </c>
    </row>
    <row r="693" spans="1:29" ht="76.5">
      <c r="A693">
        <v>691</v>
      </c>
      <c r="B693" s="31" t="str">
        <f aca="true" t="shared" si="65" ref="B693:B710">+LEFT(C693,IF(ISERR(FIND(".",C693)),1,IF(FIND(".",C693)=3,2,1)))</f>
        <v>3</v>
      </c>
      <c r="C693" t="str">
        <f t="shared" si="60"/>
        <v>3</v>
      </c>
      <c r="D693" s="22" t="s">
        <v>319</v>
      </c>
      <c r="E693" s="22"/>
      <c r="F693" s="3" t="s">
        <v>2345</v>
      </c>
      <c r="G693" s="3" t="s">
        <v>2336</v>
      </c>
      <c r="H693" s="4" t="s">
        <v>2097</v>
      </c>
      <c r="I693" s="4" t="s">
        <v>2098</v>
      </c>
      <c r="J693" s="7" t="s">
        <v>1495</v>
      </c>
      <c r="K693" t="str">
        <f t="shared" si="61"/>
        <v>P</v>
      </c>
      <c r="M693" s="21" t="s">
        <v>3158</v>
      </c>
      <c r="O693"/>
      <c r="W693" s="63"/>
      <c r="AA693" t="str">
        <f t="shared" si="62"/>
        <v>3</v>
      </c>
      <c r="AB693">
        <f t="shared" si="63"/>
      </c>
      <c r="AC693">
        <f t="shared" si="64"/>
      </c>
    </row>
    <row r="694" spans="1:29" ht="102">
      <c r="A694">
        <v>692</v>
      </c>
      <c r="B694" s="31" t="str">
        <f t="shared" si="65"/>
        <v>3</v>
      </c>
      <c r="C694" t="str">
        <f t="shared" si="60"/>
        <v>3</v>
      </c>
      <c r="D694" s="23" t="s">
        <v>319</v>
      </c>
      <c r="E694" s="23"/>
      <c r="F694" s="1" t="s">
        <v>2335</v>
      </c>
      <c r="G694" s="1" t="s">
        <v>2336</v>
      </c>
      <c r="H694" s="2" t="s">
        <v>2099</v>
      </c>
      <c r="I694" s="2" t="s">
        <v>2100</v>
      </c>
      <c r="J694" s="7" t="s">
        <v>1495</v>
      </c>
      <c r="K694" t="str">
        <f t="shared" si="61"/>
        <v>P</v>
      </c>
      <c r="M694" s="21" t="s">
        <v>3158</v>
      </c>
      <c r="O694"/>
      <c r="W694" s="63"/>
      <c r="AA694" t="str">
        <f t="shared" si="62"/>
        <v>3</v>
      </c>
      <c r="AB694">
        <f t="shared" si="63"/>
      </c>
      <c r="AC694">
        <f t="shared" si="64"/>
      </c>
    </row>
    <row r="695" spans="1:29" ht="51">
      <c r="A695">
        <v>693</v>
      </c>
      <c r="B695" s="31" t="str">
        <f t="shared" si="65"/>
        <v>4</v>
      </c>
      <c r="C695" t="str">
        <f t="shared" si="60"/>
        <v>4</v>
      </c>
      <c r="D695" s="23" t="s">
        <v>324</v>
      </c>
      <c r="E695" s="23"/>
      <c r="F695" s="1" t="s">
        <v>2335</v>
      </c>
      <c r="G695" s="1" t="s">
        <v>2336</v>
      </c>
      <c r="H695" s="2" t="s">
        <v>2101</v>
      </c>
      <c r="I695" s="2" t="s">
        <v>2102</v>
      </c>
      <c r="J695" s="7" t="s">
        <v>1495</v>
      </c>
      <c r="K695" t="str">
        <f t="shared" si="61"/>
        <v>R</v>
      </c>
      <c r="L695" s="62" t="s">
        <v>2656</v>
      </c>
      <c r="M695" s="21" t="s">
        <v>356</v>
      </c>
      <c r="O695"/>
      <c r="W695" s="63"/>
      <c r="AA695">
        <f t="shared" si="62"/>
      </c>
      <c r="AB695" t="str">
        <f t="shared" si="63"/>
        <v>4</v>
      </c>
      <c r="AC695">
        <f t="shared" si="64"/>
      </c>
    </row>
    <row r="696" spans="1:29" ht="38.25">
      <c r="A696">
        <v>694</v>
      </c>
      <c r="B696" s="31" t="str">
        <f t="shared" si="65"/>
        <v>5</v>
      </c>
      <c r="C696" t="str">
        <f t="shared" si="60"/>
        <v>5</v>
      </c>
      <c r="D696" s="23" t="s">
        <v>2154</v>
      </c>
      <c r="E696" s="23"/>
      <c r="F696" s="1" t="s">
        <v>2345</v>
      </c>
      <c r="G696" s="1" t="s">
        <v>2336</v>
      </c>
      <c r="H696" s="2" t="s">
        <v>2103</v>
      </c>
      <c r="I696" s="2" t="s">
        <v>2104</v>
      </c>
      <c r="J696" s="7" t="s">
        <v>1495</v>
      </c>
      <c r="K696" t="str">
        <f t="shared" si="61"/>
        <v>A</v>
      </c>
      <c r="M696"/>
      <c r="N696" s="62" t="s">
        <v>2129</v>
      </c>
      <c r="O696" s="21"/>
      <c r="W696" s="63"/>
      <c r="AA696">
        <f t="shared" si="62"/>
      </c>
      <c r="AB696">
        <f t="shared" si="63"/>
      </c>
      <c r="AC696" t="str">
        <f t="shared" si="64"/>
        <v>5</v>
      </c>
    </row>
    <row r="697" spans="1:29" ht="114.75">
      <c r="A697">
        <v>695</v>
      </c>
      <c r="B697" s="31" t="str">
        <f t="shared" si="65"/>
        <v>5</v>
      </c>
      <c r="C697" t="str">
        <f t="shared" si="60"/>
        <v>5</v>
      </c>
      <c r="D697" s="23" t="s">
        <v>3217</v>
      </c>
      <c r="E697" s="23"/>
      <c r="F697" s="1" t="s">
        <v>2345</v>
      </c>
      <c r="G697" s="1" t="s">
        <v>2336</v>
      </c>
      <c r="H697" s="2" t="s">
        <v>2105</v>
      </c>
      <c r="I697" s="2" t="s">
        <v>2106</v>
      </c>
      <c r="J697" s="7" t="s">
        <v>1495</v>
      </c>
      <c r="K697" t="str">
        <f t="shared" si="61"/>
        <v>R</v>
      </c>
      <c r="M697"/>
      <c r="N697" s="62" t="s">
        <v>2656</v>
      </c>
      <c r="O697" s="21" t="s">
        <v>2819</v>
      </c>
      <c r="W697" s="63"/>
      <c r="AA697">
        <f t="shared" si="62"/>
      </c>
      <c r="AB697" t="str">
        <f t="shared" si="63"/>
        <v>5</v>
      </c>
      <c r="AC697">
        <f t="shared" si="64"/>
      </c>
    </row>
    <row r="698" spans="1:29" ht="38.25">
      <c r="A698">
        <v>696</v>
      </c>
      <c r="B698" s="31" t="str">
        <f t="shared" si="65"/>
        <v>5</v>
      </c>
      <c r="C698" t="str">
        <f t="shared" si="60"/>
        <v>5</v>
      </c>
      <c r="D698" s="23" t="s">
        <v>728</v>
      </c>
      <c r="E698" s="23" t="s">
        <v>119</v>
      </c>
      <c r="F698" s="1" t="s">
        <v>2345</v>
      </c>
      <c r="G698" s="1" t="s">
        <v>2336</v>
      </c>
      <c r="H698" s="2" t="s">
        <v>2107</v>
      </c>
      <c r="I698" s="2" t="s">
        <v>2108</v>
      </c>
      <c r="J698" s="7" t="s">
        <v>1495</v>
      </c>
      <c r="K698" t="str">
        <f t="shared" si="61"/>
        <v>A</v>
      </c>
      <c r="M698"/>
      <c r="N698" s="62" t="s">
        <v>2129</v>
      </c>
      <c r="O698" s="21"/>
      <c r="W698" s="63"/>
      <c r="AA698">
        <f t="shared" si="62"/>
      </c>
      <c r="AB698">
        <f t="shared" si="63"/>
      </c>
      <c r="AC698" t="str">
        <f t="shared" si="64"/>
        <v>5</v>
      </c>
    </row>
    <row r="699" spans="1:29" ht="165.75">
      <c r="A699">
        <v>697</v>
      </c>
      <c r="B699" s="31" t="str">
        <f t="shared" si="65"/>
        <v>5</v>
      </c>
      <c r="C699" t="str">
        <f t="shared" si="60"/>
        <v>5</v>
      </c>
      <c r="D699" s="23" t="s">
        <v>728</v>
      </c>
      <c r="E699" s="23" t="s">
        <v>120</v>
      </c>
      <c r="F699" s="1" t="s">
        <v>2335</v>
      </c>
      <c r="G699" s="1" t="s">
        <v>2336</v>
      </c>
      <c r="H699" s="2" t="s">
        <v>1476</v>
      </c>
      <c r="I699" s="18" t="s">
        <v>1477</v>
      </c>
      <c r="J699" s="7" t="s">
        <v>1495</v>
      </c>
      <c r="K699" t="str">
        <f t="shared" si="61"/>
        <v>A</v>
      </c>
      <c r="M699"/>
      <c r="N699" s="62" t="s">
        <v>2129</v>
      </c>
      <c r="O699" s="21"/>
      <c r="W699" s="63"/>
      <c r="AA699">
        <f t="shared" si="62"/>
      </c>
      <c r="AB699">
        <f t="shared" si="63"/>
      </c>
      <c r="AC699" t="str">
        <f t="shared" si="64"/>
        <v>5</v>
      </c>
    </row>
    <row r="700" spans="1:29" ht="140.25">
      <c r="A700">
        <v>698</v>
      </c>
      <c r="B700" s="31" t="str">
        <f t="shared" si="65"/>
        <v>5</v>
      </c>
      <c r="C700" t="str">
        <f t="shared" si="60"/>
        <v>5</v>
      </c>
      <c r="D700" s="23" t="s">
        <v>728</v>
      </c>
      <c r="E700" s="23" t="s">
        <v>121</v>
      </c>
      <c r="F700" s="1" t="s">
        <v>2345</v>
      </c>
      <c r="G700" s="1" t="s">
        <v>1024</v>
      </c>
      <c r="H700" s="2" t="s">
        <v>1478</v>
      </c>
      <c r="I700" s="2" t="s">
        <v>1479</v>
      </c>
      <c r="J700" s="7" t="s">
        <v>1495</v>
      </c>
      <c r="K700" t="str">
        <f t="shared" si="61"/>
        <v>A</v>
      </c>
      <c r="M700"/>
      <c r="N700" s="62" t="s">
        <v>2129</v>
      </c>
      <c r="O700" s="21"/>
      <c r="W700" s="63"/>
      <c r="AA700">
        <f t="shared" si="62"/>
      </c>
      <c r="AB700">
        <f t="shared" si="63"/>
      </c>
      <c r="AC700" t="str">
        <f t="shared" si="64"/>
        <v>5</v>
      </c>
    </row>
    <row r="701" spans="1:29" ht="38.25">
      <c r="A701">
        <v>699</v>
      </c>
      <c r="B701" s="31" t="str">
        <f t="shared" si="65"/>
        <v>5</v>
      </c>
      <c r="C701" t="str">
        <f t="shared" si="60"/>
        <v>5</v>
      </c>
      <c r="D701" s="23" t="s">
        <v>728</v>
      </c>
      <c r="E701" s="23" t="s">
        <v>122</v>
      </c>
      <c r="F701" s="1" t="s">
        <v>2345</v>
      </c>
      <c r="G701" s="1" t="s">
        <v>2336</v>
      </c>
      <c r="H701" s="2" t="s">
        <v>1480</v>
      </c>
      <c r="I701" s="2" t="s">
        <v>1481</v>
      </c>
      <c r="J701" s="7" t="s">
        <v>1495</v>
      </c>
      <c r="K701" t="str">
        <f t="shared" si="61"/>
        <v>A</v>
      </c>
      <c r="M701"/>
      <c r="N701" s="62" t="s">
        <v>2129</v>
      </c>
      <c r="O701" s="21"/>
      <c r="W701" s="63"/>
      <c r="AA701">
        <f t="shared" si="62"/>
      </c>
      <c r="AB701">
        <f t="shared" si="63"/>
      </c>
      <c r="AC701" t="str">
        <f t="shared" si="64"/>
        <v>5</v>
      </c>
    </row>
    <row r="702" spans="1:29" ht="89.25">
      <c r="A702">
        <v>700</v>
      </c>
      <c r="B702" s="31" t="str">
        <f t="shared" si="65"/>
        <v>5</v>
      </c>
      <c r="C702" t="str">
        <f t="shared" si="60"/>
        <v>5</v>
      </c>
      <c r="D702" s="23" t="s">
        <v>2416</v>
      </c>
      <c r="E702" s="23" t="s">
        <v>123</v>
      </c>
      <c r="F702" s="1" t="s">
        <v>2345</v>
      </c>
      <c r="G702" s="1" t="s">
        <v>2336</v>
      </c>
      <c r="H702" s="2" t="s">
        <v>1482</v>
      </c>
      <c r="I702" s="2" t="s">
        <v>1483</v>
      </c>
      <c r="J702" s="7" t="s">
        <v>1495</v>
      </c>
      <c r="K702" t="str">
        <f t="shared" si="61"/>
        <v>A</v>
      </c>
      <c r="M702"/>
      <c r="N702" s="62" t="s">
        <v>2129</v>
      </c>
      <c r="O702" s="21"/>
      <c r="W702" s="63"/>
      <c r="AA702">
        <f t="shared" si="62"/>
      </c>
      <c r="AB702">
        <f t="shared" si="63"/>
      </c>
      <c r="AC702" t="str">
        <f t="shared" si="64"/>
        <v>5</v>
      </c>
    </row>
    <row r="703" spans="1:29" ht="63.75">
      <c r="A703">
        <v>701</v>
      </c>
      <c r="B703" s="31" t="str">
        <f t="shared" si="65"/>
        <v>5</v>
      </c>
      <c r="C703" t="str">
        <f t="shared" si="60"/>
        <v>5</v>
      </c>
      <c r="D703" s="23" t="s">
        <v>1372</v>
      </c>
      <c r="E703" s="23"/>
      <c r="F703" s="1" t="s">
        <v>2335</v>
      </c>
      <c r="G703" s="1" t="s">
        <v>2336</v>
      </c>
      <c r="H703" s="2" t="s">
        <v>1484</v>
      </c>
      <c r="I703" s="2" t="s">
        <v>1470</v>
      </c>
      <c r="J703" s="7" t="s">
        <v>1495</v>
      </c>
      <c r="K703" t="str">
        <f t="shared" si="61"/>
        <v>A</v>
      </c>
      <c r="M703"/>
      <c r="N703" s="62" t="s">
        <v>2129</v>
      </c>
      <c r="O703" s="21"/>
      <c r="W703" s="63"/>
      <c r="AA703">
        <f t="shared" si="62"/>
      </c>
      <c r="AB703">
        <f t="shared" si="63"/>
      </c>
      <c r="AC703" t="str">
        <f t="shared" si="64"/>
        <v>5</v>
      </c>
    </row>
    <row r="704" spans="1:29" ht="12.75">
      <c r="A704">
        <v>702</v>
      </c>
      <c r="B704" s="31" t="str">
        <f t="shared" si="65"/>
        <v>5</v>
      </c>
      <c r="C704" t="str">
        <f t="shared" si="60"/>
        <v>5</v>
      </c>
      <c r="D704" s="23" t="s">
        <v>1886</v>
      </c>
      <c r="E704" s="23" t="s">
        <v>124</v>
      </c>
      <c r="F704" s="1" t="s">
        <v>2335</v>
      </c>
      <c r="G704" s="1" t="s">
        <v>2336</v>
      </c>
      <c r="H704" s="2" t="s">
        <v>1471</v>
      </c>
      <c r="I704" s="18" t="s">
        <v>1472</v>
      </c>
      <c r="J704" s="7" t="s">
        <v>1495</v>
      </c>
      <c r="K704" t="str">
        <f t="shared" si="61"/>
        <v>A</v>
      </c>
      <c r="M704"/>
      <c r="N704" s="62" t="s">
        <v>2129</v>
      </c>
      <c r="O704" s="21"/>
      <c r="W704" s="63"/>
      <c r="AA704">
        <f t="shared" si="62"/>
      </c>
      <c r="AB704">
        <f t="shared" si="63"/>
      </c>
      <c r="AC704" t="str">
        <f t="shared" si="64"/>
        <v>5</v>
      </c>
    </row>
    <row r="705" spans="1:29" ht="12.75">
      <c r="A705">
        <v>703</v>
      </c>
      <c r="B705" s="31" t="str">
        <f t="shared" si="65"/>
        <v>5</v>
      </c>
      <c r="C705" t="str">
        <f t="shared" si="60"/>
        <v>5</v>
      </c>
      <c r="D705" s="23" t="s">
        <v>1886</v>
      </c>
      <c r="E705" s="23" t="s">
        <v>125</v>
      </c>
      <c r="F705" s="1" t="s">
        <v>2335</v>
      </c>
      <c r="G705" s="1" t="s">
        <v>2336</v>
      </c>
      <c r="H705" s="2" t="s">
        <v>1471</v>
      </c>
      <c r="I705" s="2" t="s">
        <v>1473</v>
      </c>
      <c r="J705" s="7" t="s">
        <v>1495</v>
      </c>
      <c r="K705" t="str">
        <f t="shared" si="61"/>
        <v>A</v>
      </c>
      <c r="M705"/>
      <c r="N705" s="62" t="s">
        <v>2129</v>
      </c>
      <c r="O705" s="21"/>
      <c r="W705" s="63"/>
      <c r="AA705">
        <f t="shared" si="62"/>
      </c>
      <c r="AB705">
        <f t="shared" si="63"/>
      </c>
      <c r="AC705" t="str">
        <f t="shared" si="64"/>
        <v>5</v>
      </c>
    </row>
    <row r="706" spans="1:29" ht="12.75">
      <c r="A706">
        <v>704</v>
      </c>
      <c r="B706" s="31" t="str">
        <f t="shared" si="65"/>
        <v>5</v>
      </c>
      <c r="C706" t="str">
        <f t="shared" si="60"/>
        <v>5</v>
      </c>
      <c r="D706" s="23" t="s">
        <v>1886</v>
      </c>
      <c r="E706" s="23" t="s">
        <v>126</v>
      </c>
      <c r="F706" s="1" t="s">
        <v>2335</v>
      </c>
      <c r="G706" s="1" t="s">
        <v>2336</v>
      </c>
      <c r="H706" s="2" t="s">
        <v>1471</v>
      </c>
      <c r="I706" s="2" t="s">
        <v>1474</v>
      </c>
      <c r="J706" s="7" t="s">
        <v>1495</v>
      </c>
      <c r="K706" t="str">
        <f t="shared" si="61"/>
        <v>A</v>
      </c>
      <c r="M706"/>
      <c r="N706" s="62" t="s">
        <v>2129</v>
      </c>
      <c r="O706" s="21"/>
      <c r="W706" s="63"/>
      <c r="AA706">
        <f t="shared" si="62"/>
      </c>
      <c r="AB706">
        <f t="shared" si="63"/>
      </c>
      <c r="AC706" t="str">
        <f t="shared" si="64"/>
        <v>5</v>
      </c>
    </row>
    <row r="707" spans="1:29" ht="63.75">
      <c r="A707">
        <v>705</v>
      </c>
      <c r="B707" s="31" t="str">
        <f t="shared" si="65"/>
        <v>7</v>
      </c>
      <c r="C707" t="str">
        <f aca="true" t="shared" si="66" ref="C707:C770">+LEFT(D707,IF(ISERR(FIND(".",D707)),1,IF(FIND(".",D707)=3,2,1)))</f>
        <v>7</v>
      </c>
      <c r="D707" s="23" t="s">
        <v>2298</v>
      </c>
      <c r="E707" s="23"/>
      <c r="F707" s="1" t="s">
        <v>2345</v>
      </c>
      <c r="G707" s="1" t="s">
        <v>2336</v>
      </c>
      <c r="H707" s="2" t="s">
        <v>1475</v>
      </c>
      <c r="I707" s="2" t="s">
        <v>865</v>
      </c>
      <c r="J707" s="7" t="s">
        <v>1495</v>
      </c>
      <c r="K707" t="str">
        <f t="shared" si="61"/>
        <v>P</v>
      </c>
      <c r="M707"/>
      <c r="O707"/>
      <c r="S707" t="s">
        <v>2655</v>
      </c>
      <c r="W707" s="63"/>
      <c r="AA707" t="str">
        <f t="shared" si="62"/>
        <v>7</v>
      </c>
      <c r="AB707">
        <f t="shared" si="63"/>
      </c>
      <c r="AC707">
        <f t="shared" si="64"/>
      </c>
    </row>
    <row r="708" spans="1:29" ht="51">
      <c r="A708">
        <v>706</v>
      </c>
      <c r="B708" s="31" t="str">
        <f t="shared" si="65"/>
        <v>7</v>
      </c>
      <c r="C708" t="str">
        <f t="shared" si="66"/>
        <v>7</v>
      </c>
      <c r="D708" s="23" t="s">
        <v>2298</v>
      </c>
      <c r="E708" s="23" t="s">
        <v>127</v>
      </c>
      <c r="F708" s="1" t="s">
        <v>2335</v>
      </c>
      <c r="G708" s="1" t="s">
        <v>2336</v>
      </c>
      <c r="H708" s="2" t="s">
        <v>866</v>
      </c>
      <c r="I708" s="2" t="s">
        <v>867</v>
      </c>
      <c r="J708" s="7" t="s">
        <v>1495</v>
      </c>
      <c r="K708" t="str">
        <f aca="true" t="shared" si="67" ref="K708:K771">CONCATENATE(IF((AA708&lt;&gt;""),"P",""),IF((AB708&lt;&gt;""),"R",""),IF((AC708&lt;&gt;""),"A",""))</f>
        <v>P</v>
      </c>
      <c r="M708"/>
      <c r="O708"/>
      <c r="S708" t="s">
        <v>2655</v>
      </c>
      <c r="W708" s="63"/>
      <c r="AA708" t="str">
        <f aca="true" t="shared" si="68" ref="AA708:AA771">CONCATENATE(IF((M708&lt;&gt;"")*AND(L708=""),B708,""),IF((O708&lt;&gt;"")*AND(N708=""),B708,""),IF((Q708&lt;&gt;"")*AND(P708=""),B708,""),IF((S708&lt;&gt;"")*AND(R708=""),B708,""),IF((U708&lt;&gt;"")*AND(T708=""),B708,""),IF((W708&lt;&gt;"")*AND(V708=""),B708,""),IF((Y708&lt;&gt;"")*AND(X708=""),B708,""))</f>
        <v>7</v>
      </c>
      <c r="AB708">
        <f aca="true" t="shared" si="69" ref="AB708:AB771">CONCATENATE(IF(L708="R",B708,""),IF((N708="R")*AND(L708=""),B708,""),IF((P708="R")*AND(L708="")*AND(N708=""),B708,""),IF((R708="R")*AND(L708="")*AND(N708="")*AND(P708=""),B708,""),IF((T708="R")*AND(L708="")*AND(N708="")*AND(P708="")*AND(R708=""),B708,""),IF((V708="R")*AND(L708="")*AND(N708="")*AND(P708="")*AND(R708="")*AND(T708=""),B708,""),IF((X708="R")*AND(L708="")*AND(N708="")*AND(P708="")*AND(R708="")*AND(T708="")*AND(V708=""),B708,""))</f>
      </c>
      <c r="AC708">
        <f aca="true" t="shared" si="70" ref="AC708:AC771">CONCATENATE(IF(L708="A",B708,""),IF((N708="A")*AND(L708=""),B708,""),IF((P708="A")*AND(L708="")*AND(N708=""),B708,""),IF((R708="A")*AND(L708="")*AND(N708="")*AND(P708=""),B708,""),IF((T708="A")*AND(L708="")*AND(N708="")*AND(P708="")*AND(R708=""),B708,""),IF((V708="A")*AND(L708="")*AND(N708="")*AND(P708="")*AND(R708="")*AND(T708=""),B708,""),IF((X708="A")*AND(L708="")*AND(N708="")*AND(P708="")*AND(R708="")*AND(T708="")*AND(V708=""),B708,""))</f>
      </c>
    </row>
    <row r="709" spans="1:29" ht="38.25">
      <c r="A709">
        <v>707</v>
      </c>
      <c r="B709" s="31" t="str">
        <f t="shared" si="65"/>
        <v>7</v>
      </c>
      <c r="C709" t="str">
        <f t="shared" si="66"/>
        <v>7</v>
      </c>
      <c r="D709" s="23" t="s">
        <v>2298</v>
      </c>
      <c r="E709" s="23"/>
      <c r="F709" s="1" t="s">
        <v>2335</v>
      </c>
      <c r="G709" s="1" t="s">
        <v>2336</v>
      </c>
      <c r="H709" s="2" t="s">
        <v>868</v>
      </c>
      <c r="I709" s="2" t="s">
        <v>869</v>
      </c>
      <c r="J709" s="7" t="s">
        <v>1495</v>
      </c>
      <c r="K709" t="str">
        <f t="shared" si="67"/>
        <v>R</v>
      </c>
      <c r="M709"/>
      <c r="O709"/>
      <c r="R709" s="62" t="s">
        <v>2656</v>
      </c>
      <c r="S709" t="s">
        <v>367</v>
      </c>
      <c r="W709" s="63"/>
      <c r="AA709">
        <f t="shared" si="68"/>
      </c>
      <c r="AB709" t="str">
        <f t="shared" si="69"/>
        <v>7</v>
      </c>
      <c r="AC709">
        <f t="shared" si="70"/>
      </c>
    </row>
    <row r="710" spans="1:29" ht="25.5">
      <c r="A710">
        <v>708</v>
      </c>
      <c r="B710" s="31" t="str">
        <f t="shared" si="65"/>
        <v>7</v>
      </c>
      <c r="C710" t="str">
        <f t="shared" si="66"/>
        <v>7</v>
      </c>
      <c r="D710" s="23" t="s">
        <v>2298</v>
      </c>
      <c r="E710" s="23" t="s">
        <v>128</v>
      </c>
      <c r="F710" s="1" t="s">
        <v>2335</v>
      </c>
      <c r="G710" s="1" t="s">
        <v>2336</v>
      </c>
      <c r="H710" s="2" t="s">
        <v>870</v>
      </c>
      <c r="I710" s="2" t="s">
        <v>871</v>
      </c>
      <c r="J710" s="7" t="s">
        <v>1495</v>
      </c>
      <c r="K710" t="str">
        <f t="shared" si="67"/>
        <v>P</v>
      </c>
      <c r="M710"/>
      <c r="O710"/>
      <c r="S710" t="s">
        <v>2655</v>
      </c>
      <c r="W710" s="63"/>
      <c r="AA710" t="str">
        <f t="shared" si="68"/>
        <v>7</v>
      </c>
      <c r="AB710">
        <f t="shared" si="69"/>
      </c>
      <c r="AC710">
        <f t="shared" si="70"/>
      </c>
    </row>
    <row r="711" spans="1:29" ht="89.25">
      <c r="A711">
        <v>709</v>
      </c>
      <c r="B711" s="37" t="s">
        <v>502</v>
      </c>
      <c r="C711" t="str">
        <f t="shared" si="66"/>
        <v>8</v>
      </c>
      <c r="D711" s="23" t="s">
        <v>2477</v>
      </c>
      <c r="E711" s="23"/>
      <c r="F711" s="1" t="s">
        <v>2345</v>
      </c>
      <c r="G711" s="1" t="s">
        <v>2336</v>
      </c>
      <c r="H711" s="2" t="s">
        <v>872</v>
      </c>
      <c r="I711" s="2" t="s">
        <v>873</v>
      </c>
      <c r="J711" s="7" t="s">
        <v>1495</v>
      </c>
      <c r="K711" t="str">
        <f t="shared" si="67"/>
        <v>A</v>
      </c>
      <c r="M711"/>
      <c r="O711"/>
      <c r="P711" s="62" t="s">
        <v>2129</v>
      </c>
      <c r="Q711" t="s">
        <v>3147</v>
      </c>
      <c r="W711" s="63"/>
      <c r="AA711">
        <f t="shared" si="68"/>
      </c>
      <c r="AB711">
        <f t="shared" si="69"/>
      </c>
      <c r="AC711" t="str">
        <f t="shared" si="70"/>
        <v>8-8.2</v>
      </c>
    </row>
    <row r="712" spans="1:29" ht="38.25">
      <c r="A712">
        <v>710</v>
      </c>
      <c r="B712" s="37" t="s">
        <v>502</v>
      </c>
      <c r="C712" t="str">
        <f t="shared" si="66"/>
        <v>8</v>
      </c>
      <c r="D712" s="23" t="s">
        <v>747</v>
      </c>
      <c r="E712" s="23" t="s">
        <v>129</v>
      </c>
      <c r="F712" s="1" t="s">
        <v>2345</v>
      </c>
      <c r="G712" s="1" t="s">
        <v>2336</v>
      </c>
      <c r="H712" s="2" t="s">
        <v>874</v>
      </c>
      <c r="I712" s="2" t="s">
        <v>875</v>
      </c>
      <c r="J712" s="7" t="s">
        <v>1495</v>
      </c>
      <c r="K712" t="str">
        <f t="shared" si="67"/>
        <v>P</v>
      </c>
      <c r="M712"/>
      <c r="O712"/>
      <c r="Q712" t="s">
        <v>3148</v>
      </c>
      <c r="W712" s="63"/>
      <c r="AA712" t="str">
        <f t="shared" si="68"/>
        <v>8-8.2</v>
      </c>
      <c r="AB712">
        <f t="shared" si="69"/>
      </c>
      <c r="AC712">
        <f t="shared" si="70"/>
      </c>
    </row>
    <row r="713" spans="1:29" ht="38.25">
      <c r="A713">
        <v>711</v>
      </c>
      <c r="B713" s="37" t="s">
        <v>502</v>
      </c>
      <c r="C713" t="str">
        <f t="shared" si="66"/>
        <v>8</v>
      </c>
      <c r="D713" s="23" t="s">
        <v>2031</v>
      </c>
      <c r="E713" s="23" t="s">
        <v>130</v>
      </c>
      <c r="F713" s="1" t="s">
        <v>2335</v>
      </c>
      <c r="G713" s="1" t="s">
        <v>2336</v>
      </c>
      <c r="H713" s="2" t="s">
        <v>876</v>
      </c>
      <c r="I713" s="2" t="s">
        <v>877</v>
      </c>
      <c r="J713" s="7" t="s">
        <v>1495</v>
      </c>
      <c r="K713" t="str">
        <f t="shared" si="67"/>
        <v>R</v>
      </c>
      <c r="M713"/>
      <c r="O713"/>
      <c r="P713" s="62" t="s">
        <v>2656</v>
      </c>
      <c r="Q713" t="s">
        <v>3149</v>
      </c>
      <c r="W713" s="63"/>
      <c r="AA713">
        <f t="shared" si="68"/>
      </c>
      <c r="AB713" t="str">
        <f t="shared" si="69"/>
        <v>8-8.2</v>
      </c>
      <c r="AC713">
        <f t="shared" si="70"/>
      </c>
    </row>
    <row r="714" spans="1:29" ht="38.25">
      <c r="A714">
        <v>712</v>
      </c>
      <c r="B714" s="31" t="s">
        <v>2043</v>
      </c>
      <c r="C714" t="str">
        <f t="shared" si="66"/>
        <v>8</v>
      </c>
      <c r="D714" s="23" t="s">
        <v>2043</v>
      </c>
      <c r="E714" s="23"/>
      <c r="F714" s="1" t="s">
        <v>2335</v>
      </c>
      <c r="G714" s="1" t="s">
        <v>2336</v>
      </c>
      <c r="H714" s="2" t="s">
        <v>878</v>
      </c>
      <c r="I714" s="2" t="s">
        <v>879</v>
      </c>
      <c r="J714" s="7" t="s">
        <v>1495</v>
      </c>
      <c r="K714" t="str">
        <f t="shared" si="67"/>
        <v>A</v>
      </c>
      <c r="M714"/>
      <c r="O714"/>
      <c r="P714" s="62" t="s">
        <v>2129</v>
      </c>
      <c r="W714" s="63"/>
      <c r="AA714">
        <f t="shared" si="68"/>
      </c>
      <c r="AB714">
        <f t="shared" si="69"/>
      </c>
      <c r="AC714" t="str">
        <f t="shared" si="70"/>
        <v>8.3.1</v>
      </c>
    </row>
    <row r="715" spans="1:29" ht="63.75">
      <c r="A715">
        <v>713</v>
      </c>
      <c r="B715" s="25" t="s">
        <v>522</v>
      </c>
      <c r="C715" t="str">
        <f t="shared" si="66"/>
        <v>8</v>
      </c>
      <c r="D715" s="23" t="s">
        <v>2049</v>
      </c>
      <c r="E715" s="23" t="s">
        <v>131</v>
      </c>
      <c r="F715" s="1" t="s">
        <v>2335</v>
      </c>
      <c r="G715" s="1" t="s">
        <v>2336</v>
      </c>
      <c r="H715" s="2" t="s">
        <v>880</v>
      </c>
      <c r="I715" s="2" t="s">
        <v>881</v>
      </c>
      <c r="J715" s="7" t="s">
        <v>1495</v>
      </c>
      <c r="K715" t="str">
        <f t="shared" si="67"/>
        <v>P</v>
      </c>
      <c r="M715"/>
      <c r="O715"/>
      <c r="S715" s="21" t="s">
        <v>1946</v>
      </c>
      <c r="W715" s="63"/>
      <c r="AA715" t="str">
        <f t="shared" si="68"/>
        <v>8.3.2</v>
      </c>
      <c r="AB715">
        <f t="shared" si="69"/>
      </c>
      <c r="AC715">
        <f t="shared" si="70"/>
      </c>
    </row>
    <row r="716" spans="1:29" ht="51">
      <c r="A716">
        <v>714</v>
      </c>
      <c r="B716" s="25" t="s">
        <v>522</v>
      </c>
      <c r="C716" t="str">
        <f t="shared" si="66"/>
        <v>8</v>
      </c>
      <c r="D716" s="23" t="s">
        <v>1003</v>
      </c>
      <c r="E716" s="23" t="s">
        <v>132</v>
      </c>
      <c r="F716" s="1" t="s">
        <v>2345</v>
      </c>
      <c r="G716" s="1" t="s">
        <v>2336</v>
      </c>
      <c r="H716" s="2" t="s">
        <v>882</v>
      </c>
      <c r="I716" s="2" t="s">
        <v>883</v>
      </c>
      <c r="J716" s="7" t="s">
        <v>1495</v>
      </c>
      <c r="K716" t="str">
        <f t="shared" si="67"/>
        <v>P</v>
      </c>
      <c r="M716"/>
      <c r="O716"/>
      <c r="S716" s="21" t="s">
        <v>1946</v>
      </c>
      <c r="W716" s="63"/>
      <c r="AA716" t="str">
        <f t="shared" si="68"/>
        <v>8.3.2</v>
      </c>
      <c r="AB716">
        <f t="shared" si="69"/>
      </c>
      <c r="AC716">
        <f t="shared" si="70"/>
      </c>
    </row>
    <row r="717" spans="1:29" ht="51">
      <c r="A717">
        <v>715</v>
      </c>
      <c r="B717" s="25" t="s">
        <v>522</v>
      </c>
      <c r="C717" t="str">
        <f t="shared" si="66"/>
        <v>8</v>
      </c>
      <c r="D717" s="23" t="s">
        <v>1306</v>
      </c>
      <c r="E717" s="23"/>
      <c r="F717" s="1" t="s">
        <v>2335</v>
      </c>
      <c r="G717" s="1" t="s">
        <v>2336</v>
      </c>
      <c r="H717" s="2" t="s">
        <v>884</v>
      </c>
      <c r="I717" s="2" t="s">
        <v>1485</v>
      </c>
      <c r="J717" s="7" t="s">
        <v>1495</v>
      </c>
      <c r="K717" t="str">
        <f t="shared" si="67"/>
        <v>P</v>
      </c>
      <c r="M717"/>
      <c r="O717"/>
      <c r="S717" s="21" t="s">
        <v>1946</v>
      </c>
      <c r="W717" s="63"/>
      <c r="AA717" t="str">
        <f t="shared" si="68"/>
        <v>8.3.2</v>
      </c>
      <c r="AB717">
        <f t="shared" si="69"/>
      </c>
      <c r="AC717">
        <f t="shared" si="70"/>
      </c>
    </row>
    <row r="718" spans="1:29" ht="140.25">
      <c r="A718">
        <v>716</v>
      </c>
      <c r="B718" s="25" t="s">
        <v>522</v>
      </c>
      <c r="C718" t="str">
        <f t="shared" si="66"/>
        <v>8</v>
      </c>
      <c r="D718" s="23" t="s">
        <v>2054</v>
      </c>
      <c r="E718" s="23"/>
      <c r="F718" s="1" t="s">
        <v>2345</v>
      </c>
      <c r="G718" s="1" t="s">
        <v>2336</v>
      </c>
      <c r="H718" s="2" t="s">
        <v>1486</v>
      </c>
      <c r="I718" s="2" t="s">
        <v>1487</v>
      </c>
      <c r="J718" s="7" t="s">
        <v>1495</v>
      </c>
      <c r="K718" t="str">
        <f t="shared" si="67"/>
        <v>P</v>
      </c>
      <c r="M718"/>
      <c r="O718"/>
      <c r="S718" s="21" t="s">
        <v>1946</v>
      </c>
      <c r="W718" s="63"/>
      <c r="AA718" t="str">
        <f t="shared" si="68"/>
        <v>8.3.2</v>
      </c>
      <c r="AB718">
        <f t="shared" si="69"/>
      </c>
      <c r="AC718">
        <f t="shared" si="70"/>
      </c>
    </row>
    <row r="719" spans="1:29" ht="76.5">
      <c r="A719">
        <v>717</v>
      </c>
      <c r="B719" s="25" t="s">
        <v>522</v>
      </c>
      <c r="C719" t="str">
        <f t="shared" si="66"/>
        <v>8</v>
      </c>
      <c r="D719" s="23" t="s">
        <v>2054</v>
      </c>
      <c r="E719" s="23" t="s">
        <v>133</v>
      </c>
      <c r="F719" s="1" t="s">
        <v>2345</v>
      </c>
      <c r="G719" s="1" t="s">
        <v>2336</v>
      </c>
      <c r="H719" s="2" t="s">
        <v>1488</v>
      </c>
      <c r="I719" s="2" t="s">
        <v>1489</v>
      </c>
      <c r="J719" s="7" t="s">
        <v>1495</v>
      </c>
      <c r="K719" t="str">
        <f t="shared" si="67"/>
        <v>P</v>
      </c>
      <c r="M719"/>
      <c r="O719"/>
      <c r="S719" s="21" t="s">
        <v>1946</v>
      </c>
      <c r="W719" s="63"/>
      <c r="AA719" t="str">
        <f t="shared" si="68"/>
        <v>8.3.2</v>
      </c>
      <c r="AB719">
        <f t="shared" si="69"/>
      </c>
      <c r="AC719">
        <f t="shared" si="70"/>
      </c>
    </row>
    <row r="720" spans="1:29" ht="38.25">
      <c r="A720">
        <v>718</v>
      </c>
      <c r="B720" s="25" t="s">
        <v>522</v>
      </c>
      <c r="C720" t="str">
        <f t="shared" si="66"/>
        <v>8</v>
      </c>
      <c r="D720" s="23" t="s">
        <v>2054</v>
      </c>
      <c r="E720" s="23" t="s">
        <v>134</v>
      </c>
      <c r="F720" s="1" t="s">
        <v>2345</v>
      </c>
      <c r="G720" s="1" t="s">
        <v>2336</v>
      </c>
      <c r="H720" s="2" t="s">
        <v>1490</v>
      </c>
      <c r="I720" s="2" t="s">
        <v>1491</v>
      </c>
      <c r="J720" s="7" t="s">
        <v>1495</v>
      </c>
      <c r="K720" t="str">
        <f t="shared" si="67"/>
        <v>P</v>
      </c>
      <c r="M720"/>
      <c r="O720"/>
      <c r="S720" s="21" t="s">
        <v>1946</v>
      </c>
      <c r="W720" s="63"/>
      <c r="AA720" t="str">
        <f t="shared" si="68"/>
        <v>8.3.2</v>
      </c>
      <c r="AB720">
        <f t="shared" si="69"/>
      </c>
      <c r="AC720">
        <f t="shared" si="70"/>
      </c>
    </row>
    <row r="721" spans="1:29" ht="102">
      <c r="A721">
        <v>719</v>
      </c>
      <c r="B721" s="25" t="s">
        <v>2975</v>
      </c>
      <c r="C721" t="str">
        <f t="shared" si="66"/>
        <v>8</v>
      </c>
      <c r="D721" s="23" t="s">
        <v>2526</v>
      </c>
      <c r="E721" s="23"/>
      <c r="F721" s="1" t="s">
        <v>2345</v>
      </c>
      <c r="G721" s="1" t="s">
        <v>2336</v>
      </c>
      <c r="H721" s="2" t="s">
        <v>1492</v>
      </c>
      <c r="I721" s="2" t="s">
        <v>1322</v>
      </c>
      <c r="J721" s="7" t="s">
        <v>1495</v>
      </c>
      <c r="K721">
        <f t="shared" si="67"/>
      </c>
      <c r="M721"/>
      <c r="O721"/>
      <c r="W721" s="63"/>
      <c r="AA721">
        <f t="shared" si="68"/>
      </c>
      <c r="AB721">
        <f t="shared" si="69"/>
      </c>
      <c r="AC721">
        <f t="shared" si="70"/>
      </c>
    </row>
    <row r="722" spans="1:29" ht="51">
      <c r="A722">
        <v>720</v>
      </c>
      <c r="B722" s="25" t="s">
        <v>2975</v>
      </c>
      <c r="C722" t="str">
        <f t="shared" si="66"/>
        <v>8</v>
      </c>
      <c r="D722" s="23" t="s">
        <v>2526</v>
      </c>
      <c r="E722" s="23" t="s">
        <v>135</v>
      </c>
      <c r="F722" s="1" t="s">
        <v>2335</v>
      </c>
      <c r="G722" s="1" t="s">
        <v>2336</v>
      </c>
      <c r="H722" s="2" t="s">
        <v>1493</v>
      </c>
      <c r="I722" s="2" t="s">
        <v>1494</v>
      </c>
      <c r="J722" s="7" t="s">
        <v>1495</v>
      </c>
      <c r="K722">
        <f t="shared" si="67"/>
      </c>
      <c r="M722"/>
      <c r="O722"/>
      <c r="W722" s="63"/>
      <c r="AA722">
        <f t="shared" si="68"/>
      </c>
      <c r="AB722">
        <f t="shared" si="69"/>
      </c>
      <c r="AC722">
        <f t="shared" si="70"/>
      </c>
    </row>
    <row r="723" spans="1:29" ht="25.5">
      <c r="A723">
        <v>721</v>
      </c>
      <c r="B723" s="31" t="str">
        <f>+LEFT(C723,IF(ISERR(FIND(".",C723)),1,IF(FIND(".",C723)=3,2,1)))</f>
        <v>3</v>
      </c>
      <c r="C723" t="str">
        <f t="shared" si="66"/>
        <v>3</v>
      </c>
      <c r="D723" s="22" t="s">
        <v>319</v>
      </c>
      <c r="E723" s="22"/>
      <c r="F723" s="3" t="s">
        <v>2335</v>
      </c>
      <c r="G723" s="3" t="s">
        <v>2336</v>
      </c>
      <c r="H723" s="4" t="s">
        <v>1496</v>
      </c>
      <c r="I723" s="4" t="s">
        <v>1497</v>
      </c>
      <c r="J723" s="7" t="s">
        <v>2398</v>
      </c>
      <c r="K723" t="str">
        <f t="shared" si="67"/>
        <v>P</v>
      </c>
      <c r="M723" s="21" t="s">
        <v>3158</v>
      </c>
      <c r="O723"/>
      <c r="W723" s="63"/>
      <c r="AA723" t="str">
        <f t="shared" si="68"/>
        <v>3</v>
      </c>
      <c r="AB723">
        <f t="shared" si="69"/>
      </c>
      <c r="AC723">
        <f t="shared" si="70"/>
      </c>
    </row>
    <row r="724" spans="1:29" ht="25.5">
      <c r="A724">
        <v>722</v>
      </c>
      <c r="B724" s="31" t="str">
        <f>+LEFT(C724,IF(ISERR(FIND(".",C724)),1,IF(FIND(".",C724)=3,2,1)))</f>
        <v>3</v>
      </c>
      <c r="C724" t="str">
        <f t="shared" si="66"/>
        <v>3</v>
      </c>
      <c r="D724" s="22" t="s">
        <v>319</v>
      </c>
      <c r="E724" s="22"/>
      <c r="F724" s="3" t="s">
        <v>2335</v>
      </c>
      <c r="G724" s="3" t="s">
        <v>2336</v>
      </c>
      <c r="H724" s="2" t="s">
        <v>1498</v>
      </c>
      <c r="I724" s="2" t="s">
        <v>1499</v>
      </c>
      <c r="J724" s="7" t="s">
        <v>2398</v>
      </c>
      <c r="K724" t="str">
        <f t="shared" si="67"/>
        <v>P</v>
      </c>
      <c r="M724" s="21" t="s">
        <v>3158</v>
      </c>
      <c r="O724"/>
      <c r="W724" s="63"/>
      <c r="AA724" t="str">
        <f t="shared" si="68"/>
        <v>3</v>
      </c>
      <c r="AB724">
        <f t="shared" si="69"/>
      </c>
      <c r="AC724">
        <f t="shared" si="70"/>
      </c>
    </row>
    <row r="725" spans="1:29" ht="25.5">
      <c r="A725">
        <v>723</v>
      </c>
      <c r="B725" s="31" t="str">
        <f>+LEFT(C725,IF(ISERR(FIND(".",C725)),1,IF(FIND(".",C725)=3,2,1)))</f>
        <v>3</v>
      </c>
      <c r="C725" t="str">
        <f t="shared" si="66"/>
        <v>3</v>
      </c>
      <c r="D725" s="23" t="s">
        <v>319</v>
      </c>
      <c r="E725" s="23"/>
      <c r="F725" s="1" t="s">
        <v>2335</v>
      </c>
      <c r="G725" s="1" t="s">
        <v>2336</v>
      </c>
      <c r="H725" s="2" t="s">
        <v>1500</v>
      </c>
      <c r="I725" s="2" t="s">
        <v>1501</v>
      </c>
      <c r="J725" s="7" t="s">
        <v>2398</v>
      </c>
      <c r="K725" t="str">
        <f t="shared" si="67"/>
        <v>R</v>
      </c>
      <c r="L725" s="62" t="s">
        <v>2656</v>
      </c>
      <c r="M725" s="21" t="s">
        <v>207</v>
      </c>
      <c r="O725"/>
      <c r="W725" s="63"/>
      <c r="AA725">
        <f t="shared" si="68"/>
      </c>
      <c r="AB725" t="str">
        <f t="shared" si="69"/>
        <v>3</v>
      </c>
      <c r="AC725">
        <f t="shared" si="70"/>
      </c>
    </row>
    <row r="726" spans="1:29" ht="38.25">
      <c r="A726">
        <v>724</v>
      </c>
      <c r="B726" s="31" t="str">
        <f>+LEFT(C726,IF(ISERR(FIND(".",C726)),1,IF(FIND(".",C726)=3,2,1)))</f>
        <v>3</v>
      </c>
      <c r="C726" t="str">
        <f t="shared" si="66"/>
        <v>3</v>
      </c>
      <c r="D726" s="23" t="s">
        <v>319</v>
      </c>
      <c r="E726" s="23"/>
      <c r="F726" s="1" t="s">
        <v>2335</v>
      </c>
      <c r="G726" s="1" t="s">
        <v>2336</v>
      </c>
      <c r="H726" s="2" t="s">
        <v>1502</v>
      </c>
      <c r="I726" s="2" t="s">
        <v>1503</v>
      </c>
      <c r="J726" s="7" t="s">
        <v>2398</v>
      </c>
      <c r="K726" t="str">
        <f t="shared" si="67"/>
        <v>P</v>
      </c>
      <c r="M726" s="21" t="s">
        <v>3158</v>
      </c>
      <c r="O726"/>
      <c r="W726" s="63"/>
      <c r="AA726" t="str">
        <f t="shared" si="68"/>
        <v>3</v>
      </c>
      <c r="AB726">
        <f t="shared" si="69"/>
      </c>
      <c r="AC726">
        <f t="shared" si="70"/>
      </c>
    </row>
    <row r="727" spans="1:29" ht="127.5">
      <c r="A727">
        <v>725</v>
      </c>
      <c r="B727" s="31" t="str">
        <f>+LEFT(C727,IF(ISERR(FIND(".",C727)),1,IF(FIND(".",C727)=3,2,1)))</f>
        <v>3</v>
      </c>
      <c r="C727" t="str">
        <f t="shared" si="66"/>
        <v>3</v>
      </c>
      <c r="D727" s="23" t="s">
        <v>319</v>
      </c>
      <c r="E727" s="23"/>
      <c r="F727" s="1" t="s">
        <v>2335</v>
      </c>
      <c r="G727" s="1" t="s">
        <v>2336</v>
      </c>
      <c r="H727" s="2" t="s">
        <v>1504</v>
      </c>
      <c r="I727" s="2" t="s">
        <v>1505</v>
      </c>
      <c r="J727" s="7" t="s">
        <v>2398</v>
      </c>
      <c r="K727" t="str">
        <f t="shared" si="67"/>
        <v>R</v>
      </c>
      <c r="L727" s="62" t="s">
        <v>2656</v>
      </c>
      <c r="M727" s="21" t="s">
        <v>208</v>
      </c>
      <c r="O727"/>
      <c r="W727" s="63"/>
      <c r="AA727">
        <f t="shared" si="68"/>
      </c>
      <c r="AB727" t="str">
        <f t="shared" si="69"/>
        <v>3</v>
      </c>
      <c r="AC727">
        <f t="shared" si="70"/>
      </c>
    </row>
    <row r="728" spans="1:29" ht="63.75">
      <c r="A728">
        <v>726</v>
      </c>
      <c r="B728" s="25" t="s">
        <v>522</v>
      </c>
      <c r="C728" t="str">
        <f t="shared" si="66"/>
        <v>8</v>
      </c>
      <c r="D728" s="23" t="s">
        <v>327</v>
      </c>
      <c r="E728" s="23"/>
      <c r="F728" s="1" t="s">
        <v>1506</v>
      </c>
      <c r="G728" s="1" t="s">
        <v>1507</v>
      </c>
      <c r="H728" s="2" t="s">
        <v>1508</v>
      </c>
      <c r="I728" s="2"/>
      <c r="J728" s="7" t="s">
        <v>2398</v>
      </c>
      <c r="K728" t="str">
        <f t="shared" si="67"/>
        <v>R</v>
      </c>
      <c r="M728"/>
      <c r="O728"/>
      <c r="R728" s="62" t="s">
        <v>2656</v>
      </c>
      <c r="S728" s="21" t="s">
        <v>2663</v>
      </c>
      <c r="W728" s="63"/>
      <c r="AA728">
        <f t="shared" si="68"/>
      </c>
      <c r="AB728" t="str">
        <f t="shared" si="69"/>
        <v>8.3.2</v>
      </c>
      <c r="AC728">
        <f t="shared" si="70"/>
      </c>
    </row>
    <row r="729" spans="1:29" ht="38.25">
      <c r="A729">
        <v>727</v>
      </c>
      <c r="B729" s="37" t="s">
        <v>328</v>
      </c>
      <c r="C729" t="str">
        <f t="shared" si="66"/>
        <v>0</v>
      </c>
      <c r="D729" s="23" t="s">
        <v>328</v>
      </c>
      <c r="E729" s="23"/>
      <c r="F729" s="1" t="s">
        <v>1509</v>
      </c>
      <c r="G729" s="1" t="s">
        <v>1510</v>
      </c>
      <c r="H729" s="2" t="s">
        <v>1511</v>
      </c>
      <c r="I729" s="2" t="s">
        <v>1512</v>
      </c>
      <c r="J729" s="7" t="s">
        <v>2398</v>
      </c>
      <c r="K729" t="str">
        <f t="shared" si="67"/>
        <v>P</v>
      </c>
      <c r="M729"/>
      <c r="O729"/>
      <c r="S729" t="s">
        <v>1946</v>
      </c>
      <c r="W729" s="63"/>
      <c r="AA729" t="str">
        <f t="shared" si="68"/>
        <v>0</v>
      </c>
      <c r="AB729">
        <f t="shared" si="69"/>
      </c>
      <c r="AC729">
        <f t="shared" si="70"/>
      </c>
    </row>
    <row r="730" spans="1:29" ht="306">
      <c r="A730">
        <v>728</v>
      </c>
      <c r="B730" s="25" t="s">
        <v>522</v>
      </c>
      <c r="C730" t="str">
        <f t="shared" si="66"/>
        <v>8</v>
      </c>
      <c r="D730" s="23" t="s">
        <v>329</v>
      </c>
      <c r="E730" s="23"/>
      <c r="F730" s="1" t="s">
        <v>1513</v>
      </c>
      <c r="G730" s="1" t="s">
        <v>1514</v>
      </c>
      <c r="H730" s="2" t="s">
        <v>1515</v>
      </c>
      <c r="I730" s="2" t="s">
        <v>1516</v>
      </c>
      <c r="J730" s="7" t="s">
        <v>2398</v>
      </c>
      <c r="K730" t="str">
        <f t="shared" si="67"/>
        <v>P</v>
      </c>
      <c r="M730"/>
      <c r="O730"/>
      <c r="S730" s="21" t="s">
        <v>1946</v>
      </c>
      <c r="W730" s="63"/>
      <c r="AA730" t="str">
        <f t="shared" si="68"/>
        <v>8.3.2</v>
      </c>
      <c r="AB730">
        <f t="shared" si="69"/>
      </c>
      <c r="AC730">
        <f t="shared" si="70"/>
      </c>
    </row>
    <row r="731" spans="1:29" ht="114.75">
      <c r="A731">
        <v>729</v>
      </c>
      <c r="B731" s="25" t="s">
        <v>522</v>
      </c>
      <c r="C731" t="str">
        <f t="shared" si="66"/>
        <v>8</v>
      </c>
      <c r="D731" s="23" t="s">
        <v>330</v>
      </c>
      <c r="E731" s="23"/>
      <c r="F731" s="1" t="s">
        <v>1517</v>
      </c>
      <c r="G731" s="1" t="s">
        <v>1518</v>
      </c>
      <c r="H731" s="2" t="s">
        <v>1519</v>
      </c>
      <c r="I731" s="2"/>
      <c r="J731" s="7" t="s">
        <v>2398</v>
      </c>
      <c r="K731" t="str">
        <f t="shared" si="67"/>
        <v>P</v>
      </c>
      <c r="M731"/>
      <c r="O731"/>
      <c r="S731" s="21" t="s">
        <v>1946</v>
      </c>
      <c r="W731" s="63"/>
      <c r="AA731" t="str">
        <f t="shared" si="68"/>
        <v>8.3.2</v>
      </c>
      <c r="AB731">
        <f t="shared" si="69"/>
      </c>
      <c r="AC731">
        <f t="shared" si="70"/>
      </c>
    </row>
    <row r="732" spans="1:29" ht="102">
      <c r="A732">
        <v>730</v>
      </c>
      <c r="B732" s="25" t="s">
        <v>2975</v>
      </c>
      <c r="C732" t="str">
        <f t="shared" si="66"/>
        <v>8</v>
      </c>
      <c r="D732" s="23" t="s">
        <v>331</v>
      </c>
      <c r="E732" s="23"/>
      <c r="F732" s="1" t="s">
        <v>1520</v>
      </c>
      <c r="G732" s="1" t="s">
        <v>1521</v>
      </c>
      <c r="H732" s="2" t="s">
        <v>1522</v>
      </c>
      <c r="I732" s="18"/>
      <c r="J732" s="7" t="s">
        <v>2398</v>
      </c>
      <c r="K732" t="str">
        <f t="shared" si="67"/>
        <v>P</v>
      </c>
      <c r="M732"/>
      <c r="O732"/>
      <c r="U732" t="s">
        <v>2655</v>
      </c>
      <c r="W732" s="63"/>
      <c r="AA732" t="str">
        <f t="shared" si="68"/>
        <v>8.3.3</v>
      </c>
      <c r="AB732">
        <f t="shared" si="69"/>
      </c>
      <c r="AC732">
        <f t="shared" si="70"/>
      </c>
    </row>
    <row r="733" spans="1:29" ht="89.25">
      <c r="A733">
        <v>731</v>
      </c>
      <c r="B733" s="25" t="s">
        <v>2975</v>
      </c>
      <c r="C733" t="str">
        <f t="shared" si="66"/>
        <v>8</v>
      </c>
      <c r="D733" s="23" t="s">
        <v>332</v>
      </c>
      <c r="E733" s="23"/>
      <c r="F733" s="1" t="s">
        <v>1523</v>
      </c>
      <c r="G733" s="1" t="s">
        <v>1524</v>
      </c>
      <c r="H733" s="2" t="s">
        <v>1525</v>
      </c>
      <c r="I733" s="2"/>
      <c r="J733" s="7" t="s">
        <v>2398</v>
      </c>
      <c r="K733" t="str">
        <f t="shared" si="67"/>
        <v>P</v>
      </c>
      <c r="M733"/>
      <c r="O733"/>
      <c r="U733" t="s">
        <v>2655</v>
      </c>
      <c r="W733" s="63"/>
      <c r="AA733" t="str">
        <f t="shared" si="68"/>
        <v>8.3.3</v>
      </c>
      <c r="AB733">
        <f t="shared" si="69"/>
      </c>
      <c r="AC733">
        <f t="shared" si="70"/>
      </c>
    </row>
    <row r="734" spans="1:29" ht="140.25">
      <c r="A734">
        <v>732</v>
      </c>
      <c r="B734" s="25" t="s">
        <v>2975</v>
      </c>
      <c r="C734" t="str">
        <f t="shared" si="66"/>
        <v>8</v>
      </c>
      <c r="D734" s="23" t="s">
        <v>333</v>
      </c>
      <c r="E734" s="23"/>
      <c r="F734" s="1" t="s">
        <v>1526</v>
      </c>
      <c r="G734" s="1" t="s">
        <v>1527</v>
      </c>
      <c r="H734" s="2" t="s">
        <v>1528</v>
      </c>
      <c r="I734" s="2" t="s">
        <v>1529</v>
      </c>
      <c r="J734" s="7" t="s">
        <v>2398</v>
      </c>
      <c r="K734" t="str">
        <f t="shared" si="67"/>
        <v>P</v>
      </c>
      <c r="M734"/>
      <c r="O734"/>
      <c r="U734" t="s">
        <v>2655</v>
      </c>
      <c r="W734" s="63"/>
      <c r="AA734" t="str">
        <f t="shared" si="68"/>
        <v>8.3.3</v>
      </c>
      <c r="AB734">
        <f t="shared" si="69"/>
      </c>
      <c r="AC734">
        <f t="shared" si="70"/>
      </c>
    </row>
    <row r="735" spans="1:29" ht="114.75">
      <c r="A735">
        <v>733</v>
      </c>
      <c r="B735" s="25" t="s">
        <v>2975</v>
      </c>
      <c r="C735" t="str">
        <f t="shared" si="66"/>
        <v>8</v>
      </c>
      <c r="D735" s="23" t="s">
        <v>334</v>
      </c>
      <c r="E735" s="23"/>
      <c r="F735" s="1" t="s">
        <v>1531</v>
      </c>
      <c r="G735" s="1" t="s">
        <v>1532</v>
      </c>
      <c r="H735" s="2" t="s">
        <v>2171</v>
      </c>
      <c r="I735" s="2"/>
      <c r="J735" s="7" t="s">
        <v>2398</v>
      </c>
      <c r="K735" t="str">
        <f t="shared" si="67"/>
        <v>P</v>
      </c>
      <c r="M735"/>
      <c r="O735"/>
      <c r="U735" t="s">
        <v>2655</v>
      </c>
      <c r="W735" s="63"/>
      <c r="AA735" t="str">
        <f t="shared" si="68"/>
        <v>8.3.3</v>
      </c>
      <c r="AB735">
        <f t="shared" si="69"/>
      </c>
      <c r="AC735">
        <f t="shared" si="70"/>
      </c>
    </row>
    <row r="736" spans="1:29" ht="140.25">
      <c r="A736">
        <v>734</v>
      </c>
      <c r="B736" s="25" t="s">
        <v>2975</v>
      </c>
      <c r="C736" t="str">
        <f t="shared" si="66"/>
        <v>8</v>
      </c>
      <c r="D736" s="23" t="s">
        <v>335</v>
      </c>
      <c r="E736" s="23"/>
      <c r="F736" s="1" t="s">
        <v>2172</v>
      </c>
      <c r="G736" s="1" t="s">
        <v>2173</v>
      </c>
      <c r="H736" s="2" t="s">
        <v>2393</v>
      </c>
      <c r="I736" s="2"/>
      <c r="J736" s="7" t="s">
        <v>2398</v>
      </c>
      <c r="K736" t="str">
        <f t="shared" si="67"/>
        <v>P</v>
      </c>
      <c r="M736"/>
      <c r="O736"/>
      <c r="U736" t="s">
        <v>2655</v>
      </c>
      <c r="W736" s="63"/>
      <c r="AA736" t="str">
        <f t="shared" si="68"/>
        <v>8.3.3</v>
      </c>
      <c r="AB736">
        <f t="shared" si="69"/>
      </c>
      <c r="AC736">
        <f t="shared" si="70"/>
      </c>
    </row>
    <row r="737" spans="1:29" ht="51">
      <c r="A737">
        <v>735</v>
      </c>
      <c r="B737" s="31" t="s">
        <v>2639</v>
      </c>
      <c r="C737" t="str">
        <f t="shared" si="66"/>
        <v>8</v>
      </c>
      <c r="D737" s="23" t="s">
        <v>336</v>
      </c>
      <c r="E737" s="23"/>
      <c r="F737" s="1" t="s">
        <v>2394</v>
      </c>
      <c r="G737" s="1" t="s">
        <v>2395</v>
      </c>
      <c r="H737" s="2" t="s">
        <v>2396</v>
      </c>
      <c r="I737" s="2" t="s">
        <v>2397</v>
      </c>
      <c r="J737" s="7" t="s">
        <v>2398</v>
      </c>
      <c r="K737" t="str">
        <f t="shared" si="67"/>
        <v>P</v>
      </c>
      <c r="M737"/>
      <c r="O737"/>
      <c r="S737" t="s">
        <v>2655</v>
      </c>
      <c r="W737" s="63"/>
      <c r="AA737" t="str">
        <f t="shared" si="68"/>
        <v>8.5.2</v>
      </c>
      <c r="AB737">
        <f t="shared" si="69"/>
      </c>
      <c r="AC737">
        <f t="shared" si="70"/>
      </c>
    </row>
    <row r="738" spans="1:29" ht="38.25">
      <c r="A738">
        <v>736</v>
      </c>
      <c r="B738" s="31" t="s">
        <v>2639</v>
      </c>
      <c r="C738" t="str">
        <f t="shared" si="66"/>
        <v>8</v>
      </c>
      <c r="D738" t="s">
        <v>2650</v>
      </c>
      <c r="F738" s="3" t="s">
        <v>2399</v>
      </c>
      <c r="G738" s="3" t="s">
        <v>2400</v>
      </c>
      <c r="H738" s="4" t="s">
        <v>2401</v>
      </c>
      <c r="I738" s="4" t="s">
        <v>2402</v>
      </c>
      <c r="J738" s="7" t="s">
        <v>2403</v>
      </c>
      <c r="K738" t="str">
        <f t="shared" si="67"/>
        <v>P</v>
      </c>
      <c r="M738"/>
      <c r="O738"/>
      <c r="S738" t="s">
        <v>2655</v>
      </c>
      <c r="W738" s="63"/>
      <c r="AA738" t="str">
        <f t="shared" si="68"/>
        <v>8.5.2</v>
      </c>
      <c r="AB738">
        <f t="shared" si="69"/>
      </c>
      <c r="AC738">
        <f t="shared" si="70"/>
      </c>
    </row>
    <row r="739" spans="1:29" ht="63.75">
      <c r="A739">
        <v>737</v>
      </c>
      <c r="B739" s="31" t="str">
        <f>+LEFT(C739,IF(ISERR(FIND(".",C739)),1,IF(FIND(".",C739)=3,2,1)))</f>
        <v>3</v>
      </c>
      <c r="C739" t="str">
        <f t="shared" si="66"/>
        <v>3</v>
      </c>
      <c r="D739" s="22" t="s">
        <v>337</v>
      </c>
      <c r="E739" s="22"/>
      <c r="F739" s="3" t="s">
        <v>2404</v>
      </c>
      <c r="G739" s="3" t="s">
        <v>2405</v>
      </c>
      <c r="H739" s="4" t="s">
        <v>2406</v>
      </c>
      <c r="I739" s="4" t="s">
        <v>2407</v>
      </c>
      <c r="J739" s="7" t="s">
        <v>2942</v>
      </c>
      <c r="K739" t="str">
        <f t="shared" si="67"/>
        <v>P</v>
      </c>
      <c r="M739" s="21" t="s">
        <v>3158</v>
      </c>
      <c r="O739"/>
      <c r="W739" s="63"/>
      <c r="AA739" t="str">
        <f t="shared" si="68"/>
        <v>3</v>
      </c>
      <c r="AB739">
        <f t="shared" si="69"/>
      </c>
      <c r="AC739">
        <f t="shared" si="70"/>
      </c>
    </row>
    <row r="740" spans="1:29" ht="38.25">
      <c r="A740">
        <v>738</v>
      </c>
      <c r="B740" s="31" t="str">
        <f>+LEFT(C740,IF(ISERR(FIND(".",C740)),1,IF(FIND(".",C740)=3,2,1)))</f>
        <v>5</v>
      </c>
      <c r="C740" t="str">
        <f t="shared" si="66"/>
        <v>5</v>
      </c>
      <c r="D740" s="23" t="s">
        <v>338</v>
      </c>
      <c r="E740" s="23"/>
      <c r="F740" s="1" t="s">
        <v>2408</v>
      </c>
      <c r="G740" s="1" t="s">
        <v>2409</v>
      </c>
      <c r="H740" s="2" t="s">
        <v>2410</v>
      </c>
      <c r="I740" s="2" t="s">
        <v>2411</v>
      </c>
      <c r="J740" s="7" t="s">
        <v>2942</v>
      </c>
      <c r="K740" t="str">
        <f t="shared" si="67"/>
        <v>A</v>
      </c>
      <c r="M740"/>
      <c r="N740" s="62" t="s">
        <v>2129</v>
      </c>
      <c r="O740" s="21"/>
      <c r="W740" s="63"/>
      <c r="AA740">
        <f t="shared" si="68"/>
      </c>
      <c r="AB740">
        <f t="shared" si="69"/>
      </c>
      <c r="AC740" t="str">
        <f t="shared" si="70"/>
        <v>5</v>
      </c>
    </row>
    <row r="741" spans="1:29" ht="38.25">
      <c r="A741">
        <v>739</v>
      </c>
      <c r="B741" s="31" t="str">
        <f>+LEFT(C741,IF(ISERR(FIND(".",C741)),1,IF(FIND(".",C741)=3,2,1)))</f>
        <v>5</v>
      </c>
      <c r="C741" t="str">
        <f t="shared" si="66"/>
        <v>5</v>
      </c>
      <c r="D741" s="23" t="s">
        <v>339</v>
      </c>
      <c r="E741" s="23"/>
      <c r="F741" s="1" t="s">
        <v>2412</v>
      </c>
      <c r="G741" s="1" t="s">
        <v>2413</v>
      </c>
      <c r="H741" s="2" t="s">
        <v>2414</v>
      </c>
      <c r="I741" s="2" t="s">
        <v>2415</v>
      </c>
      <c r="J741" s="7" t="s">
        <v>2942</v>
      </c>
      <c r="K741" t="str">
        <f t="shared" si="67"/>
        <v>A</v>
      </c>
      <c r="M741"/>
      <c r="N741" s="62" t="s">
        <v>2129</v>
      </c>
      <c r="O741" s="21"/>
      <c r="W741" s="63"/>
      <c r="AA741">
        <f t="shared" si="68"/>
      </c>
      <c r="AB741">
        <f t="shared" si="69"/>
      </c>
      <c r="AC741" t="str">
        <f t="shared" si="70"/>
        <v>5</v>
      </c>
    </row>
    <row r="742" spans="1:29" ht="38.25">
      <c r="A742">
        <v>740</v>
      </c>
      <c r="B742" s="31" t="str">
        <f>+LEFT(C742,IF(ISERR(FIND(".",C742)),1,IF(FIND(".",C742)=3,2,1)))</f>
        <v>5</v>
      </c>
      <c r="C742" t="str">
        <f t="shared" si="66"/>
        <v>5</v>
      </c>
      <c r="D742" s="23" t="s">
        <v>340</v>
      </c>
      <c r="E742" s="23"/>
      <c r="F742" s="1" t="s">
        <v>2417</v>
      </c>
      <c r="G742" s="1" t="s">
        <v>2418</v>
      </c>
      <c r="H742" s="2" t="s">
        <v>2419</v>
      </c>
      <c r="I742" s="2" t="s">
        <v>2420</v>
      </c>
      <c r="J742" s="7" t="s">
        <v>2942</v>
      </c>
      <c r="K742" t="str">
        <f t="shared" si="67"/>
        <v>A</v>
      </c>
      <c r="M742"/>
      <c r="N742" s="62" t="s">
        <v>2129</v>
      </c>
      <c r="O742" s="21"/>
      <c r="W742" s="63"/>
      <c r="AA742">
        <f t="shared" si="68"/>
      </c>
      <c r="AB742">
        <f t="shared" si="69"/>
      </c>
      <c r="AC742" t="str">
        <f t="shared" si="70"/>
        <v>5</v>
      </c>
    </row>
    <row r="743" spans="1:29" ht="38.25">
      <c r="A743">
        <v>741</v>
      </c>
      <c r="B743" s="31" t="str">
        <f>+LEFT(C743,IF(ISERR(FIND(".",C743)),1,IF(FIND(".",C743)=3,2,1)))</f>
        <v>7</v>
      </c>
      <c r="C743" t="str">
        <f t="shared" si="66"/>
        <v>7</v>
      </c>
      <c r="D743" s="23" t="s">
        <v>341</v>
      </c>
      <c r="E743" s="23"/>
      <c r="F743" s="1" t="s">
        <v>2421</v>
      </c>
      <c r="G743" s="1" t="s">
        <v>2422</v>
      </c>
      <c r="H743" s="2" t="s">
        <v>2423</v>
      </c>
      <c r="I743" s="2" t="s">
        <v>2424</v>
      </c>
      <c r="J743" s="7" t="s">
        <v>2942</v>
      </c>
      <c r="K743" t="str">
        <f t="shared" si="67"/>
        <v>R</v>
      </c>
      <c r="M743"/>
      <c r="O743"/>
      <c r="R743" s="62" t="s">
        <v>2656</v>
      </c>
      <c r="S743" t="s">
        <v>3171</v>
      </c>
      <c r="W743" s="63"/>
      <c r="AA743">
        <f t="shared" si="68"/>
      </c>
      <c r="AB743" t="str">
        <f t="shared" si="69"/>
        <v>7</v>
      </c>
      <c r="AC743">
        <f t="shared" si="70"/>
      </c>
    </row>
    <row r="744" spans="1:29" ht="12.75">
      <c r="A744">
        <v>742</v>
      </c>
      <c r="B744" s="31" t="s">
        <v>2043</v>
      </c>
      <c r="C744" t="str">
        <f t="shared" si="66"/>
        <v>8</v>
      </c>
      <c r="D744" s="23" t="s">
        <v>342</v>
      </c>
      <c r="E744" s="23"/>
      <c r="F744" s="1" t="s">
        <v>2425</v>
      </c>
      <c r="G744" s="1" t="s">
        <v>2426</v>
      </c>
      <c r="H744" s="2" t="s">
        <v>2427</v>
      </c>
      <c r="I744" s="2" t="s">
        <v>2428</v>
      </c>
      <c r="J744" s="7" t="s">
        <v>2942</v>
      </c>
      <c r="K744" t="str">
        <f t="shared" si="67"/>
        <v>A</v>
      </c>
      <c r="M744"/>
      <c r="O744"/>
      <c r="P744" s="62" t="s">
        <v>2129</v>
      </c>
      <c r="W744" s="63"/>
      <c r="AA744">
        <f t="shared" si="68"/>
      </c>
      <c r="AB744">
        <f t="shared" si="69"/>
      </c>
      <c r="AC744" t="str">
        <f t="shared" si="70"/>
        <v>8.3.1</v>
      </c>
    </row>
    <row r="745" spans="1:29" ht="38.25">
      <c r="A745">
        <v>743</v>
      </c>
      <c r="B745" s="25" t="s">
        <v>522</v>
      </c>
      <c r="C745" t="str">
        <f t="shared" si="66"/>
        <v>8</v>
      </c>
      <c r="D745" s="23" t="s">
        <v>343</v>
      </c>
      <c r="E745" s="23"/>
      <c r="F745" s="1" t="s">
        <v>2429</v>
      </c>
      <c r="G745" s="1" t="s">
        <v>2430</v>
      </c>
      <c r="H745" s="2" t="s">
        <v>2431</v>
      </c>
      <c r="I745" s="2"/>
      <c r="J745" s="7" t="s">
        <v>2942</v>
      </c>
      <c r="K745" t="str">
        <f t="shared" si="67"/>
        <v>P</v>
      </c>
      <c r="M745"/>
      <c r="O745"/>
      <c r="S745" s="21" t="s">
        <v>1946</v>
      </c>
      <c r="W745" s="63"/>
      <c r="AA745" t="str">
        <f t="shared" si="68"/>
        <v>8.3.2</v>
      </c>
      <c r="AB745">
        <f t="shared" si="69"/>
      </c>
      <c r="AC745">
        <f t="shared" si="70"/>
      </c>
    </row>
    <row r="746" spans="1:29" ht="38.25">
      <c r="A746">
        <v>744</v>
      </c>
      <c r="B746" s="25" t="s">
        <v>2975</v>
      </c>
      <c r="C746" t="str">
        <f t="shared" si="66"/>
        <v>8</v>
      </c>
      <c r="D746" s="23" t="s">
        <v>344</v>
      </c>
      <c r="E746" s="23"/>
      <c r="F746" s="1" t="s">
        <v>2432</v>
      </c>
      <c r="G746" s="1" t="s">
        <v>2433</v>
      </c>
      <c r="H746" s="2" t="s">
        <v>2936</v>
      </c>
      <c r="I746" s="2" t="s">
        <v>2937</v>
      </c>
      <c r="J746" s="7" t="s">
        <v>2942</v>
      </c>
      <c r="K746" t="str">
        <f t="shared" si="67"/>
        <v>P</v>
      </c>
      <c r="M746"/>
      <c r="O746"/>
      <c r="U746" t="s">
        <v>2655</v>
      </c>
      <c r="W746" s="63"/>
      <c r="AA746" t="str">
        <f t="shared" si="68"/>
        <v>8.3.3</v>
      </c>
      <c r="AB746">
        <f t="shared" si="69"/>
      </c>
      <c r="AC746">
        <f t="shared" si="70"/>
      </c>
    </row>
    <row r="747" spans="1:29" ht="89.25">
      <c r="A747">
        <v>745</v>
      </c>
      <c r="B747" s="37" t="s">
        <v>328</v>
      </c>
      <c r="C747" t="str">
        <f t="shared" si="66"/>
        <v>0</v>
      </c>
      <c r="D747" s="26" t="s">
        <v>328</v>
      </c>
      <c r="E747" s="26"/>
      <c r="F747" s="1" t="s">
        <v>2938</v>
      </c>
      <c r="G747" s="1" t="s">
        <v>2939</v>
      </c>
      <c r="H747" s="2" t="s">
        <v>2940</v>
      </c>
      <c r="I747" s="2" t="s">
        <v>2941</v>
      </c>
      <c r="J747" s="7" t="s">
        <v>2942</v>
      </c>
      <c r="K747" t="str">
        <f t="shared" si="67"/>
        <v>R</v>
      </c>
      <c r="M747"/>
      <c r="O747"/>
      <c r="R747" s="62" t="s">
        <v>2656</v>
      </c>
      <c r="S747" t="s">
        <v>3305</v>
      </c>
      <c r="W747" s="63"/>
      <c r="AA747">
        <f t="shared" si="68"/>
      </c>
      <c r="AB747" t="str">
        <f t="shared" si="69"/>
        <v>0</v>
      </c>
      <c r="AC747">
        <f t="shared" si="70"/>
      </c>
    </row>
    <row r="748" spans="1:29" ht="114.75">
      <c r="A748">
        <v>746</v>
      </c>
      <c r="B748" s="31" t="str">
        <f aca="true" t="shared" si="71" ref="B748:B758">+LEFT(C748,IF(ISERR(FIND(".",C748)),1,IF(FIND(".",C748)=3,2,1)))</f>
        <v>5</v>
      </c>
      <c r="C748" t="str">
        <f t="shared" si="66"/>
        <v>5</v>
      </c>
      <c r="D748" t="s">
        <v>2159</v>
      </c>
      <c r="F748" s="3" t="s">
        <v>2335</v>
      </c>
      <c r="G748" s="3" t="s">
        <v>2336</v>
      </c>
      <c r="H748" s="4" t="s">
        <v>2943</v>
      </c>
      <c r="I748" s="4" t="s">
        <v>2944</v>
      </c>
      <c r="J748" s="7" t="s">
        <v>2698</v>
      </c>
      <c r="K748" t="str">
        <f t="shared" si="67"/>
        <v>A</v>
      </c>
      <c r="M748"/>
      <c r="N748" s="62" t="s">
        <v>2129</v>
      </c>
      <c r="O748" s="21" t="s">
        <v>2820</v>
      </c>
      <c r="W748" s="63"/>
      <c r="AA748">
        <f t="shared" si="68"/>
      </c>
      <c r="AB748">
        <f t="shared" si="69"/>
      </c>
      <c r="AC748" t="str">
        <f t="shared" si="70"/>
        <v>5</v>
      </c>
    </row>
    <row r="749" spans="1:29" ht="63.75">
      <c r="A749">
        <v>747</v>
      </c>
      <c r="B749" s="31" t="str">
        <f t="shared" si="71"/>
        <v>5</v>
      </c>
      <c r="C749" t="str">
        <f t="shared" si="66"/>
        <v>5</v>
      </c>
      <c r="D749" t="s">
        <v>1334</v>
      </c>
      <c r="F749" s="1" t="s">
        <v>2335</v>
      </c>
      <c r="G749" s="1" t="s">
        <v>2336</v>
      </c>
      <c r="H749" s="2" t="s">
        <v>3113</v>
      </c>
      <c r="I749" s="2" t="s">
        <v>3114</v>
      </c>
      <c r="J749" s="7" t="s">
        <v>2698</v>
      </c>
      <c r="K749" t="str">
        <f t="shared" si="67"/>
        <v>A</v>
      </c>
      <c r="M749"/>
      <c r="N749" s="62" t="s">
        <v>2129</v>
      </c>
      <c r="O749" s="21"/>
      <c r="W749" s="63"/>
      <c r="AA749">
        <f t="shared" si="68"/>
      </c>
      <c r="AB749">
        <f t="shared" si="69"/>
      </c>
      <c r="AC749" t="str">
        <f t="shared" si="70"/>
        <v>5</v>
      </c>
    </row>
    <row r="750" spans="1:29" ht="89.25">
      <c r="A750">
        <v>748</v>
      </c>
      <c r="B750" s="31" t="str">
        <f t="shared" si="71"/>
        <v>5</v>
      </c>
      <c r="C750" t="str">
        <f t="shared" si="66"/>
        <v>5</v>
      </c>
      <c r="D750" t="s">
        <v>3225</v>
      </c>
      <c r="F750" s="1" t="s">
        <v>2345</v>
      </c>
      <c r="G750" s="1" t="s">
        <v>2336</v>
      </c>
      <c r="H750" s="2" t="s">
        <v>1603</v>
      </c>
      <c r="I750" s="2" t="s">
        <v>1604</v>
      </c>
      <c r="J750" s="7" t="s">
        <v>2698</v>
      </c>
      <c r="K750" t="str">
        <f t="shared" si="67"/>
        <v>R</v>
      </c>
      <c r="M750"/>
      <c r="N750" s="62" t="s">
        <v>2656</v>
      </c>
      <c r="O750" s="21" t="s">
        <v>2821</v>
      </c>
      <c r="W750" s="63"/>
      <c r="AA750">
        <f t="shared" si="68"/>
      </c>
      <c r="AB750" t="str">
        <f t="shared" si="69"/>
        <v>5</v>
      </c>
      <c r="AC750">
        <f t="shared" si="70"/>
      </c>
    </row>
    <row r="751" spans="1:29" ht="76.5">
      <c r="A751">
        <v>749</v>
      </c>
      <c r="B751" s="31" t="str">
        <f t="shared" si="71"/>
        <v>5</v>
      </c>
      <c r="C751" t="str">
        <f t="shared" si="66"/>
        <v>5</v>
      </c>
      <c r="D751" t="s">
        <v>1338</v>
      </c>
      <c r="F751" s="1" t="s">
        <v>2335</v>
      </c>
      <c r="G751" s="1" t="s">
        <v>2336</v>
      </c>
      <c r="H751" s="2" t="s">
        <v>1605</v>
      </c>
      <c r="I751" s="2" t="s">
        <v>1606</v>
      </c>
      <c r="J751" s="7" t="s">
        <v>2698</v>
      </c>
      <c r="K751" t="str">
        <f t="shared" si="67"/>
        <v>A</v>
      </c>
      <c r="M751"/>
      <c r="N751" s="62" t="s">
        <v>2129</v>
      </c>
      <c r="O751" s="21"/>
      <c r="W751" s="63"/>
      <c r="AA751">
        <f t="shared" si="68"/>
      </c>
      <c r="AB751">
        <f t="shared" si="69"/>
      </c>
      <c r="AC751" t="str">
        <f t="shared" si="70"/>
        <v>5</v>
      </c>
    </row>
    <row r="752" spans="1:29" ht="153">
      <c r="A752">
        <v>750</v>
      </c>
      <c r="B752" s="31" t="str">
        <f t="shared" si="71"/>
        <v>5</v>
      </c>
      <c r="C752" t="str">
        <f t="shared" si="66"/>
        <v>5</v>
      </c>
      <c r="D752" t="s">
        <v>728</v>
      </c>
      <c r="F752" s="1" t="s">
        <v>2345</v>
      </c>
      <c r="G752" s="1" t="s">
        <v>2336</v>
      </c>
      <c r="H752" s="2" t="s">
        <v>1607</v>
      </c>
      <c r="I752" s="2" t="s">
        <v>1608</v>
      </c>
      <c r="J752" s="7" t="s">
        <v>2698</v>
      </c>
      <c r="K752" t="str">
        <f t="shared" si="67"/>
        <v>R</v>
      </c>
      <c r="M752"/>
      <c r="N752" s="62" t="s">
        <v>2656</v>
      </c>
      <c r="O752" s="21" t="s">
        <v>3127</v>
      </c>
      <c r="W752" s="63"/>
      <c r="AA752">
        <f t="shared" si="68"/>
      </c>
      <c r="AB752" t="str">
        <f t="shared" si="69"/>
        <v>5</v>
      </c>
      <c r="AC752">
        <f t="shared" si="70"/>
      </c>
    </row>
    <row r="753" spans="1:29" ht="114.75">
      <c r="A753">
        <v>751</v>
      </c>
      <c r="B753" s="31" t="str">
        <f t="shared" si="71"/>
        <v>5</v>
      </c>
      <c r="C753" t="str">
        <f t="shared" si="66"/>
        <v>5</v>
      </c>
      <c r="D753" t="s">
        <v>728</v>
      </c>
      <c r="F753" s="1" t="s">
        <v>2345</v>
      </c>
      <c r="G753" s="1" t="s">
        <v>1024</v>
      </c>
      <c r="H753" s="2" t="s">
        <v>1609</v>
      </c>
      <c r="I753" s="2" t="s">
        <v>1610</v>
      </c>
      <c r="J753" s="7" t="s">
        <v>2698</v>
      </c>
      <c r="K753" t="str">
        <f t="shared" si="67"/>
        <v>A</v>
      </c>
      <c r="M753"/>
      <c r="N753" s="62" t="s">
        <v>2129</v>
      </c>
      <c r="O753" s="21"/>
      <c r="W753" s="63"/>
      <c r="AA753">
        <f t="shared" si="68"/>
      </c>
      <c r="AB753">
        <f t="shared" si="69"/>
      </c>
      <c r="AC753" t="str">
        <f t="shared" si="70"/>
        <v>5</v>
      </c>
    </row>
    <row r="754" spans="1:29" ht="25.5">
      <c r="A754">
        <v>752</v>
      </c>
      <c r="B754" s="31" t="str">
        <f t="shared" si="71"/>
        <v>5</v>
      </c>
      <c r="C754" t="str">
        <f t="shared" si="66"/>
        <v>5</v>
      </c>
      <c r="D754" t="s">
        <v>728</v>
      </c>
      <c r="F754" s="1" t="s">
        <v>2335</v>
      </c>
      <c r="G754" s="1" t="s">
        <v>2336</v>
      </c>
      <c r="H754" s="2" t="s">
        <v>1611</v>
      </c>
      <c r="I754" s="2" t="s">
        <v>1612</v>
      </c>
      <c r="J754" s="7" t="s">
        <v>2698</v>
      </c>
      <c r="K754" t="str">
        <f t="shared" si="67"/>
        <v>A</v>
      </c>
      <c r="M754"/>
      <c r="N754" s="62" t="s">
        <v>2129</v>
      </c>
      <c r="O754" s="21"/>
      <c r="W754" s="63"/>
      <c r="AA754">
        <f t="shared" si="68"/>
      </c>
      <c r="AB754">
        <f t="shared" si="69"/>
      </c>
      <c r="AC754" t="str">
        <f t="shared" si="70"/>
        <v>5</v>
      </c>
    </row>
    <row r="755" spans="1:29" ht="267.75">
      <c r="A755">
        <v>753</v>
      </c>
      <c r="B755" s="31" t="str">
        <f t="shared" si="71"/>
        <v>5</v>
      </c>
      <c r="C755" t="str">
        <f t="shared" si="66"/>
        <v>5</v>
      </c>
      <c r="D755" t="s">
        <v>1366</v>
      </c>
      <c r="F755" s="1" t="s">
        <v>2345</v>
      </c>
      <c r="G755" s="1" t="s">
        <v>1024</v>
      </c>
      <c r="H755" s="2" t="s">
        <v>1613</v>
      </c>
      <c r="I755" s="2" t="s">
        <v>1614</v>
      </c>
      <c r="J755" s="7" t="s">
        <v>2698</v>
      </c>
      <c r="K755" t="str">
        <f t="shared" si="67"/>
        <v>R</v>
      </c>
      <c r="M755"/>
      <c r="N755" s="62" t="s">
        <v>2656</v>
      </c>
      <c r="O755" s="21" t="s">
        <v>3185</v>
      </c>
      <c r="W755" s="63"/>
      <c r="AA755">
        <f t="shared" si="68"/>
      </c>
      <c r="AB755" t="str">
        <f t="shared" si="69"/>
        <v>5</v>
      </c>
      <c r="AC755">
        <f t="shared" si="70"/>
      </c>
    </row>
    <row r="756" spans="1:29" ht="242.25">
      <c r="A756">
        <v>754</v>
      </c>
      <c r="B756" s="31" t="str">
        <f t="shared" si="71"/>
        <v>5</v>
      </c>
      <c r="C756" t="str">
        <f t="shared" si="66"/>
        <v>5</v>
      </c>
      <c r="D756" t="s">
        <v>1372</v>
      </c>
      <c r="F756" s="1" t="s">
        <v>2345</v>
      </c>
      <c r="G756" s="1" t="s">
        <v>1024</v>
      </c>
      <c r="H756" s="2" t="s">
        <v>508</v>
      </c>
      <c r="I756" s="2" t="s">
        <v>509</v>
      </c>
      <c r="J756" s="7" t="s">
        <v>2698</v>
      </c>
      <c r="K756" t="str">
        <f t="shared" si="67"/>
        <v>R</v>
      </c>
      <c r="M756"/>
      <c r="N756" s="62" t="s">
        <v>2656</v>
      </c>
      <c r="O756" s="21" t="s">
        <v>3186</v>
      </c>
      <c r="W756" s="63"/>
      <c r="AA756">
        <f t="shared" si="68"/>
      </c>
      <c r="AB756" t="str">
        <f t="shared" si="69"/>
        <v>5</v>
      </c>
      <c r="AC756">
        <f t="shared" si="70"/>
      </c>
    </row>
    <row r="757" spans="1:29" ht="89.25">
      <c r="A757">
        <v>755</v>
      </c>
      <c r="B757" s="31" t="str">
        <f t="shared" si="71"/>
        <v>5</v>
      </c>
      <c r="C757" t="str">
        <f t="shared" si="66"/>
        <v>5</v>
      </c>
      <c r="D757" t="s">
        <v>1886</v>
      </c>
      <c r="F757" s="1" t="s">
        <v>2345</v>
      </c>
      <c r="G757" s="1" t="s">
        <v>2336</v>
      </c>
      <c r="H757" s="2" t="s">
        <v>510</v>
      </c>
      <c r="I757" s="2" t="s">
        <v>511</v>
      </c>
      <c r="J757" s="7" t="s">
        <v>2698</v>
      </c>
      <c r="K757" t="str">
        <f t="shared" si="67"/>
        <v>A</v>
      </c>
      <c r="M757"/>
      <c r="N757" s="62" t="s">
        <v>2129</v>
      </c>
      <c r="O757" s="21"/>
      <c r="W757" s="63"/>
      <c r="AA757">
        <f t="shared" si="68"/>
      </c>
      <c r="AB757">
        <f t="shared" si="69"/>
      </c>
      <c r="AC757" t="str">
        <f t="shared" si="70"/>
        <v>5</v>
      </c>
    </row>
    <row r="758" spans="1:29" ht="25.5">
      <c r="A758">
        <v>756</v>
      </c>
      <c r="B758" s="31" t="str">
        <f t="shared" si="71"/>
        <v>7</v>
      </c>
      <c r="C758" t="str">
        <f t="shared" si="66"/>
        <v>7</v>
      </c>
      <c r="D758" t="s">
        <v>1381</v>
      </c>
      <c r="F758" s="1" t="s">
        <v>2335</v>
      </c>
      <c r="G758" s="1" t="s">
        <v>2336</v>
      </c>
      <c r="H758" s="2" t="s">
        <v>512</v>
      </c>
      <c r="I758" s="2" t="s">
        <v>513</v>
      </c>
      <c r="J758" s="7" t="s">
        <v>2698</v>
      </c>
      <c r="K758" t="str">
        <f t="shared" si="67"/>
        <v>P</v>
      </c>
      <c r="M758"/>
      <c r="O758"/>
      <c r="S758" t="s">
        <v>2655</v>
      </c>
      <c r="W758" s="63"/>
      <c r="AA758" t="str">
        <f t="shared" si="68"/>
        <v>7</v>
      </c>
      <c r="AB758">
        <f t="shared" si="69"/>
      </c>
      <c r="AC758">
        <f t="shared" si="70"/>
      </c>
    </row>
    <row r="759" spans="1:29" ht="38.25">
      <c r="A759">
        <v>757</v>
      </c>
      <c r="B759" s="37" t="s">
        <v>502</v>
      </c>
      <c r="C759" t="str">
        <f t="shared" si="66"/>
        <v>8</v>
      </c>
      <c r="D759" t="s">
        <v>1295</v>
      </c>
      <c r="F759" s="1" t="s">
        <v>2345</v>
      </c>
      <c r="G759" s="1" t="s">
        <v>2336</v>
      </c>
      <c r="H759" s="2" t="s">
        <v>514</v>
      </c>
      <c r="I759" s="2" t="s">
        <v>515</v>
      </c>
      <c r="J759" s="7" t="s">
        <v>2698</v>
      </c>
      <c r="K759" t="str">
        <f t="shared" si="67"/>
        <v>A</v>
      </c>
      <c r="M759"/>
      <c r="O759"/>
      <c r="P759" s="62" t="s">
        <v>2129</v>
      </c>
      <c r="W759" s="63"/>
      <c r="AA759">
        <f t="shared" si="68"/>
      </c>
      <c r="AB759">
        <f t="shared" si="69"/>
      </c>
      <c r="AC759" t="str">
        <f t="shared" si="70"/>
        <v>8-8.2</v>
      </c>
    </row>
    <row r="760" spans="1:29" ht="114.75">
      <c r="A760">
        <v>758</v>
      </c>
      <c r="B760" s="25" t="s">
        <v>2951</v>
      </c>
      <c r="C760" t="str">
        <f t="shared" si="66"/>
        <v>8</v>
      </c>
      <c r="D760" t="s">
        <v>2951</v>
      </c>
      <c r="F760" s="1" t="s">
        <v>2345</v>
      </c>
      <c r="G760" s="1" t="s">
        <v>516</v>
      </c>
      <c r="H760" s="2" t="s">
        <v>517</v>
      </c>
      <c r="I760" s="2" t="s">
        <v>518</v>
      </c>
      <c r="J760" s="7" t="s">
        <v>2698</v>
      </c>
      <c r="K760" t="str">
        <f t="shared" si="67"/>
        <v>R</v>
      </c>
      <c r="M760"/>
      <c r="O760"/>
      <c r="R760" s="62" t="s">
        <v>2656</v>
      </c>
      <c r="S760" t="s">
        <v>2664</v>
      </c>
      <c r="W760" s="63"/>
      <c r="AA760">
        <f t="shared" si="68"/>
      </c>
      <c r="AB760" t="str">
        <f t="shared" si="69"/>
        <v>8.5.5</v>
      </c>
      <c r="AC760">
        <f t="shared" si="70"/>
      </c>
    </row>
    <row r="761" spans="1:29" ht="127.5">
      <c r="A761">
        <v>759</v>
      </c>
      <c r="B761" s="25" t="s">
        <v>2955</v>
      </c>
      <c r="C761" t="str">
        <f t="shared" si="66"/>
        <v>8</v>
      </c>
      <c r="D761" t="s">
        <v>2955</v>
      </c>
      <c r="F761" s="1" t="s">
        <v>2345</v>
      </c>
      <c r="G761" s="1" t="s">
        <v>2336</v>
      </c>
      <c r="H761" s="2" t="s">
        <v>1117</v>
      </c>
      <c r="I761" s="2" t="s">
        <v>1118</v>
      </c>
      <c r="J761" s="7" t="s">
        <v>2698</v>
      </c>
      <c r="K761" t="str">
        <f t="shared" si="67"/>
        <v>R</v>
      </c>
      <c r="M761"/>
      <c r="O761"/>
      <c r="R761" s="62" t="s">
        <v>2656</v>
      </c>
      <c r="S761" t="s">
        <v>2665</v>
      </c>
      <c r="W761" s="63"/>
      <c r="AA761">
        <f t="shared" si="68"/>
      </c>
      <c r="AB761" t="str">
        <f t="shared" si="69"/>
        <v>8.5.6</v>
      </c>
      <c r="AC761">
        <f t="shared" si="70"/>
      </c>
    </row>
    <row r="762" spans="1:29" ht="191.25">
      <c r="A762">
        <v>760</v>
      </c>
      <c r="B762" s="31" t="str">
        <f>+LEFT(C762,IF(ISERR(FIND(".",C762)),1,IF(FIND(".",C762)=3,2,1)))</f>
        <v>7</v>
      </c>
      <c r="C762" t="str">
        <f t="shared" si="66"/>
        <v>7</v>
      </c>
      <c r="D762" t="s">
        <v>2298</v>
      </c>
      <c r="F762" s="1" t="s">
        <v>2345</v>
      </c>
      <c r="G762" s="1" t="s">
        <v>1024</v>
      </c>
      <c r="H762" s="2" t="s">
        <v>1119</v>
      </c>
      <c r="I762" s="2" t="s">
        <v>539</v>
      </c>
      <c r="J762" s="7" t="s">
        <v>2698</v>
      </c>
      <c r="K762" t="str">
        <f t="shared" si="67"/>
        <v>R</v>
      </c>
      <c r="M762"/>
      <c r="O762"/>
      <c r="R762" s="62" t="s">
        <v>2656</v>
      </c>
      <c r="S762" t="s">
        <v>352</v>
      </c>
      <c r="W762" s="63"/>
      <c r="AA762">
        <f t="shared" si="68"/>
      </c>
      <c r="AB762" t="str">
        <f t="shared" si="69"/>
        <v>7</v>
      </c>
      <c r="AC762">
        <f t="shared" si="70"/>
      </c>
    </row>
    <row r="763" spans="1:29" ht="25.5">
      <c r="A763">
        <v>761</v>
      </c>
      <c r="B763" s="31" t="str">
        <f>+LEFT(C763,IF(ISERR(FIND(".",C763)),1,IF(FIND(".",C763)=3,2,1)))</f>
        <v>7</v>
      </c>
      <c r="C763" t="str">
        <f t="shared" si="66"/>
        <v>7</v>
      </c>
      <c r="D763" t="s">
        <v>2298</v>
      </c>
      <c r="F763" s="1" t="s">
        <v>2335</v>
      </c>
      <c r="G763" s="1" t="s">
        <v>2336</v>
      </c>
      <c r="H763" s="2" t="s">
        <v>540</v>
      </c>
      <c r="I763" s="2" t="s">
        <v>541</v>
      </c>
      <c r="J763" s="7" t="s">
        <v>2698</v>
      </c>
      <c r="K763" t="str">
        <f t="shared" si="67"/>
        <v>P</v>
      </c>
      <c r="M763"/>
      <c r="O763"/>
      <c r="S763" t="s">
        <v>2655</v>
      </c>
      <c r="W763" s="63"/>
      <c r="AA763" t="str">
        <f t="shared" si="68"/>
        <v>7</v>
      </c>
      <c r="AB763">
        <f t="shared" si="69"/>
      </c>
      <c r="AC763">
        <f t="shared" si="70"/>
      </c>
    </row>
    <row r="764" spans="1:29" ht="114.75">
      <c r="A764">
        <v>762</v>
      </c>
      <c r="B764" s="31" t="str">
        <f>+LEFT(C764,IF(ISERR(FIND(".",C764)),1,IF(FIND(".",C764)=3,2,1)))</f>
        <v>7</v>
      </c>
      <c r="C764" t="str">
        <f t="shared" si="66"/>
        <v>7</v>
      </c>
      <c r="D764" t="s">
        <v>2298</v>
      </c>
      <c r="F764" s="1" t="s">
        <v>2345</v>
      </c>
      <c r="G764" s="1" t="s">
        <v>1024</v>
      </c>
      <c r="H764" s="2" t="s">
        <v>542</v>
      </c>
      <c r="I764" s="2" t="s">
        <v>541</v>
      </c>
      <c r="J764" s="7" t="s">
        <v>2698</v>
      </c>
      <c r="K764">
        <f t="shared" si="67"/>
      </c>
      <c r="M764"/>
      <c r="O764"/>
      <c r="W764" s="63"/>
      <c r="AA764">
        <f t="shared" si="68"/>
      </c>
      <c r="AB764">
        <f t="shared" si="69"/>
      </c>
      <c r="AC764">
        <f t="shared" si="70"/>
      </c>
    </row>
    <row r="765" spans="1:29" ht="51">
      <c r="A765">
        <v>763</v>
      </c>
      <c r="B765" s="37" t="s">
        <v>502</v>
      </c>
      <c r="C765" t="str">
        <f t="shared" si="66"/>
        <v>8</v>
      </c>
      <c r="D765" t="s">
        <v>2477</v>
      </c>
      <c r="F765" s="1" t="s">
        <v>2335</v>
      </c>
      <c r="G765" s="1" t="s">
        <v>2336</v>
      </c>
      <c r="H765" s="2" t="s">
        <v>543</v>
      </c>
      <c r="I765" s="2" t="s">
        <v>544</v>
      </c>
      <c r="J765" s="7" t="s">
        <v>2698</v>
      </c>
      <c r="K765" t="str">
        <f t="shared" si="67"/>
        <v>A</v>
      </c>
      <c r="M765"/>
      <c r="O765"/>
      <c r="P765" s="62" t="s">
        <v>2129</v>
      </c>
      <c r="W765" s="63"/>
      <c r="AA765">
        <f t="shared" si="68"/>
      </c>
      <c r="AB765">
        <f t="shared" si="69"/>
      </c>
      <c r="AC765" t="str">
        <f t="shared" si="70"/>
        <v>8-8.2</v>
      </c>
    </row>
    <row r="766" spans="1:29" ht="38.25">
      <c r="A766">
        <v>764</v>
      </c>
      <c r="B766" s="37" t="s">
        <v>502</v>
      </c>
      <c r="C766" t="str">
        <f t="shared" si="66"/>
        <v>8</v>
      </c>
      <c r="D766" t="s">
        <v>747</v>
      </c>
      <c r="F766" s="1" t="s">
        <v>2335</v>
      </c>
      <c r="G766" s="1" t="s">
        <v>2336</v>
      </c>
      <c r="H766" s="2" t="s">
        <v>545</v>
      </c>
      <c r="I766" s="2" t="s">
        <v>541</v>
      </c>
      <c r="J766" s="7" t="s">
        <v>2698</v>
      </c>
      <c r="K766" t="str">
        <f t="shared" si="67"/>
        <v>A</v>
      </c>
      <c r="M766"/>
      <c r="O766"/>
      <c r="P766" s="62" t="s">
        <v>2129</v>
      </c>
      <c r="W766" s="63"/>
      <c r="AA766">
        <f t="shared" si="68"/>
      </c>
      <c r="AB766">
        <f t="shared" si="69"/>
      </c>
      <c r="AC766" t="str">
        <f t="shared" si="70"/>
        <v>8-8.2</v>
      </c>
    </row>
    <row r="767" spans="1:29" ht="191.25">
      <c r="A767">
        <v>765</v>
      </c>
      <c r="B767" s="37" t="s">
        <v>502</v>
      </c>
      <c r="C767" t="str">
        <f t="shared" si="66"/>
        <v>8</v>
      </c>
      <c r="D767" t="s">
        <v>747</v>
      </c>
      <c r="F767" s="1" t="s">
        <v>2345</v>
      </c>
      <c r="G767" s="1" t="s">
        <v>1024</v>
      </c>
      <c r="H767" s="2" t="s">
        <v>546</v>
      </c>
      <c r="I767" s="2" t="s">
        <v>547</v>
      </c>
      <c r="J767" s="7" t="s">
        <v>2698</v>
      </c>
      <c r="K767" t="str">
        <f t="shared" si="67"/>
        <v>R</v>
      </c>
      <c r="M767"/>
      <c r="O767"/>
      <c r="R767" s="62" t="s">
        <v>2656</v>
      </c>
      <c r="S767" t="s">
        <v>371</v>
      </c>
      <c r="W767" s="63"/>
      <c r="AA767">
        <f t="shared" si="68"/>
      </c>
      <c r="AB767" t="str">
        <f t="shared" si="69"/>
        <v>8-8.2</v>
      </c>
      <c r="AC767">
        <f t="shared" si="70"/>
      </c>
    </row>
    <row r="768" spans="1:29" ht="25.5">
      <c r="A768">
        <v>766</v>
      </c>
      <c r="B768" s="31" t="s">
        <v>2043</v>
      </c>
      <c r="C768" t="str">
        <f t="shared" si="66"/>
        <v>8</v>
      </c>
      <c r="D768" t="s">
        <v>2043</v>
      </c>
      <c r="F768" s="1" t="s">
        <v>2335</v>
      </c>
      <c r="G768" s="1" t="s">
        <v>2345</v>
      </c>
      <c r="H768" s="2" t="s">
        <v>548</v>
      </c>
      <c r="I768" s="2" t="s">
        <v>549</v>
      </c>
      <c r="J768" s="7" t="s">
        <v>2698</v>
      </c>
      <c r="K768" t="str">
        <f t="shared" si="67"/>
        <v>A</v>
      </c>
      <c r="M768"/>
      <c r="O768"/>
      <c r="P768" s="62" t="s">
        <v>2129</v>
      </c>
      <c r="W768" s="63"/>
      <c r="AA768">
        <f t="shared" si="68"/>
      </c>
      <c r="AB768">
        <f t="shared" si="69"/>
      </c>
      <c r="AC768" t="str">
        <f t="shared" si="70"/>
        <v>8.3.1</v>
      </c>
    </row>
    <row r="769" spans="1:29" ht="178.5">
      <c r="A769">
        <v>767</v>
      </c>
      <c r="B769" s="25" t="s">
        <v>522</v>
      </c>
      <c r="C769" t="str">
        <f t="shared" si="66"/>
        <v>8</v>
      </c>
      <c r="D769" t="s">
        <v>2049</v>
      </c>
      <c r="F769" s="1" t="s">
        <v>2345</v>
      </c>
      <c r="G769" s="1" t="s">
        <v>2336</v>
      </c>
      <c r="H769" s="2" t="s">
        <v>550</v>
      </c>
      <c r="I769" s="2" t="s">
        <v>551</v>
      </c>
      <c r="J769" s="7" t="s">
        <v>2698</v>
      </c>
      <c r="K769" t="str">
        <f t="shared" si="67"/>
        <v>P</v>
      </c>
      <c r="M769"/>
      <c r="O769"/>
      <c r="S769" s="21" t="s">
        <v>2666</v>
      </c>
      <c r="W769" s="63"/>
      <c r="AA769" t="str">
        <f t="shared" si="68"/>
        <v>8.3.2</v>
      </c>
      <c r="AB769">
        <f t="shared" si="69"/>
      </c>
      <c r="AC769">
        <f t="shared" si="70"/>
      </c>
    </row>
    <row r="770" spans="1:29" ht="51">
      <c r="A770">
        <v>768</v>
      </c>
      <c r="B770" s="25" t="s">
        <v>522</v>
      </c>
      <c r="C770" t="str">
        <f t="shared" si="66"/>
        <v>8</v>
      </c>
      <c r="D770" t="s">
        <v>1003</v>
      </c>
      <c r="F770" s="1" t="s">
        <v>2345</v>
      </c>
      <c r="G770" s="1" t="s">
        <v>2336</v>
      </c>
      <c r="H770" s="2" t="s">
        <v>552</v>
      </c>
      <c r="I770" s="2" t="s">
        <v>553</v>
      </c>
      <c r="J770" s="7" t="s">
        <v>2698</v>
      </c>
      <c r="K770" t="str">
        <f t="shared" si="67"/>
        <v>P</v>
      </c>
      <c r="M770"/>
      <c r="O770"/>
      <c r="S770" s="21" t="s">
        <v>2666</v>
      </c>
      <c r="W770" s="63"/>
      <c r="AA770" t="str">
        <f t="shared" si="68"/>
        <v>8.3.2</v>
      </c>
      <c r="AB770">
        <f t="shared" si="69"/>
      </c>
      <c r="AC770">
        <f t="shared" si="70"/>
      </c>
    </row>
    <row r="771" spans="1:29" ht="63.75">
      <c r="A771">
        <v>769</v>
      </c>
      <c r="B771" s="25" t="s">
        <v>522</v>
      </c>
      <c r="C771" t="str">
        <f aca="true" t="shared" si="72" ref="C771:C834">+LEFT(D771,IF(ISERR(FIND(".",D771)),1,IF(FIND(".",D771)=3,2,1)))</f>
        <v>8</v>
      </c>
      <c r="D771" t="s">
        <v>529</v>
      </c>
      <c r="F771" s="1" t="s">
        <v>2345</v>
      </c>
      <c r="G771" s="1" t="s">
        <v>2336</v>
      </c>
      <c r="H771" s="2" t="s">
        <v>554</v>
      </c>
      <c r="I771" s="2" t="s">
        <v>555</v>
      </c>
      <c r="J771" s="7" t="s">
        <v>2698</v>
      </c>
      <c r="K771" t="str">
        <f t="shared" si="67"/>
        <v>P</v>
      </c>
      <c r="M771"/>
      <c r="O771"/>
      <c r="S771" s="21" t="s">
        <v>2666</v>
      </c>
      <c r="W771" s="63"/>
      <c r="AA771" t="str">
        <f t="shared" si="68"/>
        <v>8.3.2</v>
      </c>
      <c r="AB771">
        <f t="shared" si="69"/>
      </c>
      <c r="AC771">
        <f t="shared" si="70"/>
      </c>
    </row>
    <row r="772" spans="1:29" ht="76.5">
      <c r="A772">
        <v>770</v>
      </c>
      <c r="B772" s="25" t="s">
        <v>522</v>
      </c>
      <c r="C772" t="str">
        <f t="shared" si="72"/>
        <v>8</v>
      </c>
      <c r="D772" t="s">
        <v>1306</v>
      </c>
      <c r="F772" s="1" t="s">
        <v>2335</v>
      </c>
      <c r="G772" s="1" t="s">
        <v>2336</v>
      </c>
      <c r="H772" s="2" t="s">
        <v>556</v>
      </c>
      <c r="I772" s="2" t="s">
        <v>557</v>
      </c>
      <c r="J772" s="7" t="s">
        <v>2698</v>
      </c>
      <c r="K772" t="str">
        <f aca="true" t="shared" si="73" ref="K772:K835">CONCATENATE(IF((AA772&lt;&gt;""),"P",""),IF((AB772&lt;&gt;""),"R",""),IF((AC772&lt;&gt;""),"A",""))</f>
        <v>P</v>
      </c>
      <c r="M772"/>
      <c r="O772"/>
      <c r="S772" s="21" t="s">
        <v>1946</v>
      </c>
      <c r="W772" s="63"/>
      <c r="AA772" t="str">
        <f aca="true" t="shared" si="74" ref="AA772:AA835">CONCATENATE(IF((M772&lt;&gt;"")*AND(L772=""),B772,""),IF((O772&lt;&gt;"")*AND(N772=""),B772,""),IF((Q772&lt;&gt;"")*AND(P772=""),B772,""),IF((S772&lt;&gt;"")*AND(R772=""),B772,""),IF((U772&lt;&gt;"")*AND(T772=""),B772,""),IF((W772&lt;&gt;"")*AND(V772=""),B772,""),IF((Y772&lt;&gt;"")*AND(X772=""),B772,""))</f>
        <v>8.3.2</v>
      </c>
      <c r="AB772">
        <f aca="true" t="shared" si="75" ref="AB772:AB835">CONCATENATE(IF(L772="R",B772,""),IF((N772="R")*AND(L772=""),B772,""),IF((P772="R")*AND(L772="")*AND(N772=""),B772,""),IF((R772="R")*AND(L772="")*AND(N772="")*AND(P772=""),B772,""),IF((T772="R")*AND(L772="")*AND(N772="")*AND(P772="")*AND(R772=""),B772,""),IF((V772="R")*AND(L772="")*AND(N772="")*AND(P772="")*AND(R772="")*AND(T772=""),B772,""),IF((X772="R")*AND(L772="")*AND(N772="")*AND(P772="")*AND(R772="")*AND(T772="")*AND(V772=""),B772,""))</f>
      </c>
      <c r="AC772">
        <f aca="true" t="shared" si="76" ref="AC772:AC835">CONCATENATE(IF(L772="A",B772,""),IF((N772="A")*AND(L772=""),B772,""),IF((P772="A")*AND(L772="")*AND(N772=""),B772,""),IF((R772="A")*AND(L772="")*AND(N772="")*AND(P772=""),B772,""),IF((T772="A")*AND(L772="")*AND(N772="")*AND(P772="")*AND(R772=""),B772,""),IF((V772="A")*AND(L772="")*AND(N772="")*AND(P772="")*AND(R772="")*AND(T772=""),B772,""),IF((X772="A")*AND(L772="")*AND(N772="")*AND(P772="")*AND(R772="")*AND(T772="")*AND(V772=""),B772,""))</f>
      </c>
    </row>
    <row r="773" spans="1:29" ht="38.25">
      <c r="A773">
        <v>771</v>
      </c>
      <c r="B773" s="25" t="s">
        <v>522</v>
      </c>
      <c r="C773" t="str">
        <f t="shared" si="72"/>
        <v>8</v>
      </c>
      <c r="D773" t="s">
        <v>1969</v>
      </c>
      <c r="F773" s="1" t="s">
        <v>2335</v>
      </c>
      <c r="G773" s="1" t="s">
        <v>2336</v>
      </c>
      <c r="H773" s="2" t="s">
        <v>558</v>
      </c>
      <c r="I773" s="2" t="s">
        <v>559</v>
      </c>
      <c r="J773" s="7" t="s">
        <v>2698</v>
      </c>
      <c r="K773" t="str">
        <f t="shared" si="73"/>
        <v>P</v>
      </c>
      <c r="M773"/>
      <c r="O773"/>
      <c r="S773" s="21" t="s">
        <v>1946</v>
      </c>
      <c r="W773" s="63"/>
      <c r="AA773" t="str">
        <f t="shared" si="74"/>
        <v>8.3.2</v>
      </c>
      <c r="AB773">
        <f t="shared" si="75"/>
      </c>
      <c r="AC773">
        <f t="shared" si="76"/>
      </c>
    </row>
    <row r="774" spans="1:29" ht="25.5">
      <c r="A774">
        <v>772</v>
      </c>
      <c r="B774" s="25" t="s">
        <v>522</v>
      </c>
      <c r="C774" t="str">
        <f t="shared" si="72"/>
        <v>8</v>
      </c>
      <c r="D774" t="s">
        <v>2052</v>
      </c>
      <c r="F774" s="1" t="s">
        <v>2345</v>
      </c>
      <c r="G774" s="1" t="s">
        <v>2336</v>
      </c>
      <c r="H774" s="2" t="s">
        <v>560</v>
      </c>
      <c r="I774" s="2" t="s">
        <v>561</v>
      </c>
      <c r="J774" s="7" t="s">
        <v>2698</v>
      </c>
      <c r="K774" t="str">
        <f t="shared" si="73"/>
        <v>P</v>
      </c>
      <c r="M774"/>
      <c r="O774"/>
      <c r="S774" s="21" t="s">
        <v>1946</v>
      </c>
      <c r="W774" s="63"/>
      <c r="AA774" t="str">
        <f t="shared" si="74"/>
        <v>8.3.2</v>
      </c>
      <c r="AB774">
        <f t="shared" si="75"/>
      </c>
      <c r="AC774">
        <f t="shared" si="76"/>
      </c>
    </row>
    <row r="775" spans="1:29" ht="38.25">
      <c r="A775">
        <v>773</v>
      </c>
      <c r="B775" s="25" t="s">
        <v>522</v>
      </c>
      <c r="C775" t="str">
        <f t="shared" si="72"/>
        <v>8</v>
      </c>
      <c r="D775" t="s">
        <v>2054</v>
      </c>
      <c r="F775" s="1" t="s">
        <v>2335</v>
      </c>
      <c r="G775" s="1" t="s">
        <v>2336</v>
      </c>
      <c r="H775" s="2" t="s">
        <v>562</v>
      </c>
      <c r="I775" s="2" t="s">
        <v>541</v>
      </c>
      <c r="J775" s="7" t="s">
        <v>2698</v>
      </c>
      <c r="K775" t="str">
        <f t="shared" si="73"/>
        <v>P</v>
      </c>
      <c r="M775"/>
      <c r="O775"/>
      <c r="S775" s="21" t="s">
        <v>1946</v>
      </c>
      <c r="W775" s="63"/>
      <c r="AA775" t="str">
        <f t="shared" si="74"/>
        <v>8.3.2</v>
      </c>
      <c r="AB775">
        <f t="shared" si="75"/>
      </c>
      <c r="AC775">
        <f t="shared" si="76"/>
      </c>
    </row>
    <row r="776" spans="1:29" ht="51">
      <c r="A776">
        <v>774</v>
      </c>
      <c r="B776" s="25" t="s">
        <v>522</v>
      </c>
      <c r="C776" t="str">
        <f t="shared" si="72"/>
        <v>8</v>
      </c>
      <c r="D776" t="s">
        <v>2054</v>
      </c>
      <c r="F776" s="1" t="s">
        <v>2335</v>
      </c>
      <c r="G776" s="1" t="s">
        <v>2336</v>
      </c>
      <c r="H776" s="2" t="s">
        <v>563</v>
      </c>
      <c r="I776" s="2" t="s">
        <v>541</v>
      </c>
      <c r="J776" s="7" t="s">
        <v>2698</v>
      </c>
      <c r="K776" t="str">
        <f t="shared" si="73"/>
        <v>P</v>
      </c>
      <c r="M776"/>
      <c r="O776"/>
      <c r="S776" s="21" t="s">
        <v>1946</v>
      </c>
      <c r="W776" s="63"/>
      <c r="AA776" t="str">
        <f t="shared" si="74"/>
        <v>8.3.2</v>
      </c>
      <c r="AB776">
        <f t="shared" si="75"/>
      </c>
      <c r="AC776">
        <f t="shared" si="76"/>
      </c>
    </row>
    <row r="777" spans="1:29" ht="38.25">
      <c r="A777">
        <v>775</v>
      </c>
      <c r="B777" s="25" t="s">
        <v>522</v>
      </c>
      <c r="C777" t="str">
        <f t="shared" si="72"/>
        <v>8</v>
      </c>
      <c r="D777" t="s">
        <v>1652</v>
      </c>
      <c r="F777" s="1" t="s">
        <v>2335</v>
      </c>
      <c r="G777" s="1" t="s">
        <v>2336</v>
      </c>
      <c r="H777" s="2" t="s">
        <v>564</v>
      </c>
      <c r="I777" s="2" t="s">
        <v>541</v>
      </c>
      <c r="J777" s="7" t="s">
        <v>2698</v>
      </c>
      <c r="K777" t="str">
        <f t="shared" si="73"/>
        <v>P</v>
      </c>
      <c r="M777"/>
      <c r="O777"/>
      <c r="S777" s="21" t="s">
        <v>1946</v>
      </c>
      <c r="W777" s="63"/>
      <c r="AA777" t="str">
        <f t="shared" si="74"/>
        <v>8.3.2</v>
      </c>
      <c r="AB777">
        <f t="shared" si="75"/>
      </c>
      <c r="AC777">
        <f t="shared" si="76"/>
      </c>
    </row>
    <row r="778" spans="1:29" ht="127.5">
      <c r="A778">
        <v>776</v>
      </c>
      <c r="B778" s="25" t="s">
        <v>522</v>
      </c>
      <c r="C778" t="str">
        <f t="shared" si="72"/>
        <v>8</v>
      </c>
      <c r="D778" t="s">
        <v>1652</v>
      </c>
      <c r="F778" s="1" t="s">
        <v>2335</v>
      </c>
      <c r="G778" s="1" t="s">
        <v>2336</v>
      </c>
      <c r="H778" s="2" t="s">
        <v>565</v>
      </c>
      <c r="I778" s="2" t="s">
        <v>541</v>
      </c>
      <c r="J778" s="7" t="s">
        <v>2698</v>
      </c>
      <c r="K778" t="str">
        <f t="shared" si="73"/>
        <v>P</v>
      </c>
      <c r="M778"/>
      <c r="O778"/>
      <c r="S778" s="21" t="s">
        <v>1946</v>
      </c>
      <c r="W778" s="63"/>
      <c r="AA778" t="str">
        <f t="shared" si="74"/>
        <v>8.3.2</v>
      </c>
      <c r="AB778">
        <f t="shared" si="75"/>
      </c>
      <c r="AC778">
        <f t="shared" si="76"/>
      </c>
    </row>
    <row r="779" spans="1:29" ht="38.25">
      <c r="A779">
        <v>777</v>
      </c>
      <c r="B779" s="25" t="s">
        <v>522</v>
      </c>
      <c r="C779" t="str">
        <f t="shared" si="72"/>
        <v>8</v>
      </c>
      <c r="D779" t="s">
        <v>1657</v>
      </c>
      <c r="F779" s="1" t="s">
        <v>2335</v>
      </c>
      <c r="G779" s="1" t="s">
        <v>2336</v>
      </c>
      <c r="H779" s="2" t="s">
        <v>566</v>
      </c>
      <c r="I779" s="2" t="s">
        <v>541</v>
      </c>
      <c r="J779" s="7" t="s">
        <v>2698</v>
      </c>
      <c r="K779" t="str">
        <f t="shared" si="73"/>
        <v>P</v>
      </c>
      <c r="M779"/>
      <c r="O779"/>
      <c r="S779" s="21" t="s">
        <v>1946</v>
      </c>
      <c r="W779" s="63"/>
      <c r="AA779" t="str">
        <f t="shared" si="74"/>
        <v>8.3.2</v>
      </c>
      <c r="AB779">
        <f t="shared" si="75"/>
      </c>
      <c r="AC779">
        <f t="shared" si="76"/>
      </c>
    </row>
    <row r="780" spans="1:29" ht="127.5">
      <c r="A780">
        <v>778</v>
      </c>
      <c r="B780" s="25" t="s">
        <v>522</v>
      </c>
      <c r="C780" t="str">
        <f t="shared" si="72"/>
        <v>8</v>
      </c>
      <c r="D780" t="s">
        <v>1657</v>
      </c>
      <c r="F780" s="1" t="s">
        <v>2345</v>
      </c>
      <c r="G780" s="1" t="s">
        <v>2336</v>
      </c>
      <c r="H780" s="2" t="s">
        <v>567</v>
      </c>
      <c r="I780" s="2" t="s">
        <v>568</v>
      </c>
      <c r="J780" s="7" t="s">
        <v>2698</v>
      </c>
      <c r="K780" t="str">
        <f t="shared" si="73"/>
        <v>R</v>
      </c>
      <c r="M780"/>
      <c r="O780"/>
      <c r="R780" s="62" t="s">
        <v>2656</v>
      </c>
      <c r="S780" s="21" t="s">
        <v>2667</v>
      </c>
      <c r="W780" s="63"/>
      <c r="AA780">
        <f t="shared" si="74"/>
      </c>
      <c r="AB780" t="str">
        <f t="shared" si="75"/>
        <v>8.3.2</v>
      </c>
      <c r="AC780">
        <f t="shared" si="76"/>
      </c>
    </row>
    <row r="781" spans="1:29" ht="25.5">
      <c r="A781">
        <v>779</v>
      </c>
      <c r="B781" s="25" t="s">
        <v>522</v>
      </c>
      <c r="C781" t="str">
        <f t="shared" si="72"/>
        <v>8</v>
      </c>
      <c r="D781" t="s">
        <v>1657</v>
      </c>
      <c r="F781" s="1" t="s">
        <v>2335</v>
      </c>
      <c r="G781" s="1" t="s">
        <v>2336</v>
      </c>
      <c r="H781" s="2" t="s">
        <v>569</v>
      </c>
      <c r="I781" s="2" t="s">
        <v>541</v>
      </c>
      <c r="J781" s="7" t="s">
        <v>2698</v>
      </c>
      <c r="K781" t="str">
        <f t="shared" si="73"/>
        <v>P</v>
      </c>
      <c r="M781"/>
      <c r="O781"/>
      <c r="S781" s="21" t="s">
        <v>1946</v>
      </c>
      <c r="W781" s="63"/>
      <c r="AA781" t="str">
        <f t="shared" si="74"/>
        <v>8.3.2</v>
      </c>
      <c r="AB781">
        <f t="shared" si="75"/>
      </c>
      <c r="AC781">
        <f t="shared" si="76"/>
      </c>
    </row>
    <row r="782" spans="1:29" ht="38.25">
      <c r="A782">
        <v>780</v>
      </c>
      <c r="B782" s="25" t="s">
        <v>522</v>
      </c>
      <c r="C782" t="str">
        <f t="shared" si="72"/>
        <v>8</v>
      </c>
      <c r="D782" t="s">
        <v>1657</v>
      </c>
      <c r="F782" s="1" t="s">
        <v>2335</v>
      </c>
      <c r="G782" s="1" t="s">
        <v>2336</v>
      </c>
      <c r="H782" s="2" t="s">
        <v>570</v>
      </c>
      <c r="I782" s="2" t="s">
        <v>541</v>
      </c>
      <c r="J782" s="7" t="s">
        <v>2698</v>
      </c>
      <c r="K782" t="str">
        <f t="shared" si="73"/>
        <v>R</v>
      </c>
      <c r="M782"/>
      <c r="O782"/>
      <c r="R782" s="62" t="s">
        <v>2656</v>
      </c>
      <c r="S782" s="21" t="s">
        <v>2668</v>
      </c>
      <c r="W782" s="63"/>
      <c r="AA782">
        <f t="shared" si="74"/>
      </c>
      <c r="AB782" t="str">
        <f t="shared" si="75"/>
        <v>8.3.2</v>
      </c>
      <c r="AC782">
        <f t="shared" si="76"/>
      </c>
    </row>
    <row r="783" spans="1:29" ht="76.5">
      <c r="A783">
        <v>781</v>
      </c>
      <c r="B783" s="25" t="s">
        <v>2975</v>
      </c>
      <c r="C783" t="str">
        <f t="shared" si="72"/>
        <v>8</v>
      </c>
      <c r="D783" t="s">
        <v>1659</v>
      </c>
      <c r="F783" s="1" t="s">
        <v>2335</v>
      </c>
      <c r="G783" s="1" t="s">
        <v>2336</v>
      </c>
      <c r="H783" s="2" t="s">
        <v>571</v>
      </c>
      <c r="I783" s="2" t="s">
        <v>572</v>
      </c>
      <c r="J783" s="7" t="s">
        <v>2698</v>
      </c>
      <c r="K783">
        <f t="shared" si="73"/>
      </c>
      <c r="M783"/>
      <c r="O783"/>
      <c r="W783" s="63"/>
      <c r="AA783">
        <f t="shared" si="74"/>
      </c>
      <c r="AB783">
        <f t="shared" si="75"/>
      </c>
      <c r="AC783">
        <f t="shared" si="76"/>
      </c>
    </row>
    <row r="784" spans="1:29" ht="63.75">
      <c r="A784">
        <v>782</v>
      </c>
      <c r="B784" s="25" t="s">
        <v>2975</v>
      </c>
      <c r="C784" t="str">
        <f t="shared" si="72"/>
        <v>8</v>
      </c>
      <c r="D784" t="s">
        <v>1659</v>
      </c>
      <c r="F784" s="1" t="s">
        <v>2335</v>
      </c>
      <c r="G784" s="1" t="s">
        <v>2336</v>
      </c>
      <c r="H784" s="2" t="s">
        <v>573</v>
      </c>
      <c r="I784" s="2" t="s">
        <v>574</v>
      </c>
      <c r="J784" s="7" t="s">
        <v>2698</v>
      </c>
      <c r="K784">
        <f t="shared" si="73"/>
      </c>
      <c r="M784"/>
      <c r="O784"/>
      <c r="W784" s="63"/>
      <c r="AA784">
        <f t="shared" si="74"/>
      </c>
      <c r="AB784">
        <f t="shared" si="75"/>
      </c>
      <c r="AC784">
        <f t="shared" si="76"/>
      </c>
    </row>
    <row r="785" spans="1:29" ht="38.25">
      <c r="A785">
        <v>783</v>
      </c>
      <c r="B785" s="25" t="s">
        <v>2975</v>
      </c>
      <c r="C785" t="str">
        <f t="shared" si="72"/>
        <v>8</v>
      </c>
      <c r="D785" t="s">
        <v>1659</v>
      </c>
      <c r="F785" s="1" t="s">
        <v>2335</v>
      </c>
      <c r="G785" s="1" t="s">
        <v>2336</v>
      </c>
      <c r="H785" s="2" t="s">
        <v>575</v>
      </c>
      <c r="I785" s="2" t="s">
        <v>541</v>
      </c>
      <c r="J785" s="7" t="s">
        <v>2698</v>
      </c>
      <c r="K785" t="str">
        <f t="shared" si="73"/>
        <v>P</v>
      </c>
      <c r="M785"/>
      <c r="O785"/>
      <c r="U785" t="s">
        <v>2655</v>
      </c>
      <c r="W785" s="63"/>
      <c r="AA785" t="str">
        <f t="shared" si="74"/>
        <v>8.3.3</v>
      </c>
      <c r="AB785">
        <f t="shared" si="75"/>
      </c>
      <c r="AC785">
        <f t="shared" si="76"/>
      </c>
    </row>
    <row r="786" spans="1:29" ht="76.5">
      <c r="A786">
        <v>784</v>
      </c>
      <c r="B786" s="25" t="s">
        <v>2975</v>
      </c>
      <c r="C786" t="str">
        <f t="shared" si="72"/>
        <v>8</v>
      </c>
      <c r="D786" t="s">
        <v>2518</v>
      </c>
      <c r="F786" s="1" t="s">
        <v>2335</v>
      </c>
      <c r="G786" s="1" t="s">
        <v>2336</v>
      </c>
      <c r="H786" s="2" t="s">
        <v>576</v>
      </c>
      <c r="I786" s="2" t="s">
        <v>1167</v>
      </c>
      <c r="J786" s="7" t="s">
        <v>2698</v>
      </c>
      <c r="K786" t="str">
        <f t="shared" si="73"/>
        <v>P</v>
      </c>
      <c r="M786"/>
      <c r="O786"/>
      <c r="U786" t="s">
        <v>2655</v>
      </c>
      <c r="W786" s="63"/>
      <c r="AA786" t="str">
        <f t="shared" si="74"/>
        <v>8.3.3</v>
      </c>
      <c r="AB786">
        <f t="shared" si="75"/>
      </c>
      <c r="AC786">
        <f t="shared" si="76"/>
      </c>
    </row>
    <row r="787" spans="1:29" ht="102">
      <c r="A787">
        <v>785</v>
      </c>
      <c r="B787" s="25" t="s">
        <v>2975</v>
      </c>
      <c r="C787" t="str">
        <f t="shared" si="72"/>
        <v>8</v>
      </c>
      <c r="D787" t="s">
        <v>2518</v>
      </c>
      <c r="F787" s="1" t="s">
        <v>2335</v>
      </c>
      <c r="G787" s="1" t="s">
        <v>2336</v>
      </c>
      <c r="H787" s="2" t="s">
        <v>1168</v>
      </c>
      <c r="I787" s="2" t="s">
        <v>541</v>
      </c>
      <c r="J787" s="7" t="s">
        <v>2698</v>
      </c>
      <c r="K787" t="str">
        <f t="shared" si="73"/>
        <v>P</v>
      </c>
      <c r="M787"/>
      <c r="O787"/>
      <c r="U787" t="s">
        <v>2655</v>
      </c>
      <c r="W787" s="63"/>
      <c r="AA787" t="str">
        <f t="shared" si="74"/>
        <v>8.3.3</v>
      </c>
      <c r="AB787">
        <f t="shared" si="75"/>
      </c>
      <c r="AC787">
        <f t="shared" si="76"/>
      </c>
    </row>
    <row r="788" spans="1:29" ht="12.75">
      <c r="A788">
        <v>786</v>
      </c>
      <c r="B788" s="25" t="s">
        <v>2975</v>
      </c>
      <c r="C788" t="str">
        <f t="shared" si="72"/>
        <v>8</v>
      </c>
      <c r="D788" t="s">
        <v>1954</v>
      </c>
      <c r="F788" s="17" t="s">
        <v>2335</v>
      </c>
      <c r="G788" s="17" t="s">
        <v>2336</v>
      </c>
      <c r="H788" s="18" t="s">
        <v>1169</v>
      </c>
      <c r="I788" s="18" t="s">
        <v>600</v>
      </c>
      <c r="J788" s="7" t="s">
        <v>2698</v>
      </c>
      <c r="K788" t="str">
        <f t="shared" si="73"/>
        <v>P</v>
      </c>
      <c r="M788"/>
      <c r="O788"/>
      <c r="U788" t="s">
        <v>2655</v>
      </c>
      <c r="W788" s="63"/>
      <c r="AA788" t="str">
        <f t="shared" si="74"/>
        <v>8.3.3</v>
      </c>
      <c r="AB788">
        <f t="shared" si="75"/>
      </c>
      <c r="AC788">
        <f t="shared" si="76"/>
      </c>
    </row>
    <row r="789" spans="1:29" ht="25.5">
      <c r="A789">
        <v>787</v>
      </c>
      <c r="B789" s="25" t="s">
        <v>2975</v>
      </c>
      <c r="C789" t="str">
        <f t="shared" si="72"/>
        <v>8</v>
      </c>
      <c r="D789" t="s">
        <v>1954</v>
      </c>
      <c r="F789" s="17" t="s">
        <v>2335</v>
      </c>
      <c r="G789" s="17" t="s">
        <v>2336</v>
      </c>
      <c r="H789" s="18" t="s">
        <v>601</v>
      </c>
      <c r="I789" s="18" t="s">
        <v>602</v>
      </c>
      <c r="J789" s="7" t="s">
        <v>2698</v>
      </c>
      <c r="K789" t="str">
        <f t="shared" si="73"/>
        <v>P</v>
      </c>
      <c r="M789"/>
      <c r="O789"/>
      <c r="U789" t="s">
        <v>2655</v>
      </c>
      <c r="W789" s="63"/>
      <c r="AA789" t="str">
        <f t="shared" si="74"/>
        <v>8.3.3</v>
      </c>
      <c r="AB789">
        <f t="shared" si="75"/>
      </c>
      <c r="AC789">
        <f t="shared" si="76"/>
      </c>
    </row>
    <row r="790" spans="1:29" ht="38.25">
      <c r="A790">
        <v>788</v>
      </c>
      <c r="B790" s="25" t="s">
        <v>2975</v>
      </c>
      <c r="C790" t="str">
        <f t="shared" si="72"/>
        <v>8</v>
      </c>
      <c r="D790" t="s">
        <v>1954</v>
      </c>
      <c r="F790" s="1" t="s">
        <v>2335</v>
      </c>
      <c r="G790" s="1" t="s">
        <v>2336</v>
      </c>
      <c r="H790" s="2" t="s">
        <v>603</v>
      </c>
      <c r="I790" s="2" t="s">
        <v>604</v>
      </c>
      <c r="J790" s="7" t="s">
        <v>2698</v>
      </c>
      <c r="K790">
        <f t="shared" si="73"/>
      </c>
      <c r="M790"/>
      <c r="O790"/>
      <c r="W790" s="63"/>
      <c r="AA790">
        <f t="shared" si="74"/>
      </c>
      <c r="AB790">
        <f t="shared" si="75"/>
      </c>
      <c r="AC790">
        <f t="shared" si="76"/>
      </c>
    </row>
    <row r="791" spans="1:29" ht="63.75">
      <c r="A791">
        <v>789</v>
      </c>
      <c r="B791" s="25" t="s">
        <v>2975</v>
      </c>
      <c r="C791" t="str">
        <f t="shared" si="72"/>
        <v>8</v>
      </c>
      <c r="D791" t="s">
        <v>1954</v>
      </c>
      <c r="F791" s="1" t="s">
        <v>2345</v>
      </c>
      <c r="G791" s="1" t="s">
        <v>2336</v>
      </c>
      <c r="H791" s="2" t="s">
        <v>1039</v>
      </c>
      <c r="I791" s="2" t="s">
        <v>1040</v>
      </c>
      <c r="J791" s="7" t="s">
        <v>2698</v>
      </c>
      <c r="K791">
        <f t="shared" si="73"/>
      </c>
      <c r="M791"/>
      <c r="O791"/>
      <c r="W791" s="63"/>
      <c r="AA791">
        <f t="shared" si="74"/>
      </c>
      <c r="AB791">
        <f t="shared" si="75"/>
      </c>
      <c r="AC791">
        <f t="shared" si="76"/>
      </c>
    </row>
    <row r="792" spans="1:29" ht="102">
      <c r="A792">
        <v>790</v>
      </c>
      <c r="B792" s="25" t="s">
        <v>2975</v>
      </c>
      <c r="C792" t="str">
        <f t="shared" si="72"/>
        <v>8</v>
      </c>
      <c r="D792" t="s">
        <v>1954</v>
      </c>
      <c r="F792" s="1" t="s">
        <v>2345</v>
      </c>
      <c r="G792" s="1" t="s">
        <v>2336</v>
      </c>
      <c r="H792" s="2" t="s">
        <v>1041</v>
      </c>
      <c r="I792" s="2" t="s">
        <v>1042</v>
      </c>
      <c r="J792" s="7" t="s">
        <v>2698</v>
      </c>
      <c r="K792" t="str">
        <f t="shared" si="73"/>
        <v>P</v>
      </c>
      <c r="M792"/>
      <c r="O792"/>
      <c r="U792" t="s">
        <v>2655</v>
      </c>
      <c r="W792" s="63"/>
      <c r="AA792" t="str">
        <f t="shared" si="74"/>
        <v>8.3.3</v>
      </c>
      <c r="AB792">
        <f t="shared" si="75"/>
      </c>
      <c r="AC792">
        <f t="shared" si="76"/>
      </c>
    </row>
    <row r="793" spans="1:29" ht="102">
      <c r="A793">
        <v>791</v>
      </c>
      <c r="B793" s="25" t="s">
        <v>2975</v>
      </c>
      <c r="C793" t="str">
        <f t="shared" si="72"/>
        <v>8</v>
      </c>
      <c r="D793" t="s">
        <v>1954</v>
      </c>
      <c r="F793" s="1" t="s">
        <v>2335</v>
      </c>
      <c r="G793" s="1" t="s">
        <v>2336</v>
      </c>
      <c r="H793" s="2" t="s">
        <v>1043</v>
      </c>
      <c r="I793" s="2" t="s">
        <v>1044</v>
      </c>
      <c r="J793" s="7" t="s">
        <v>2698</v>
      </c>
      <c r="K793" t="str">
        <f t="shared" si="73"/>
        <v>P</v>
      </c>
      <c r="M793"/>
      <c r="O793"/>
      <c r="U793" t="s">
        <v>2655</v>
      </c>
      <c r="W793" s="63"/>
      <c r="AA793" t="str">
        <f t="shared" si="74"/>
        <v>8.3.3</v>
      </c>
      <c r="AB793">
        <f t="shared" si="75"/>
      </c>
      <c r="AC793">
        <f t="shared" si="76"/>
      </c>
    </row>
    <row r="794" spans="1:29" ht="63.75">
      <c r="A794">
        <v>792</v>
      </c>
      <c r="B794" s="25" t="s">
        <v>2975</v>
      </c>
      <c r="C794" t="str">
        <f t="shared" si="72"/>
        <v>8</v>
      </c>
      <c r="D794" t="s">
        <v>415</v>
      </c>
      <c r="F794" s="1" t="s">
        <v>2335</v>
      </c>
      <c r="G794" s="1" t="s">
        <v>2336</v>
      </c>
      <c r="H794" s="2" t="s">
        <v>1045</v>
      </c>
      <c r="I794" s="2" t="s">
        <v>1047</v>
      </c>
      <c r="J794" s="7" t="s">
        <v>2698</v>
      </c>
      <c r="K794" t="str">
        <f t="shared" si="73"/>
        <v>P</v>
      </c>
      <c r="M794"/>
      <c r="O794"/>
      <c r="U794" t="s">
        <v>383</v>
      </c>
      <c r="W794" s="63"/>
      <c r="AA794" t="str">
        <f t="shared" si="74"/>
        <v>8.3.3</v>
      </c>
      <c r="AB794">
        <f t="shared" si="75"/>
      </c>
      <c r="AC794">
        <f t="shared" si="76"/>
      </c>
    </row>
    <row r="795" spans="1:29" ht="12.75">
      <c r="A795">
        <v>793</v>
      </c>
      <c r="B795" s="25" t="s">
        <v>2975</v>
      </c>
      <c r="C795" t="str">
        <f t="shared" si="72"/>
        <v>8</v>
      </c>
      <c r="D795" t="s">
        <v>1662</v>
      </c>
      <c r="F795" s="1" t="s">
        <v>2335</v>
      </c>
      <c r="G795" s="1" t="s">
        <v>2336</v>
      </c>
      <c r="H795" s="2" t="s">
        <v>1048</v>
      </c>
      <c r="I795" s="2" t="s">
        <v>1049</v>
      </c>
      <c r="J795" s="7" t="s">
        <v>2698</v>
      </c>
      <c r="K795" t="str">
        <f t="shared" si="73"/>
        <v>P</v>
      </c>
      <c r="M795"/>
      <c r="O795"/>
      <c r="U795" t="s">
        <v>2655</v>
      </c>
      <c r="W795" s="63"/>
      <c r="AA795" t="str">
        <f t="shared" si="74"/>
        <v>8.3.3</v>
      </c>
      <c r="AB795">
        <f t="shared" si="75"/>
      </c>
      <c r="AC795">
        <f t="shared" si="76"/>
      </c>
    </row>
    <row r="796" spans="1:29" ht="153">
      <c r="A796">
        <v>794</v>
      </c>
      <c r="B796" s="25" t="s">
        <v>2975</v>
      </c>
      <c r="C796" t="str">
        <f t="shared" si="72"/>
        <v>8</v>
      </c>
      <c r="D796" t="s">
        <v>1662</v>
      </c>
      <c r="F796" s="1" t="s">
        <v>2335</v>
      </c>
      <c r="G796" s="1" t="s">
        <v>2336</v>
      </c>
      <c r="H796" s="2" t="s">
        <v>1050</v>
      </c>
      <c r="I796" s="2" t="s">
        <v>1051</v>
      </c>
      <c r="J796" s="7" t="s">
        <v>2698</v>
      </c>
      <c r="K796">
        <f t="shared" si="73"/>
      </c>
      <c r="M796"/>
      <c r="O796"/>
      <c r="W796" s="63"/>
      <c r="AA796">
        <f t="shared" si="74"/>
      </c>
      <c r="AB796">
        <f t="shared" si="75"/>
      </c>
      <c r="AC796">
        <f t="shared" si="76"/>
      </c>
    </row>
    <row r="797" spans="1:29" ht="38.25">
      <c r="A797">
        <v>795</v>
      </c>
      <c r="B797" s="25" t="s">
        <v>2975</v>
      </c>
      <c r="C797" t="str">
        <f t="shared" si="72"/>
        <v>8</v>
      </c>
      <c r="D797" t="s">
        <v>1662</v>
      </c>
      <c r="F797" s="1" t="s">
        <v>2345</v>
      </c>
      <c r="G797" s="1" t="s">
        <v>2336</v>
      </c>
      <c r="H797" s="2" t="s">
        <v>1052</v>
      </c>
      <c r="I797" s="2" t="s">
        <v>541</v>
      </c>
      <c r="J797" s="7" t="s">
        <v>2698</v>
      </c>
      <c r="K797" t="str">
        <f t="shared" si="73"/>
        <v>P</v>
      </c>
      <c r="M797"/>
      <c r="O797"/>
      <c r="U797" t="s">
        <v>2655</v>
      </c>
      <c r="W797" s="63"/>
      <c r="AA797" t="str">
        <f t="shared" si="74"/>
        <v>8.3.3</v>
      </c>
      <c r="AB797">
        <f t="shared" si="75"/>
      </c>
      <c r="AC797">
        <f t="shared" si="76"/>
      </c>
    </row>
    <row r="798" spans="1:29" ht="76.5">
      <c r="A798">
        <v>796</v>
      </c>
      <c r="B798" s="25" t="s">
        <v>2975</v>
      </c>
      <c r="C798" t="str">
        <f t="shared" si="72"/>
        <v>8</v>
      </c>
      <c r="D798" t="s">
        <v>2521</v>
      </c>
      <c r="F798" s="1" t="s">
        <v>2345</v>
      </c>
      <c r="G798" s="1" t="s">
        <v>2336</v>
      </c>
      <c r="H798" s="2" t="s">
        <v>1053</v>
      </c>
      <c r="I798" s="2" t="s">
        <v>1054</v>
      </c>
      <c r="J798" s="7" t="s">
        <v>2698</v>
      </c>
      <c r="K798" t="str">
        <f t="shared" si="73"/>
        <v>P</v>
      </c>
      <c r="M798"/>
      <c r="O798"/>
      <c r="U798" t="s">
        <v>2655</v>
      </c>
      <c r="W798" s="63"/>
      <c r="AA798" t="str">
        <f t="shared" si="74"/>
        <v>8.3.3</v>
      </c>
      <c r="AB798">
        <f t="shared" si="75"/>
      </c>
      <c r="AC798">
        <f t="shared" si="76"/>
      </c>
    </row>
    <row r="799" spans="1:29" ht="38.25">
      <c r="A799">
        <v>797</v>
      </c>
      <c r="B799" s="25" t="s">
        <v>2975</v>
      </c>
      <c r="C799" t="str">
        <f t="shared" si="72"/>
        <v>8</v>
      </c>
      <c r="D799" t="s">
        <v>1055</v>
      </c>
      <c r="F799" s="1" t="s">
        <v>2345</v>
      </c>
      <c r="G799" s="1" t="s">
        <v>2336</v>
      </c>
      <c r="H799" s="18" t="s">
        <v>1056</v>
      </c>
      <c r="I799" s="18" t="s">
        <v>1057</v>
      </c>
      <c r="J799" s="7" t="s">
        <v>2698</v>
      </c>
      <c r="K799" t="str">
        <f t="shared" si="73"/>
        <v>P</v>
      </c>
      <c r="M799"/>
      <c r="O799"/>
      <c r="U799" t="s">
        <v>2655</v>
      </c>
      <c r="W799" s="63"/>
      <c r="AA799" t="str">
        <f t="shared" si="74"/>
        <v>8.3.3</v>
      </c>
      <c r="AB799">
        <f t="shared" si="75"/>
      </c>
      <c r="AC799">
        <f t="shared" si="76"/>
      </c>
    </row>
    <row r="800" spans="1:29" ht="25.5">
      <c r="A800">
        <v>798</v>
      </c>
      <c r="B800" s="25" t="s">
        <v>2975</v>
      </c>
      <c r="C800" t="str">
        <f t="shared" si="72"/>
        <v>8</v>
      </c>
      <c r="D800" t="s">
        <v>1055</v>
      </c>
      <c r="F800" s="17" t="s">
        <v>2335</v>
      </c>
      <c r="G800" s="17" t="s">
        <v>2336</v>
      </c>
      <c r="H800" s="18" t="s">
        <v>1058</v>
      </c>
      <c r="I800" s="18" t="s">
        <v>541</v>
      </c>
      <c r="J800" s="7" t="s">
        <v>2698</v>
      </c>
      <c r="K800" t="str">
        <f t="shared" si="73"/>
        <v>P</v>
      </c>
      <c r="M800"/>
      <c r="O800"/>
      <c r="U800" t="s">
        <v>2655</v>
      </c>
      <c r="W800" s="63"/>
      <c r="AA800" t="str">
        <f t="shared" si="74"/>
        <v>8.3.3</v>
      </c>
      <c r="AB800">
        <f t="shared" si="75"/>
      </c>
      <c r="AC800">
        <f t="shared" si="76"/>
      </c>
    </row>
    <row r="801" spans="1:29" ht="25.5">
      <c r="A801">
        <v>799</v>
      </c>
      <c r="B801" s="25" t="s">
        <v>2975</v>
      </c>
      <c r="C801" t="str">
        <f t="shared" si="72"/>
        <v>8</v>
      </c>
      <c r="D801" t="s">
        <v>2524</v>
      </c>
      <c r="F801" s="1" t="s">
        <v>2335</v>
      </c>
      <c r="G801" s="1" t="s">
        <v>2336</v>
      </c>
      <c r="H801" s="2" t="s">
        <v>1059</v>
      </c>
      <c r="I801" s="2" t="s">
        <v>541</v>
      </c>
      <c r="J801" s="7" t="s">
        <v>2698</v>
      </c>
      <c r="K801" t="str">
        <f t="shared" si="73"/>
        <v>P</v>
      </c>
      <c r="M801"/>
      <c r="O801"/>
      <c r="U801" t="s">
        <v>2655</v>
      </c>
      <c r="W801" s="63"/>
      <c r="AA801" t="str">
        <f t="shared" si="74"/>
        <v>8.3.3</v>
      </c>
      <c r="AB801">
        <f t="shared" si="75"/>
      </c>
      <c r="AC801">
        <f t="shared" si="76"/>
      </c>
    </row>
    <row r="802" spans="1:29" ht="63.75">
      <c r="A802">
        <v>800</v>
      </c>
      <c r="B802" s="25" t="s">
        <v>2975</v>
      </c>
      <c r="C802" t="str">
        <f t="shared" si="72"/>
        <v>8</v>
      </c>
      <c r="D802" t="s">
        <v>1060</v>
      </c>
      <c r="F802" s="1" t="s">
        <v>2345</v>
      </c>
      <c r="G802" s="1" t="s">
        <v>2336</v>
      </c>
      <c r="H802" s="2" t="s">
        <v>1061</v>
      </c>
      <c r="I802" s="2" t="s">
        <v>1062</v>
      </c>
      <c r="J802" s="7" t="s">
        <v>2698</v>
      </c>
      <c r="K802">
        <f t="shared" si="73"/>
      </c>
      <c r="M802"/>
      <c r="O802"/>
      <c r="W802" s="63"/>
      <c r="AA802">
        <f t="shared" si="74"/>
      </c>
      <c r="AB802">
        <f t="shared" si="75"/>
      </c>
      <c r="AC802">
        <f t="shared" si="76"/>
      </c>
    </row>
    <row r="803" spans="1:29" ht="51">
      <c r="A803">
        <v>801</v>
      </c>
      <c r="B803" s="25" t="s">
        <v>2975</v>
      </c>
      <c r="C803" t="str">
        <f t="shared" si="72"/>
        <v>8</v>
      </c>
      <c r="D803" t="s">
        <v>1060</v>
      </c>
      <c r="F803" s="1" t="s">
        <v>2335</v>
      </c>
      <c r="G803" s="1" t="s">
        <v>2336</v>
      </c>
      <c r="H803" s="2" t="s">
        <v>1063</v>
      </c>
      <c r="I803" s="2" t="s">
        <v>541</v>
      </c>
      <c r="J803" s="7" t="s">
        <v>2698</v>
      </c>
      <c r="K803" t="str">
        <f t="shared" si="73"/>
        <v>P</v>
      </c>
      <c r="M803"/>
      <c r="O803"/>
      <c r="U803" t="s">
        <v>2655</v>
      </c>
      <c r="W803" s="63"/>
      <c r="AA803" t="str">
        <f t="shared" si="74"/>
        <v>8.3.3</v>
      </c>
      <c r="AB803">
        <f t="shared" si="75"/>
      </c>
      <c r="AC803">
        <f t="shared" si="76"/>
      </c>
    </row>
    <row r="804" spans="1:29" ht="25.5">
      <c r="A804">
        <v>802</v>
      </c>
      <c r="B804" s="25" t="s">
        <v>2975</v>
      </c>
      <c r="C804" t="str">
        <f t="shared" si="72"/>
        <v>8</v>
      </c>
      <c r="D804" t="s">
        <v>1530</v>
      </c>
      <c r="F804" s="1" t="s">
        <v>2335</v>
      </c>
      <c r="G804" s="1" t="s">
        <v>2336</v>
      </c>
      <c r="H804" s="2" t="s">
        <v>1064</v>
      </c>
      <c r="I804" s="2" t="s">
        <v>541</v>
      </c>
      <c r="J804" s="7" t="s">
        <v>2698</v>
      </c>
      <c r="K804" t="str">
        <f t="shared" si="73"/>
        <v>P</v>
      </c>
      <c r="M804"/>
      <c r="O804"/>
      <c r="U804" t="s">
        <v>2655</v>
      </c>
      <c r="W804" s="63"/>
      <c r="AA804" t="str">
        <f t="shared" si="74"/>
        <v>8.3.3</v>
      </c>
      <c r="AB804">
        <f t="shared" si="75"/>
      </c>
      <c r="AC804">
        <f t="shared" si="76"/>
      </c>
    </row>
    <row r="805" spans="1:29" ht="51">
      <c r="A805">
        <v>803</v>
      </c>
      <c r="B805" s="25" t="s">
        <v>2975</v>
      </c>
      <c r="C805" t="str">
        <f t="shared" si="72"/>
        <v>8</v>
      </c>
      <c r="D805" t="s">
        <v>1957</v>
      </c>
      <c r="F805" s="1" t="s">
        <v>2335</v>
      </c>
      <c r="G805" s="1" t="s">
        <v>2336</v>
      </c>
      <c r="H805" s="2" t="s">
        <v>1065</v>
      </c>
      <c r="I805" s="2" t="s">
        <v>541</v>
      </c>
      <c r="J805" s="7" t="s">
        <v>2698</v>
      </c>
      <c r="K805" t="str">
        <f t="shared" si="73"/>
        <v>P</v>
      </c>
      <c r="M805"/>
      <c r="O805"/>
      <c r="U805" t="s">
        <v>2655</v>
      </c>
      <c r="W805" s="63"/>
      <c r="AA805" t="str">
        <f t="shared" si="74"/>
        <v>8.3.3</v>
      </c>
      <c r="AB805">
        <f t="shared" si="75"/>
      </c>
      <c r="AC805">
        <f t="shared" si="76"/>
      </c>
    </row>
    <row r="806" spans="1:29" ht="25.5">
      <c r="A806">
        <v>804</v>
      </c>
      <c r="B806" s="25" t="s">
        <v>2975</v>
      </c>
      <c r="C806" t="str">
        <f t="shared" si="72"/>
        <v>8</v>
      </c>
      <c r="D806" t="s">
        <v>1957</v>
      </c>
      <c r="F806" s="1" t="s">
        <v>2335</v>
      </c>
      <c r="G806" s="1" t="s">
        <v>2336</v>
      </c>
      <c r="H806" s="2" t="s">
        <v>1064</v>
      </c>
      <c r="I806" s="2" t="s">
        <v>541</v>
      </c>
      <c r="J806" s="7" t="s">
        <v>2698</v>
      </c>
      <c r="K806" t="str">
        <f t="shared" si="73"/>
        <v>P</v>
      </c>
      <c r="M806"/>
      <c r="O806"/>
      <c r="U806" t="s">
        <v>2655</v>
      </c>
      <c r="W806" s="63"/>
      <c r="AA806" t="str">
        <f t="shared" si="74"/>
        <v>8.3.3</v>
      </c>
      <c r="AB806">
        <f t="shared" si="75"/>
      </c>
      <c r="AC806">
        <f t="shared" si="76"/>
      </c>
    </row>
    <row r="807" spans="1:29" ht="153">
      <c r="A807">
        <v>805</v>
      </c>
      <c r="B807" s="25" t="s">
        <v>2975</v>
      </c>
      <c r="C807" t="str">
        <f t="shared" si="72"/>
        <v>8</v>
      </c>
      <c r="D807" t="s">
        <v>420</v>
      </c>
      <c r="F807" s="1" t="s">
        <v>2345</v>
      </c>
      <c r="G807" s="1" t="s">
        <v>2336</v>
      </c>
      <c r="H807" s="2" t="s">
        <v>1066</v>
      </c>
      <c r="I807" s="2" t="s">
        <v>1067</v>
      </c>
      <c r="J807" s="7" t="s">
        <v>2698</v>
      </c>
      <c r="K807">
        <f t="shared" si="73"/>
      </c>
      <c r="M807"/>
      <c r="O807"/>
      <c r="W807" s="63"/>
      <c r="AA807">
        <f t="shared" si="74"/>
      </c>
      <c r="AB807">
        <f t="shared" si="75"/>
      </c>
      <c r="AC807">
        <f t="shared" si="76"/>
      </c>
    </row>
    <row r="808" spans="1:29" ht="102">
      <c r="A808">
        <v>806</v>
      </c>
      <c r="B808" s="25" t="s">
        <v>2975</v>
      </c>
      <c r="C808" t="str">
        <f t="shared" si="72"/>
        <v>8</v>
      </c>
      <c r="D808" t="s">
        <v>2526</v>
      </c>
      <c r="F808" s="1" t="s">
        <v>2345</v>
      </c>
      <c r="G808" s="1" t="s">
        <v>2336</v>
      </c>
      <c r="H808" s="2" t="s">
        <v>1068</v>
      </c>
      <c r="I808" s="2" t="s">
        <v>1737</v>
      </c>
      <c r="J808" s="7" t="s">
        <v>2698</v>
      </c>
      <c r="K808" t="str">
        <f t="shared" si="73"/>
        <v>R</v>
      </c>
      <c r="M808"/>
      <c r="O808"/>
      <c r="T808" s="62" t="s">
        <v>2656</v>
      </c>
      <c r="U808" t="s">
        <v>386</v>
      </c>
      <c r="W808" s="63"/>
      <c r="AA808">
        <f t="shared" si="74"/>
      </c>
      <c r="AB808" t="str">
        <f t="shared" si="75"/>
        <v>8.3.3</v>
      </c>
      <c r="AC808">
        <f t="shared" si="76"/>
      </c>
    </row>
    <row r="809" spans="1:29" ht="102">
      <c r="A809">
        <v>807</v>
      </c>
      <c r="B809" s="25" t="s">
        <v>2975</v>
      </c>
      <c r="C809" t="str">
        <f t="shared" si="72"/>
        <v>8</v>
      </c>
      <c r="D809" t="s">
        <v>2367</v>
      </c>
      <c r="F809" s="1" t="s">
        <v>2345</v>
      </c>
      <c r="G809" s="1" t="s">
        <v>2336</v>
      </c>
      <c r="H809" s="2" t="s">
        <v>2446</v>
      </c>
      <c r="I809" s="2" t="s">
        <v>541</v>
      </c>
      <c r="J809" s="7" t="s">
        <v>2698</v>
      </c>
      <c r="K809">
        <f t="shared" si="73"/>
      </c>
      <c r="M809"/>
      <c r="O809"/>
      <c r="W809" s="63"/>
      <c r="AA809">
        <f t="shared" si="74"/>
      </c>
      <c r="AB809">
        <f t="shared" si="75"/>
      </c>
      <c r="AC809">
        <f t="shared" si="76"/>
      </c>
    </row>
    <row r="810" spans="1:29" ht="25.5">
      <c r="A810">
        <v>808</v>
      </c>
      <c r="B810" s="25" t="s">
        <v>2975</v>
      </c>
      <c r="C810" t="str">
        <f t="shared" si="72"/>
        <v>8</v>
      </c>
      <c r="D810" t="s">
        <v>2447</v>
      </c>
      <c r="F810" s="17" t="s">
        <v>2335</v>
      </c>
      <c r="G810" s="17" t="s">
        <v>2336</v>
      </c>
      <c r="H810" s="18" t="s">
        <v>2448</v>
      </c>
      <c r="I810" s="2" t="s">
        <v>541</v>
      </c>
      <c r="J810" s="7" t="s">
        <v>2698</v>
      </c>
      <c r="K810" t="str">
        <f t="shared" si="73"/>
        <v>P</v>
      </c>
      <c r="M810"/>
      <c r="O810"/>
      <c r="U810" t="s">
        <v>2655</v>
      </c>
      <c r="W810" s="63"/>
      <c r="AA810" t="str">
        <f t="shared" si="74"/>
        <v>8.3.3</v>
      </c>
      <c r="AB810">
        <f t="shared" si="75"/>
      </c>
      <c r="AC810">
        <f t="shared" si="76"/>
      </c>
    </row>
    <row r="811" spans="1:29" ht="89.25">
      <c r="A811">
        <v>809</v>
      </c>
      <c r="B811" s="25" t="s">
        <v>2975</v>
      </c>
      <c r="C811" t="str">
        <f t="shared" si="72"/>
        <v>8</v>
      </c>
      <c r="D811" t="s">
        <v>423</v>
      </c>
      <c r="F811" s="1" t="s">
        <v>2345</v>
      </c>
      <c r="G811" s="1" t="s">
        <v>2336</v>
      </c>
      <c r="H811" s="2" t="s">
        <v>2449</v>
      </c>
      <c r="I811" s="2" t="s">
        <v>2450</v>
      </c>
      <c r="J811" s="7" t="s">
        <v>2698</v>
      </c>
      <c r="K811">
        <f t="shared" si="73"/>
      </c>
      <c r="M811"/>
      <c r="O811"/>
      <c r="W811" s="63"/>
      <c r="AA811">
        <f t="shared" si="74"/>
      </c>
      <c r="AB811">
        <f t="shared" si="75"/>
      </c>
      <c r="AC811">
        <f t="shared" si="76"/>
      </c>
    </row>
    <row r="812" spans="1:29" ht="51">
      <c r="A812">
        <v>810</v>
      </c>
      <c r="B812" s="25" t="s">
        <v>2975</v>
      </c>
      <c r="C812" t="str">
        <f t="shared" si="72"/>
        <v>8</v>
      </c>
      <c r="D812" t="s">
        <v>425</v>
      </c>
      <c r="F812" s="1" t="s">
        <v>2335</v>
      </c>
      <c r="G812" s="1" t="s">
        <v>2336</v>
      </c>
      <c r="H812" s="2" t="s">
        <v>2451</v>
      </c>
      <c r="I812" s="2" t="s">
        <v>2452</v>
      </c>
      <c r="J812" s="7" t="s">
        <v>2698</v>
      </c>
      <c r="K812" t="str">
        <f t="shared" si="73"/>
        <v>P</v>
      </c>
      <c r="M812"/>
      <c r="O812"/>
      <c r="U812" t="s">
        <v>2655</v>
      </c>
      <c r="W812" s="63"/>
      <c r="AA812" t="str">
        <f t="shared" si="74"/>
        <v>8.3.3</v>
      </c>
      <c r="AB812">
        <f t="shared" si="75"/>
      </c>
      <c r="AC812">
        <f t="shared" si="76"/>
      </c>
    </row>
    <row r="813" spans="1:29" ht="89.25">
      <c r="A813">
        <v>811</v>
      </c>
      <c r="B813" s="32" t="s">
        <v>2975</v>
      </c>
      <c r="C813" t="str">
        <f t="shared" si="72"/>
        <v>8</v>
      </c>
      <c r="D813" t="s">
        <v>425</v>
      </c>
      <c r="F813" s="1" t="s">
        <v>2345</v>
      </c>
      <c r="G813" s="1" t="s">
        <v>2336</v>
      </c>
      <c r="H813" s="2" t="s">
        <v>2453</v>
      </c>
      <c r="I813" s="2" t="s">
        <v>3202</v>
      </c>
      <c r="J813" s="7" t="s">
        <v>2698</v>
      </c>
      <c r="K813" t="str">
        <f t="shared" si="73"/>
        <v>P</v>
      </c>
      <c r="M813"/>
      <c r="O813"/>
      <c r="U813" t="s">
        <v>2655</v>
      </c>
      <c r="W813" s="63"/>
      <c r="AA813" t="str">
        <f t="shared" si="74"/>
        <v>8.3.3</v>
      </c>
      <c r="AB813">
        <f t="shared" si="75"/>
      </c>
      <c r="AC813">
        <f t="shared" si="76"/>
      </c>
    </row>
    <row r="814" spans="1:29" ht="140.25">
      <c r="A814">
        <v>812</v>
      </c>
      <c r="B814" s="32" t="s">
        <v>325</v>
      </c>
      <c r="C814" t="str">
        <f t="shared" si="72"/>
        <v>8</v>
      </c>
      <c r="D814" t="s">
        <v>2529</v>
      </c>
      <c r="F814" s="1" t="s">
        <v>2345</v>
      </c>
      <c r="G814" s="1" t="s">
        <v>2336</v>
      </c>
      <c r="H814" s="2" t="s">
        <v>3203</v>
      </c>
      <c r="I814" s="2" t="s">
        <v>3204</v>
      </c>
      <c r="J814" s="7" t="s">
        <v>2698</v>
      </c>
      <c r="K814" t="str">
        <f t="shared" si="73"/>
        <v>P</v>
      </c>
      <c r="M814"/>
      <c r="O814"/>
      <c r="W814" s="63"/>
      <c r="Y814" s="21" t="s">
        <v>280</v>
      </c>
      <c r="AA814" t="str">
        <f t="shared" si="74"/>
        <v>8.4</v>
      </c>
      <c r="AB814">
        <f t="shared" si="75"/>
      </c>
      <c r="AC814">
        <f t="shared" si="76"/>
      </c>
    </row>
    <row r="815" spans="1:29" ht="153">
      <c r="A815">
        <v>813</v>
      </c>
      <c r="B815" s="32" t="s">
        <v>325</v>
      </c>
      <c r="C815" t="str">
        <f t="shared" si="72"/>
        <v>8</v>
      </c>
      <c r="D815" t="s">
        <v>2529</v>
      </c>
      <c r="F815" s="1" t="s">
        <v>2345</v>
      </c>
      <c r="G815" s="1" t="s">
        <v>1024</v>
      </c>
      <c r="H815" s="2" t="s">
        <v>3205</v>
      </c>
      <c r="I815" s="2" t="s">
        <v>3206</v>
      </c>
      <c r="J815" s="7" t="s">
        <v>2698</v>
      </c>
      <c r="K815" t="str">
        <f t="shared" si="73"/>
        <v>P</v>
      </c>
      <c r="M815"/>
      <c r="O815"/>
      <c r="W815" s="63"/>
      <c r="Y815" s="21" t="s">
        <v>281</v>
      </c>
      <c r="AA815" t="str">
        <f t="shared" si="74"/>
        <v>8.4</v>
      </c>
      <c r="AB815">
        <f t="shared" si="75"/>
      </c>
      <c r="AC815">
        <f t="shared" si="76"/>
      </c>
    </row>
    <row r="816" spans="1:29" ht="127.5">
      <c r="A816">
        <v>814</v>
      </c>
      <c r="B816" s="32" t="s">
        <v>325</v>
      </c>
      <c r="C816" t="str">
        <f t="shared" si="72"/>
        <v>8</v>
      </c>
      <c r="D816" t="s">
        <v>2536</v>
      </c>
      <c r="F816" s="1" t="s">
        <v>2345</v>
      </c>
      <c r="G816" s="1" t="s">
        <v>2336</v>
      </c>
      <c r="H816" s="2" t="s">
        <v>3207</v>
      </c>
      <c r="I816" s="2" t="s">
        <v>3208</v>
      </c>
      <c r="J816" s="7" t="s">
        <v>2698</v>
      </c>
      <c r="K816" t="str">
        <f t="shared" si="73"/>
        <v>P</v>
      </c>
      <c r="M816"/>
      <c r="O816"/>
      <c r="W816" s="63"/>
      <c r="Y816" s="21" t="s">
        <v>282</v>
      </c>
      <c r="AA816" t="str">
        <f t="shared" si="74"/>
        <v>8.4</v>
      </c>
      <c r="AB816">
        <f t="shared" si="75"/>
      </c>
      <c r="AC816">
        <f t="shared" si="76"/>
      </c>
    </row>
    <row r="817" spans="1:29" ht="102">
      <c r="A817">
        <v>815</v>
      </c>
      <c r="B817" s="32" t="s">
        <v>325</v>
      </c>
      <c r="C817" t="str">
        <f t="shared" si="72"/>
        <v>8</v>
      </c>
      <c r="D817" t="s">
        <v>3294</v>
      </c>
      <c r="F817" s="1" t="s">
        <v>2345</v>
      </c>
      <c r="G817" s="1" t="s">
        <v>1024</v>
      </c>
      <c r="H817" s="2" t="s">
        <v>3209</v>
      </c>
      <c r="I817" s="2" t="s">
        <v>3210</v>
      </c>
      <c r="J817" s="7" t="s">
        <v>2698</v>
      </c>
      <c r="K817" t="str">
        <f t="shared" si="73"/>
        <v>P</v>
      </c>
      <c r="M817"/>
      <c r="O817"/>
      <c r="W817" s="63"/>
      <c r="Y817" s="21" t="s">
        <v>283</v>
      </c>
      <c r="AA817" t="str">
        <f t="shared" si="74"/>
        <v>8.4</v>
      </c>
      <c r="AB817">
        <f t="shared" si="75"/>
      </c>
      <c r="AC817">
        <f t="shared" si="76"/>
      </c>
    </row>
    <row r="818" spans="1:29" ht="140.25">
      <c r="A818">
        <v>816</v>
      </c>
      <c r="B818" s="32" t="s">
        <v>325</v>
      </c>
      <c r="C818" t="str">
        <f t="shared" si="72"/>
        <v>8</v>
      </c>
      <c r="D818" t="s">
        <v>2539</v>
      </c>
      <c r="F818" s="1" t="s">
        <v>2345</v>
      </c>
      <c r="G818" s="1" t="s">
        <v>1024</v>
      </c>
      <c r="H818" s="2" t="s">
        <v>3288</v>
      </c>
      <c r="I818" s="2" t="s">
        <v>3289</v>
      </c>
      <c r="J818" s="7" t="s">
        <v>2698</v>
      </c>
      <c r="K818" t="str">
        <f t="shared" si="73"/>
        <v>P</v>
      </c>
      <c r="M818"/>
      <c r="O818"/>
      <c r="W818" s="63"/>
      <c r="Y818" s="21" t="s">
        <v>283</v>
      </c>
      <c r="AA818" t="str">
        <f t="shared" si="74"/>
        <v>8.4</v>
      </c>
      <c r="AB818">
        <f t="shared" si="75"/>
      </c>
      <c r="AC818">
        <f t="shared" si="76"/>
      </c>
    </row>
    <row r="819" spans="1:29" ht="178.5">
      <c r="A819">
        <v>817</v>
      </c>
      <c r="B819" s="32" t="s">
        <v>325</v>
      </c>
      <c r="C819" t="str">
        <f t="shared" si="72"/>
        <v>8</v>
      </c>
      <c r="D819" t="s">
        <v>3296</v>
      </c>
      <c r="F819" s="1" t="s">
        <v>2345</v>
      </c>
      <c r="G819" s="1" t="s">
        <v>1024</v>
      </c>
      <c r="H819" s="2" t="s">
        <v>1103</v>
      </c>
      <c r="I819" s="2" t="s">
        <v>3289</v>
      </c>
      <c r="J819" s="7" t="s">
        <v>2698</v>
      </c>
      <c r="K819" t="str">
        <f t="shared" si="73"/>
        <v>P</v>
      </c>
      <c r="M819"/>
      <c r="O819"/>
      <c r="W819" s="63"/>
      <c r="Y819" s="21" t="s">
        <v>283</v>
      </c>
      <c r="AA819" t="str">
        <f t="shared" si="74"/>
        <v>8.4</v>
      </c>
      <c r="AB819">
        <f t="shared" si="75"/>
      </c>
      <c r="AC819">
        <f t="shared" si="76"/>
      </c>
    </row>
    <row r="820" spans="1:29" ht="191.25">
      <c r="A820">
        <v>818</v>
      </c>
      <c r="B820" s="32" t="s">
        <v>325</v>
      </c>
      <c r="C820" t="str">
        <f t="shared" si="72"/>
        <v>8</v>
      </c>
      <c r="D820" t="s">
        <v>3296</v>
      </c>
      <c r="F820" s="1" t="s">
        <v>2345</v>
      </c>
      <c r="G820" s="1" t="s">
        <v>1024</v>
      </c>
      <c r="H820" s="2" t="s">
        <v>1104</v>
      </c>
      <c r="I820" s="2" t="s">
        <v>1105</v>
      </c>
      <c r="J820" s="7" t="s">
        <v>2698</v>
      </c>
      <c r="K820" t="str">
        <f t="shared" si="73"/>
        <v>P</v>
      </c>
      <c r="M820"/>
      <c r="O820"/>
      <c r="W820" s="63"/>
      <c r="Y820" s="21" t="s">
        <v>362</v>
      </c>
      <c r="AA820" t="str">
        <f t="shared" si="74"/>
        <v>8.4</v>
      </c>
      <c r="AB820">
        <f t="shared" si="75"/>
      </c>
      <c r="AC820">
        <f t="shared" si="76"/>
      </c>
    </row>
    <row r="821" spans="1:29" ht="408">
      <c r="A821">
        <v>819</v>
      </c>
      <c r="B821" s="32" t="s">
        <v>325</v>
      </c>
      <c r="C821" t="str">
        <f t="shared" si="72"/>
        <v>8</v>
      </c>
      <c r="D821" t="s">
        <v>2797</v>
      </c>
      <c r="F821" s="1" t="s">
        <v>2345</v>
      </c>
      <c r="G821" s="1" t="s">
        <v>1024</v>
      </c>
      <c r="H821" s="2" t="s">
        <v>1106</v>
      </c>
      <c r="I821" s="2" t="s">
        <v>1756</v>
      </c>
      <c r="J821" s="7" t="s">
        <v>2698</v>
      </c>
      <c r="K821">
        <f t="shared" si="73"/>
      </c>
      <c r="M821"/>
      <c r="O821"/>
      <c r="W821" s="63"/>
      <c r="AA821">
        <f t="shared" si="74"/>
      </c>
      <c r="AB821">
        <f t="shared" si="75"/>
      </c>
      <c r="AC821">
        <f t="shared" si="76"/>
      </c>
    </row>
    <row r="822" spans="1:29" ht="89.25">
      <c r="A822">
        <v>820</v>
      </c>
      <c r="B822" s="32" t="s">
        <v>325</v>
      </c>
      <c r="C822" t="str">
        <f t="shared" si="72"/>
        <v>8</v>
      </c>
      <c r="D822" t="s">
        <v>1000</v>
      </c>
      <c r="F822" s="1" t="s">
        <v>2345</v>
      </c>
      <c r="G822" s="1" t="s">
        <v>2336</v>
      </c>
      <c r="H822" s="2" t="s">
        <v>1757</v>
      </c>
      <c r="I822" s="2" t="s">
        <v>1758</v>
      </c>
      <c r="J822" s="7" t="s">
        <v>2698</v>
      </c>
      <c r="K822">
        <f t="shared" si="73"/>
      </c>
      <c r="M822"/>
      <c r="O822"/>
      <c r="W822" s="63"/>
      <c r="AA822">
        <f t="shared" si="74"/>
      </c>
      <c r="AB822">
        <f t="shared" si="75"/>
      </c>
      <c r="AC822">
        <f t="shared" si="76"/>
      </c>
    </row>
    <row r="823" spans="1:29" ht="140.25">
      <c r="A823">
        <v>821</v>
      </c>
      <c r="B823" s="32" t="s">
        <v>325</v>
      </c>
      <c r="C823" t="str">
        <f t="shared" si="72"/>
        <v>8</v>
      </c>
      <c r="D823" t="s">
        <v>2483</v>
      </c>
      <c r="F823" s="1" t="s">
        <v>2345</v>
      </c>
      <c r="G823" s="1" t="s">
        <v>1024</v>
      </c>
      <c r="H823" s="2" t="s">
        <v>1759</v>
      </c>
      <c r="I823" s="2" t="s">
        <v>1760</v>
      </c>
      <c r="J823" s="7" t="s">
        <v>2698</v>
      </c>
      <c r="K823">
        <f t="shared" si="73"/>
      </c>
      <c r="M823"/>
      <c r="O823"/>
      <c r="W823" s="63"/>
      <c r="AA823">
        <f t="shared" si="74"/>
      </c>
      <c r="AB823">
        <f t="shared" si="75"/>
      </c>
      <c r="AC823">
        <f t="shared" si="76"/>
      </c>
    </row>
    <row r="824" spans="1:29" ht="191.25">
      <c r="A824">
        <v>822</v>
      </c>
      <c r="B824" s="32" t="s">
        <v>325</v>
      </c>
      <c r="C824" t="str">
        <f t="shared" si="72"/>
        <v>8</v>
      </c>
      <c r="D824" t="s">
        <v>2483</v>
      </c>
      <c r="F824" s="1" t="s">
        <v>2345</v>
      </c>
      <c r="G824" s="1" t="s">
        <v>1024</v>
      </c>
      <c r="H824" s="2" t="s">
        <v>1761</v>
      </c>
      <c r="I824" s="2" t="s">
        <v>1762</v>
      </c>
      <c r="J824" s="7" t="s">
        <v>2698</v>
      </c>
      <c r="K824">
        <f t="shared" si="73"/>
      </c>
      <c r="M824"/>
      <c r="O824"/>
      <c r="W824" s="63"/>
      <c r="AA824">
        <f t="shared" si="74"/>
      </c>
      <c r="AB824">
        <f t="shared" si="75"/>
      </c>
      <c r="AC824">
        <f t="shared" si="76"/>
      </c>
    </row>
    <row r="825" spans="1:29" ht="76.5">
      <c r="A825">
        <v>823</v>
      </c>
      <c r="B825" s="32" t="s">
        <v>2745</v>
      </c>
      <c r="C825" t="str">
        <f t="shared" si="72"/>
        <v>8</v>
      </c>
      <c r="D825" t="s">
        <v>2745</v>
      </c>
      <c r="F825" s="1" t="s">
        <v>2345</v>
      </c>
      <c r="G825" s="1" t="s">
        <v>2336</v>
      </c>
      <c r="H825" s="2" t="s">
        <v>1763</v>
      </c>
      <c r="I825" s="2" t="s">
        <v>1120</v>
      </c>
      <c r="J825" s="7" t="s">
        <v>2698</v>
      </c>
      <c r="K825" t="str">
        <f t="shared" si="73"/>
        <v>P</v>
      </c>
      <c r="M825"/>
      <c r="O825"/>
      <c r="S825" t="s">
        <v>2655</v>
      </c>
      <c r="W825" s="63"/>
      <c r="AA825" t="str">
        <f t="shared" si="74"/>
        <v>8.5.1</v>
      </c>
      <c r="AB825">
        <f t="shared" si="75"/>
      </c>
      <c r="AC825">
        <f t="shared" si="76"/>
      </c>
    </row>
    <row r="826" spans="1:29" ht="63.75">
      <c r="A826">
        <v>824</v>
      </c>
      <c r="B826" s="32" t="s">
        <v>2745</v>
      </c>
      <c r="C826" t="str">
        <f t="shared" si="72"/>
        <v>8</v>
      </c>
      <c r="D826" t="s">
        <v>2861</v>
      </c>
      <c r="F826" s="1" t="s">
        <v>2345</v>
      </c>
      <c r="G826" s="1" t="s">
        <v>2336</v>
      </c>
      <c r="H826" s="2" t="s">
        <v>1121</v>
      </c>
      <c r="I826" s="2" t="s">
        <v>541</v>
      </c>
      <c r="J826" s="7" t="s">
        <v>2698</v>
      </c>
      <c r="K826" t="str">
        <f t="shared" si="73"/>
        <v>P</v>
      </c>
      <c r="M826"/>
      <c r="O826"/>
      <c r="S826" t="s">
        <v>2655</v>
      </c>
      <c r="W826" s="63"/>
      <c r="AA826" t="str">
        <f t="shared" si="74"/>
        <v>8.5.1</v>
      </c>
      <c r="AB826">
        <f t="shared" si="75"/>
      </c>
      <c r="AC826">
        <f t="shared" si="76"/>
      </c>
    </row>
    <row r="827" spans="1:29" ht="63.75">
      <c r="A827">
        <v>825</v>
      </c>
      <c r="B827" s="32" t="s">
        <v>2745</v>
      </c>
      <c r="C827" t="str">
        <f t="shared" si="72"/>
        <v>8</v>
      </c>
      <c r="D827" t="s">
        <v>2861</v>
      </c>
      <c r="F827" s="1" t="s">
        <v>2335</v>
      </c>
      <c r="G827" s="1" t="s">
        <v>2336</v>
      </c>
      <c r="H827" s="2" t="s">
        <v>938</v>
      </c>
      <c r="I827" s="2" t="s">
        <v>939</v>
      </c>
      <c r="J827" s="7" t="s">
        <v>2698</v>
      </c>
      <c r="K827" t="str">
        <f t="shared" si="73"/>
        <v>P</v>
      </c>
      <c r="M827"/>
      <c r="O827"/>
      <c r="S827" t="s">
        <v>2655</v>
      </c>
      <c r="W827" s="63"/>
      <c r="AA827" t="str">
        <f t="shared" si="74"/>
        <v>8.5.1</v>
      </c>
      <c r="AB827">
        <f t="shared" si="75"/>
      </c>
      <c r="AC827">
        <f t="shared" si="76"/>
      </c>
    </row>
    <row r="828" spans="1:29" ht="25.5">
      <c r="A828">
        <v>826</v>
      </c>
      <c r="B828" s="32" t="s">
        <v>2745</v>
      </c>
      <c r="C828" t="str">
        <f t="shared" si="72"/>
        <v>8</v>
      </c>
      <c r="D828" t="s">
        <v>2861</v>
      </c>
      <c r="F828" s="1" t="s">
        <v>2335</v>
      </c>
      <c r="G828" s="1" t="s">
        <v>2336</v>
      </c>
      <c r="H828" s="2" t="s">
        <v>940</v>
      </c>
      <c r="I828" s="2" t="s">
        <v>541</v>
      </c>
      <c r="J828" s="7" t="s">
        <v>2698</v>
      </c>
      <c r="K828" t="str">
        <f t="shared" si="73"/>
        <v>P</v>
      </c>
      <c r="M828"/>
      <c r="O828"/>
      <c r="S828" t="s">
        <v>2655</v>
      </c>
      <c r="W828" s="63"/>
      <c r="AA828" t="str">
        <f t="shared" si="74"/>
        <v>8.5.1</v>
      </c>
      <c r="AB828">
        <f t="shared" si="75"/>
      </c>
      <c r="AC828">
        <f t="shared" si="76"/>
      </c>
    </row>
    <row r="829" spans="1:29" ht="51">
      <c r="A829">
        <v>827</v>
      </c>
      <c r="B829" s="32" t="s">
        <v>2745</v>
      </c>
      <c r="C829" t="str">
        <f t="shared" si="72"/>
        <v>8</v>
      </c>
      <c r="D829" t="s">
        <v>2861</v>
      </c>
      <c r="F829" s="1" t="s">
        <v>2345</v>
      </c>
      <c r="G829" s="1" t="s">
        <v>2336</v>
      </c>
      <c r="H829" s="2" t="s">
        <v>941</v>
      </c>
      <c r="I829" s="2" t="s">
        <v>942</v>
      </c>
      <c r="J829" s="7" t="s">
        <v>2698</v>
      </c>
      <c r="K829" t="str">
        <f t="shared" si="73"/>
        <v>P</v>
      </c>
      <c r="M829"/>
      <c r="O829"/>
      <c r="S829" t="s">
        <v>2655</v>
      </c>
      <c r="W829" s="63"/>
      <c r="AA829" t="str">
        <f t="shared" si="74"/>
        <v>8.5.1</v>
      </c>
      <c r="AB829">
        <f t="shared" si="75"/>
      </c>
      <c r="AC829">
        <f t="shared" si="76"/>
      </c>
    </row>
    <row r="830" spans="1:29" ht="38.25">
      <c r="A830">
        <v>828</v>
      </c>
      <c r="B830" s="32" t="s">
        <v>2745</v>
      </c>
      <c r="C830" t="str">
        <f t="shared" si="72"/>
        <v>8</v>
      </c>
      <c r="D830" t="s">
        <v>2861</v>
      </c>
      <c r="F830" s="1" t="s">
        <v>2335</v>
      </c>
      <c r="G830" s="1" t="s">
        <v>2336</v>
      </c>
      <c r="H830" s="2" t="s">
        <v>943</v>
      </c>
      <c r="I830" s="2" t="s">
        <v>944</v>
      </c>
      <c r="J830" s="7" t="s">
        <v>2698</v>
      </c>
      <c r="K830" t="str">
        <f t="shared" si="73"/>
        <v>P</v>
      </c>
      <c r="M830"/>
      <c r="O830"/>
      <c r="S830" t="s">
        <v>2655</v>
      </c>
      <c r="W830" s="63"/>
      <c r="AA830" t="str">
        <f t="shared" si="74"/>
        <v>8.5.1</v>
      </c>
      <c r="AB830">
        <f t="shared" si="75"/>
      </c>
      <c r="AC830">
        <f t="shared" si="76"/>
      </c>
    </row>
    <row r="831" spans="1:29" ht="38.25">
      <c r="A831">
        <v>829</v>
      </c>
      <c r="B831" s="32" t="s">
        <v>2745</v>
      </c>
      <c r="C831" t="str">
        <f t="shared" si="72"/>
        <v>8</v>
      </c>
      <c r="D831" t="s">
        <v>2636</v>
      </c>
      <c r="F831" s="1" t="s">
        <v>2335</v>
      </c>
      <c r="G831" s="1" t="s">
        <v>2336</v>
      </c>
      <c r="H831" s="2" t="s">
        <v>945</v>
      </c>
      <c r="I831" s="2" t="s">
        <v>944</v>
      </c>
      <c r="J831" s="7" t="s">
        <v>2698</v>
      </c>
      <c r="K831" t="str">
        <f t="shared" si="73"/>
        <v>P</v>
      </c>
      <c r="M831"/>
      <c r="O831"/>
      <c r="S831" t="s">
        <v>2655</v>
      </c>
      <c r="W831" s="63"/>
      <c r="AA831" t="str">
        <f t="shared" si="74"/>
        <v>8.5.1</v>
      </c>
      <c r="AB831">
        <f t="shared" si="75"/>
      </c>
      <c r="AC831">
        <f t="shared" si="76"/>
      </c>
    </row>
    <row r="832" spans="1:29" ht="25.5">
      <c r="A832">
        <v>830</v>
      </c>
      <c r="B832" s="32" t="s">
        <v>2745</v>
      </c>
      <c r="C832" t="str">
        <f t="shared" si="72"/>
        <v>8</v>
      </c>
      <c r="D832" t="s">
        <v>2636</v>
      </c>
      <c r="F832" s="1" t="s">
        <v>2335</v>
      </c>
      <c r="G832" s="1" t="s">
        <v>2336</v>
      </c>
      <c r="H832" s="2" t="s">
        <v>946</v>
      </c>
      <c r="I832" s="2" t="s">
        <v>541</v>
      </c>
      <c r="J832" s="7" t="s">
        <v>2698</v>
      </c>
      <c r="K832" t="str">
        <f t="shared" si="73"/>
        <v>P</v>
      </c>
      <c r="M832"/>
      <c r="O832"/>
      <c r="S832" t="s">
        <v>2655</v>
      </c>
      <c r="W832" s="63"/>
      <c r="AA832" t="str">
        <f t="shared" si="74"/>
        <v>8.5.1</v>
      </c>
      <c r="AB832">
        <f t="shared" si="75"/>
      </c>
      <c r="AC832">
        <f t="shared" si="76"/>
      </c>
    </row>
    <row r="833" spans="1:29" ht="63.75">
      <c r="A833">
        <v>831</v>
      </c>
      <c r="B833" s="32" t="s">
        <v>2745</v>
      </c>
      <c r="C833" t="str">
        <f t="shared" si="72"/>
        <v>8</v>
      </c>
      <c r="D833" t="s">
        <v>2636</v>
      </c>
      <c r="F833" s="1" t="s">
        <v>2345</v>
      </c>
      <c r="G833" s="1" t="s">
        <v>2336</v>
      </c>
      <c r="H833" s="2" t="s">
        <v>947</v>
      </c>
      <c r="I833" s="2" t="s">
        <v>541</v>
      </c>
      <c r="J833" s="7" t="s">
        <v>2698</v>
      </c>
      <c r="K833" t="str">
        <f t="shared" si="73"/>
        <v>P</v>
      </c>
      <c r="M833"/>
      <c r="O833"/>
      <c r="S833" t="s">
        <v>2655</v>
      </c>
      <c r="W833" s="63"/>
      <c r="AA833" t="str">
        <f t="shared" si="74"/>
        <v>8.5.1</v>
      </c>
      <c r="AB833">
        <f t="shared" si="75"/>
      </c>
      <c r="AC833">
        <f t="shared" si="76"/>
      </c>
    </row>
    <row r="834" spans="1:29" ht="51">
      <c r="A834">
        <v>832</v>
      </c>
      <c r="B834" s="32" t="s">
        <v>2745</v>
      </c>
      <c r="C834" t="str">
        <f t="shared" si="72"/>
        <v>8</v>
      </c>
      <c r="D834" t="s">
        <v>2636</v>
      </c>
      <c r="F834" s="1" t="s">
        <v>2345</v>
      </c>
      <c r="G834" s="1" t="s">
        <v>2336</v>
      </c>
      <c r="H834" s="2" t="s">
        <v>941</v>
      </c>
      <c r="I834" s="2" t="s">
        <v>942</v>
      </c>
      <c r="J834" s="7" t="s">
        <v>2698</v>
      </c>
      <c r="K834" t="str">
        <f t="shared" si="73"/>
        <v>P</v>
      </c>
      <c r="M834"/>
      <c r="O834"/>
      <c r="S834" t="s">
        <v>2655</v>
      </c>
      <c r="W834" s="63"/>
      <c r="AA834" t="str">
        <f t="shared" si="74"/>
        <v>8.5.1</v>
      </c>
      <c r="AB834">
        <f t="shared" si="75"/>
      </c>
      <c r="AC834">
        <f t="shared" si="76"/>
      </c>
    </row>
    <row r="835" spans="1:29" ht="178.5">
      <c r="A835">
        <v>833</v>
      </c>
      <c r="B835" t="s">
        <v>2639</v>
      </c>
      <c r="C835" t="str">
        <f aca="true" t="shared" si="77" ref="C835:C898">+LEFT(D835,IF(ISERR(FIND(".",D835)),1,IF(FIND(".",D835)=3,2,1)))</f>
        <v>8</v>
      </c>
      <c r="D835" t="s">
        <v>2639</v>
      </c>
      <c r="F835" s="1" t="s">
        <v>2335</v>
      </c>
      <c r="G835" s="1" t="s">
        <v>2336</v>
      </c>
      <c r="H835" s="2" t="s">
        <v>948</v>
      </c>
      <c r="I835" s="2" t="s">
        <v>949</v>
      </c>
      <c r="J835" s="7" t="s">
        <v>2698</v>
      </c>
      <c r="K835" t="str">
        <f t="shared" si="73"/>
        <v>P</v>
      </c>
      <c r="M835"/>
      <c r="O835"/>
      <c r="S835" t="s">
        <v>2655</v>
      </c>
      <c r="W835" s="63"/>
      <c r="AA835" t="str">
        <f t="shared" si="74"/>
        <v>8.5.2</v>
      </c>
      <c r="AB835">
        <f t="shared" si="75"/>
      </c>
      <c r="AC835">
        <f t="shared" si="76"/>
      </c>
    </row>
    <row r="836" spans="1:29" ht="216.75">
      <c r="A836">
        <v>834</v>
      </c>
      <c r="B836" t="s">
        <v>2639</v>
      </c>
      <c r="C836" t="str">
        <f t="shared" si="77"/>
        <v>8</v>
      </c>
      <c r="D836" t="s">
        <v>2639</v>
      </c>
      <c r="F836" s="1" t="s">
        <v>2345</v>
      </c>
      <c r="G836" s="1" t="s">
        <v>1024</v>
      </c>
      <c r="H836" s="2" t="s">
        <v>950</v>
      </c>
      <c r="I836" s="2" t="s">
        <v>951</v>
      </c>
      <c r="J836" s="7" t="s">
        <v>2698</v>
      </c>
      <c r="K836" t="str">
        <f aca="true" t="shared" si="78" ref="K836:K899">CONCATENATE(IF((AA836&lt;&gt;""),"P",""),IF((AB836&lt;&gt;""),"R",""),IF((AC836&lt;&gt;""),"A",""))</f>
        <v>P</v>
      </c>
      <c r="M836"/>
      <c r="O836"/>
      <c r="S836" t="s">
        <v>2655</v>
      </c>
      <c r="W836" s="63"/>
      <c r="AA836" t="str">
        <f aca="true" t="shared" si="79" ref="AA836:AA899">CONCATENATE(IF((M836&lt;&gt;"")*AND(L836=""),B836,""),IF((O836&lt;&gt;"")*AND(N836=""),B836,""),IF((Q836&lt;&gt;"")*AND(P836=""),B836,""),IF((S836&lt;&gt;"")*AND(R836=""),B836,""),IF((U836&lt;&gt;"")*AND(T836=""),B836,""),IF((W836&lt;&gt;"")*AND(V836=""),B836,""),IF((Y836&lt;&gt;"")*AND(X836=""),B836,""))</f>
        <v>8.5.2</v>
      </c>
      <c r="AB836">
        <f aca="true" t="shared" si="80" ref="AB836:AB899">CONCATENATE(IF(L836="R",B836,""),IF((N836="R")*AND(L836=""),B836,""),IF((P836="R")*AND(L836="")*AND(N836=""),B836,""),IF((R836="R")*AND(L836="")*AND(N836="")*AND(P836=""),B836,""),IF((T836="R")*AND(L836="")*AND(N836="")*AND(P836="")*AND(R836=""),B836,""),IF((V836="R")*AND(L836="")*AND(N836="")*AND(P836="")*AND(R836="")*AND(T836=""),B836,""),IF((X836="R")*AND(L836="")*AND(N836="")*AND(P836="")*AND(R836="")*AND(T836="")*AND(V836=""),B836,""))</f>
      </c>
      <c r="AC836">
        <f aca="true" t="shared" si="81" ref="AC836:AC899">CONCATENATE(IF(L836="A",B836,""),IF((N836="A")*AND(L836=""),B836,""),IF((P836="A")*AND(L836="")*AND(N836=""),B836,""),IF((R836="A")*AND(L836="")*AND(N836="")*AND(P836=""),B836,""),IF((T836="A")*AND(L836="")*AND(N836="")*AND(P836="")*AND(R836=""),B836,""),IF((V836="A")*AND(L836="")*AND(N836="")*AND(P836="")*AND(R836="")*AND(T836=""),B836,""),IF((X836="A")*AND(L836="")*AND(N836="")*AND(P836="")*AND(R836="")*AND(T836="")*AND(V836=""),B836,""))</f>
      </c>
    </row>
    <row r="837" spans="1:29" ht="25.5">
      <c r="A837">
        <v>835</v>
      </c>
      <c r="B837" t="s">
        <v>2639</v>
      </c>
      <c r="C837" t="str">
        <f t="shared" si="77"/>
        <v>8</v>
      </c>
      <c r="D837" t="s">
        <v>2639</v>
      </c>
      <c r="F837" s="1" t="s">
        <v>2345</v>
      </c>
      <c r="G837" s="1" t="s">
        <v>2336</v>
      </c>
      <c r="H837" s="2" t="s">
        <v>952</v>
      </c>
      <c r="I837" s="2" t="s">
        <v>541</v>
      </c>
      <c r="J837" s="7" t="s">
        <v>2698</v>
      </c>
      <c r="K837" t="str">
        <f t="shared" si="78"/>
        <v>P</v>
      </c>
      <c r="M837"/>
      <c r="O837"/>
      <c r="S837" t="s">
        <v>2655</v>
      </c>
      <c r="W837" s="63"/>
      <c r="AA837" t="str">
        <f t="shared" si="79"/>
        <v>8.5.2</v>
      </c>
      <c r="AB837">
        <f t="shared" si="80"/>
      </c>
      <c r="AC837">
        <f t="shared" si="81"/>
      </c>
    </row>
    <row r="838" spans="1:29" ht="178.5">
      <c r="A838">
        <v>836</v>
      </c>
      <c r="B838" t="s">
        <v>2639</v>
      </c>
      <c r="C838" t="str">
        <f t="shared" si="77"/>
        <v>8</v>
      </c>
      <c r="D838" t="s">
        <v>2639</v>
      </c>
      <c r="F838" s="1" t="s">
        <v>2345</v>
      </c>
      <c r="G838" s="1" t="s">
        <v>1024</v>
      </c>
      <c r="H838" s="2" t="s">
        <v>1122</v>
      </c>
      <c r="I838" s="2" t="s">
        <v>1123</v>
      </c>
      <c r="J838" s="7" t="s">
        <v>2698</v>
      </c>
      <c r="K838" t="str">
        <f t="shared" si="78"/>
        <v>P</v>
      </c>
      <c r="M838"/>
      <c r="O838"/>
      <c r="S838" t="s">
        <v>2655</v>
      </c>
      <c r="W838" s="63"/>
      <c r="AA838" t="str">
        <f t="shared" si="79"/>
        <v>8.5.2</v>
      </c>
      <c r="AB838">
        <f t="shared" si="80"/>
      </c>
      <c r="AC838">
        <f t="shared" si="81"/>
      </c>
    </row>
    <row r="839" spans="1:29" ht="25.5">
      <c r="A839">
        <v>837</v>
      </c>
      <c r="B839" t="s">
        <v>2639</v>
      </c>
      <c r="C839" t="str">
        <f t="shared" si="77"/>
        <v>8</v>
      </c>
      <c r="D839" t="s">
        <v>2639</v>
      </c>
      <c r="F839" s="1" t="s">
        <v>2335</v>
      </c>
      <c r="G839" s="1" t="s">
        <v>2336</v>
      </c>
      <c r="H839" s="2" t="s">
        <v>1124</v>
      </c>
      <c r="I839" s="2" t="s">
        <v>541</v>
      </c>
      <c r="J839" s="7" t="s">
        <v>2698</v>
      </c>
      <c r="K839" t="str">
        <f t="shared" si="78"/>
        <v>P</v>
      </c>
      <c r="M839"/>
      <c r="O839"/>
      <c r="S839" t="s">
        <v>2655</v>
      </c>
      <c r="W839" s="63"/>
      <c r="AA839" t="str">
        <f t="shared" si="79"/>
        <v>8.5.2</v>
      </c>
      <c r="AB839">
        <f t="shared" si="80"/>
      </c>
      <c r="AC839">
        <f t="shared" si="81"/>
      </c>
    </row>
    <row r="840" spans="1:29" ht="51">
      <c r="A840">
        <v>838</v>
      </c>
      <c r="B840" t="s">
        <v>2639</v>
      </c>
      <c r="C840" t="str">
        <f t="shared" si="77"/>
        <v>8</v>
      </c>
      <c r="D840" t="s">
        <v>2639</v>
      </c>
      <c r="F840" s="1" t="s">
        <v>2335</v>
      </c>
      <c r="G840" s="1" t="s">
        <v>2336</v>
      </c>
      <c r="H840" s="2" t="s">
        <v>1125</v>
      </c>
      <c r="I840" s="2" t="s">
        <v>541</v>
      </c>
      <c r="J840" s="7" t="s">
        <v>2698</v>
      </c>
      <c r="K840" t="str">
        <f t="shared" si="78"/>
        <v>P</v>
      </c>
      <c r="M840"/>
      <c r="O840"/>
      <c r="S840" t="s">
        <v>2655</v>
      </c>
      <c r="W840" s="63"/>
      <c r="AA840" t="str">
        <f t="shared" si="79"/>
        <v>8.5.2</v>
      </c>
      <c r="AB840">
        <f t="shared" si="80"/>
      </c>
      <c r="AC840">
        <f t="shared" si="81"/>
      </c>
    </row>
    <row r="841" spans="1:29" ht="25.5">
      <c r="A841">
        <v>839</v>
      </c>
      <c r="B841" t="s">
        <v>2639</v>
      </c>
      <c r="C841" t="str">
        <f t="shared" si="77"/>
        <v>8</v>
      </c>
      <c r="D841" t="s">
        <v>2639</v>
      </c>
      <c r="F841" s="1" t="s">
        <v>2335</v>
      </c>
      <c r="G841" s="1" t="s">
        <v>2336</v>
      </c>
      <c r="H841" s="2" t="s">
        <v>1126</v>
      </c>
      <c r="I841" s="2" t="s">
        <v>541</v>
      </c>
      <c r="J841" s="7" t="s">
        <v>2698</v>
      </c>
      <c r="K841" t="str">
        <f t="shared" si="78"/>
        <v>P</v>
      </c>
      <c r="M841"/>
      <c r="O841"/>
      <c r="S841" t="s">
        <v>2655</v>
      </c>
      <c r="W841" s="63"/>
      <c r="AA841" t="str">
        <f t="shared" si="79"/>
        <v>8.5.2</v>
      </c>
      <c r="AB841">
        <f t="shared" si="80"/>
      </c>
      <c r="AC841">
        <f t="shared" si="81"/>
      </c>
    </row>
    <row r="842" spans="1:29" ht="178.5">
      <c r="A842">
        <v>840</v>
      </c>
      <c r="B842" t="s">
        <v>2639</v>
      </c>
      <c r="C842" t="str">
        <f t="shared" si="77"/>
        <v>8</v>
      </c>
      <c r="D842" t="s">
        <v>2650</v>
      </c>
      <c r="F842" s="1" t="s">
        <v>2345</v>
      </c>
      <c r="G842" s="1" t="s">
        <v>1024</v>
      </c>
      <c r="H842" s="2" t="s">
        <v>1127</v>
      </c>
      <c r="I842" s="2" t="s">
        <v>1128</v>
      </c>
      <c r="J842" s="7" t="s">
        <v>2698</v>
      </c>
      <c r="K842" t="str">
        <f t="shared" si="78"/>
        <v>R</v>
      </c>
      <c r="M842"/>
      <c r="O842"/>
      <c r="R842" s="62" t="s">
        <v>2656</v>
      </c>
      <c r="S842" t="s">
        <v>2842</v>
      </c>
      <c r="W842" s="63"/>
      <c r="AA842">
        <f t="shared" si="79"/>
      </c>
      <c r="AB842" t="str">
        <f t="shared" si="80"/>
        <v>8.5.2</v>
      </c>
      <c r="AC842">
        <f t="shared" si="81"/>
      </c>
    </row>
    <row r="843" spans="1:29" ht="51">
      <c r="A843">
        <v>841</v>
      </c>
      <c r="B843" t="s">
        <v>2639</v>
      </c>
      <c r="C843" t="str">
        <f t="shared" si="77"/>
        <v>8</v>
      </c>
      <c r="D843" t="s">
        <v>2694</v>
      </c>
      <c r="F843" s="1" t="s">
        <v>2335</v>
      </c>
      <c r="G843" s="1" t="s">
        <v>2336</v>
      </c>
      <c r="H843" s="2" t="s">
        <v>1129</v>
      </c>
      <c r="I843" s="2" t="s">
        <v>541</v>
      </c>
      <c r="J843" s="7" t="s">
        <v>2698</v>
      </c>
      <c r="K843" t="str">
        <f t="shared" si="78"/>
        <v>P</v>
      </c>
      <c r="M843"/>
      <c r="O843"/>
      <c r="S843" t="s">
        <v>2655</v>
      </c>
      <c r="W843" s="63"/>
      <c r="AA843" t="str">
        <f t="shared" si="79"/>
        <v>8.5.2</v>
      </c>
      <c r="AB843">
        <f t="shared" si="80"/>
      </c>
      <c r="AC843">
        <f t="shared" si="81"/>
      </c>
    </row>
    <row r="844" spans="1:29" ht="51">
      <c r="A844">
        <v>842</v>
      </c>
      <c r="B844" t="s">
        <v>724</v>
      </c>
      <c r="C844" t="str">
        <f t="shared" si="77"/>
        <v>8</v>
      </c>
      <c r="D844" t="s">
        <v>2696</v>
      </c>
      <c r="F844" s="1" t="s">
        <v>2345</v>
      </c>
      <c r="G844" s="1" t="s">
        <v>2336</v>
      </c>
      <c r="H844" s="2" t="s">
        <v>1130</v>
      </c>
      <c r="I844" s="2" t="s">
        <v>1131</v>
      </c>
      <c r="J844" s="7" t="s">
        <v>2698</v>
      </c>
      <c r="K844" t="str">
        <f t="shared" si="78"/>
        <v>R</v>
      </c>
      <c r="M844"/>
      <c r="O844"/>
      <c r="R844" s="62" t="s">
        <v>2656</v>
      </c>
      <c r="S844" t="s">
        <v>2828</v>
      </c>
      <c r="W844" s="63"/>
      <c r="AA844">
        <f t="shared" si="79"/>
      </c>
      <c r="AB844" t="str">
        <f t="shared" si="80"/>
        <v>8.5.3</v>
      </c>
      <c r="AC844">
        <f t="shared" si="81"/>
      </c>
    </row>
    <row r="845" spans="1:29" ht="51">
      <c r="A845">
        <v>843</v>
      </c>
      <c r="B845" t="s">
        <v>724</v>
      </c>
      <c r="C845" t="str">
        <f t="shared" si="77"/>
        <v>8</v>
      </c>
      <c r="D845" t="s">
        <v>1980</v>
      </c>
      <c r="F845" s="1" t="s">
        <v>2345</v>
      </c>
      <c r="G845" s="1" t="s">
        <v>2336</v>
      </c>
      <c r="H845" s="2" t="s">
        <v>1130</v>
      </c>
      <c r="I845" s="2" t="s">
        <v>1131</v>
      </c>
      <c r="J845" s="7" t="s">
        <v>2698</v>
      </c>
      <c r="K845" t="str">
        <f t="shared" si="78"/>
        <v>R</v>
      </c>
      <c r="M845"/>
      <c r="O845"/>
      <c r="R845" s="62" t="s">
        <v>2656</v>
      </c>
      <c r="S845" t="s">
        <v>2828</v>
      </c>
      <c r="W845" s="63"/>
      <c r="AA845">
        <f t="shared" si="79"/>
      </c>
      <c r="AB845" t="str">
        <f t="shared" si="80"/>
        <v>8.5.3</v>
      </c>
      <c r="AC845">
        <f t="shared" si="81"/>
      </c>
    </row>
    <row r="846" spans="1:29" ht="63.75">
      <c r="A846">
        <v>844</v>
      </c>
      <c r="B846" t="s">
        <v>724</v>
      </c>
      <c r="C846" t="str">
        <f t="shared" si="77"/>
        <v>8</v>
      </c>
      <c r="D846" t="s">
        <v>3242</v>
      </c>
      <c r="F846" s="1" t="s">
        <v>2345</v>
      </c>
      <c r="G846" s="1" t="s">
        <v>2336</v>
      </c>
      <c r="H846" s="2" t="s">
        <v>1132</v>
      </c>
      <c r="I846" s="2" t="s">
        <v>541</v>
      </c>
      <c r="J846" s="7" t="s">
        <v>2698</v>
      </c>
      <c r="K846" t="str">
        <f t="shared" si="78"/>
        <v>P</v>
      </c>
      <c r="M846"/>
      <c r="O846"/>
      <c r="S846" t="s">
        <v>2655</v>
      </c>
      <c r="W846" s="63"/>
      <c r="AA846" t="str">
        <f t="shared" si="79"/>
        <v>8.5.3</v>
      </c>
      <c r="AB846">
        <f t="shared" si="80"/>
      </c>
      <c r="AC846">
        <f t="shared" si="81"/>
      </c>
    </row>
    <row r="847" spans="1:29" ht="63.75">
      <c r="A847">
        <v>845</v>
      </c>
      <c r="B847" t="s">
        <v>724</v>
      </c>
      <c r="C847" t="str">
        <f t="shared" si="77"/>
        <v>8</v>
      </c>
      <c r="D847" t="s">
        <v>1981</v>
      </c>
      <c r="F847" s="1" t="s">
        <v>2345</v>
      </c>
      <c r="G847" s="1" t="s">
        <v>2336</v>
      </c>
      <c r="H847" s="2" t="s">
        <v>1132</v>
      </c>
      <c r="I847" s="2" t="s">
        <v>541</v>
      </c>
      <c r="J847" s="7" t="s">
        <v>2698</v>
      </c>
      <c r="K847" t="str">
        <f t="shared" si="78"/>
        <v>R</v>
      </c>
      <c r="M847"/>
      <c r="O847"/>
      <c r="R847" s="62" t="s">
        <v>2656</v>
      </c>
      <c r="S847" t="s">
        <v>2828</v>
      </c>
      <c r="W847" s="63"/>
      <c r="AA847">
        <f t="shared" si="79"/>
      </c>
      <c r="AB847" t="str">
        <f t="shared" si="80"/>
        <v>8.5.3</v>
      </c>
      <c r="AC847">
        <f t="shared" si="81"/>
      </c>
    </row>
    <row r="848" spans="1:29" ht="38.25">
      <c r="A848">
        <v>846</v>
      </c>
      <c r="B848" t="s">
        <v>724</v>
      </c>
      <c r="C848" t="str">
        <f t="shared" si="77"/>
        <v>8</v>
      </c>
      <c r="D848" t="s">
        <v>1133</v>
      </c>
      <c r="F848" t="s">
        <v>2335</v>
      </c>
      <c r="G848" t="s">
        <v>2336</v>
      </c>
      <c r="H848" s="19" t="s">
        <v>1134</v>
      </c>
      <c r="I848" s="19" t="s">
        <v>541</v>
      </c>
      <c r="J848" s="7" t="s">
        <v>2698</v>
      </c>
      <c r="K848" t="str">
        <f t="shared" si="78"/>
        <v>P</v>
      </c>
      <c r="M848"/>
      <c r="O848"/>
      <c r="S848" t="s">
        <v>2655</v>
      </c>
      <c r="W848" s="63"/>
      <c r="AA848" t="str">
        <f t="shared" si="79"/>
        <v>8.5.3</v>
      </c>
      <c r="AB848">
        <f t="shared" si="80"/>
      </c>
      <c r="AC848">
        <f t="shared" si="81"/>
      </c>
    </row>
    <row r="849" spans="1:29" ht="63.75">
      <c r="A849">
        <v>847</v>
      </c>
      <c r="B849" s="32" t="s">
        <v>1985</v>
      </c>
      <c r="C849" t="str">
        <f t="shared" si="77"/>
        <v>8</v>
      </c>
      <c r="D849" t="s">
        <v>1988</v>
      </c>
      <c r="F849" t="s">
        <v>2345</v>
      </c>
      <c r="G849" t="s">
        <v>2336</v>
      </c>
      <c r="H849" s="19" t="s">
        <v>1135</v>
      </c>
      <c r="I849" s="19" t="s">
        <v>1136</v>
      </c>
      <c r="J849" s="7" t="s">
        <v>2698</v>
      </c>
      <c r="K849" t="str">
        <f t="shared" si="78"/>
        <v>P</v>
      </c>
      <c r="M849"/>
      <c r="O849"/>
      <c r="S849" t="s">
        <v>2655</v>
      </c>
      <c r="W849" s="63"/>
      <c r="AA849" t="str">
        <f t="shared" si="79"/>
        <v>8.5.4</v>
      </c>
      <c r="AB849">
        <f t="shared" si="80"/>
      </c>
      <c r="AC849">
        <f t="shared" si="81"/>
      </c>
    </row>
    <row r="850" spans="1:29" ht="102">
      <c r="A850">
        <v>848</v>
      </c>
      <c r="B850" s="32" t="s">
        <v>2951</v>
      </c>
      <c r="C850" t="str">
        <f t="shared" si="77"/>
        <v>8</v>
      </c>
      <c r="D850" t="s">
        <v>2951</v>
      </c>
      <c r="F850" s="1" t="s">
        <v>2345</v>
      </c>
      <c r="G850" s="1" t="s">
        <v>2336</v>
      </c>
      <c r="H850" s="2" t="s">
        <v>1137</v>
      </c>
      <c r="I850" s="2" t="s">
        <v>518</v>
      </c>
      <c r="J850" s="7" t="s">
        <v>2698</v>
      </c>
      <c r="K850" t="str">
        <f t="shared" si="78"/>
        <v>R</v>
      </c>
      <c r="M850"/>
      <c r="O850"/>
      <c r="R850" s="62" t="s">
        <v>2656</v>
      </c>
      <c r="S850" t="s">
        <v>2664</v>
      </c>
      <c r="W850" s="63"/>
      <c r="AA850">
        <f t="shared" si="79"/>
      </c>
      <c r="AB850" t="str">
        <f t="shared" si="80"/>
        <v>8.5.5</v>
      </c>
      <c r="AC850">
        <f t="shared" si="81"/>
      </c>
    </row>
    <row r="851" spans="1:29" ht="127.5">
      <c r="A851">
        <v>849</v>
      </c>
      <c r="B851" s="32" t="s">
        <v>2955</v>
      </c>
      <c r="C851" t="str">
        <f t="shared" si="77"/>
        <v>8</v>
      </c>
      <c r="D851" t="s">
        <v>2955</v>
      </c>
      <c r="F851" s="1" t="s">
        <v>2345</v>
      </c>
      <c r="G851" s="1" t="s">
        <v>2336</v>
      </c>
      <c r="H851" s="2" t="s">
        <v>1117</v>
      </c>
      <c r="I851" s="2" t="s">
        <v>1118</v>
      </c>
      <c r="J851" s="7" t="s">
        <v>2698</v>
      </c>
      <c r="K851" t="str">
        <f t="shared" si="78"/>
        <v>R</v>
      </c>
      <c r="M851"/>
      <c r="O851"/>
      <c r="R851" s="62" t="s">
        <v>2656</v>
      </c>
      <c r="S851" t="s">
        <v>2665</v>
      </c>
      <c r="W851" s="63"/>
      <c r="AA851">
        <f t="shared" si="79"/>
      </c>
      <c r="AB851" t="str">
        <f t="shared" si="80"/>
        <v>8.5.6</v>
      </c>
      <c r="AC851">
        <f t="shared" si="81"/>
      </c>
    </row>
    <row r="852" spans="1:29" ht="12.75">
      <c r="A852">
        <v>850</v>
      </c>
      <c r="B852" s="32" t="s">
        <v>2955</v>
      </c>
      <c r="C852" t="str">
        <f t="shared" si="77"/>
        <v>8</v>
      </c>
      <c r="D852" t="s">
        <v>2491</v>
      </c>
      <c r="F852" s="1" t="s">
        <v>2335</v>
      </c>
      <c r="G852" s="1" t="s">
        <v>2336</v>
      </c>
      <c r="H852" s="2" t="s">
        <v>1138</v>
      </c>
      <c r="I852" s="2" t="s">
        <v>541</v>
      </c>
      <c r="J852" s="7" t="s">
        <v>2698</v>
      </c>
      <c r="K852" t="str">
        <f t="shared" si="78"/>
        <v>P</v>
      </c>
      <c r="M852"/>
      <c r="O852"/>
      <c r="S852" t="s">
        <v>2655</v>
      </c>
      <c r="W852" s="63"/>
      <c r="AA852" t="str">
        <f t="shared" si="79"/>
        <v>8.5.6</v>
      </c>
      <c r="AB852">
        <f t="shared" si="80"/>
      </c>
      <c r="AC852">
        <f t="shared" si="81"/>
      </c>
    </row>
    <row r="853" spans="1:29" ht="127.5">
      <c r="A853">
        <v>851</v>
      </c>
      <c r="B853" s="32" t="s">
        <v>323</v>
      </c>
      <c r="C853" t="str">
        <f t="shared" si="77"/>
        <v>8</v>
      </c>
      <c r="D853" t="s">
        <v>2311</v>
      </c>
      <c r="F853" s="1" t="s">
        <v>2345</v>
      </c>
      <c r="G853" s="1" t="s">
        <v>2336</v>
      </c>
      <c r="H853" s="2" t="s">
        <v>1139</v>
      </c>
      <c r="I853" s="2" t="s">
        <v>1140</v>
      </c>
      <c r="J853" s="7" t="s">
        <v>2698</v>
      </c>
      <c r="K853" t="str">
        <f t="shared" si="78"/>
        <v>P</v>
      </c>
      <c r="M853"/>
      <c r="O853"/>
      <c r="S853" t="s">
        <v>2655</v>
      </c>
      <c r="W853" s="63"/>
      <c r="AA853" t="str">
        <f t="shared" si="79"/>
        <v>8.6</v>
      </c>
      <c r="AB853">
        <f t="shared" si="80"/>
      </c>
      <c r="AC853">
        <f t="shared" si="81"/>
      </c>
    </row>
    <row r="854" spans="1:29" ht="127.5">
      <c r="A854">
        <v>852</v>
      </c>
      <c r="B854" s="32" t="s">
        <v>323</v>
      </c>
      <c r="C854" t="str">
        <f t="shared" si="77"/>
        <v>8</v>
      </c>
      <c r="D854" t="s">
        <v>2311</v>
      </c>
      <c r="E854" s="21" t="s">
        <v>136</v>
      </c>
      <c r="F854" s="1" t="s">
        <v>2345</v>
      </c>
      <c r="G854" s="1" t="s">
        <v>2336</v>
      </c>
      <c r="H854" s="2" t="s">
        <v>1141</v>
      </c>
      <c r="I854" s="2" t="s">
        <v>1142</v>
      </c>
      <c r="J854" s="7" t="s">
        <v>2698</v>
      </c>
      <c r="K854" t="str">
        <f t="shared" si="78"/>
        <v>P</v>
      </c>
      <c r="M854"/>
      <c r="O854"/>
      <c r="S854" t="s">
        <v>2655</v>
      </c>
      <c r="W854" s="63"/>
      <c r="AA854" t="str">
        <f t="shared" si="79"/>
        <v>8.6</v>
      </c>
      <c r="AB854">
        <f t="shared" si="80"/>
      </c>
      <c r="AC854">
        <f t="shared" si="81"/>
      </c>
    </row>
    <row r="855" spans="1:29" ht="102">
      <c r="A855">
        <v>853</v>
      </c>
      <c r="B855" s="32" t="s">
        <v>323</v>
      </c>
      <c r="C855" t="str">
        <f t="shared" si="77"/>
        <v>8</v>
      </c>
      <c r="D855" t="s">
        <v>1143</v>
      </c>
      <c r="F855" s="20" t="s">
        <v>2345</v>
      </c>
      <c r="G855" s="20" t="s">
        <v>2336</v>
      </c>
      <c r="H855" s="19" t="s">
        <v>1144</v>
      </c>
      <c r="I855" s="19" t="s">
        <v>541</v>
      </c>
      <c r="J855" s="7" t="s">
        <v>2698</v>
      </c>
      <c r="K855" t="str">
        <f t="shared" si="78"/>
        <v>P</v>
      </c>
      <c r="M855"/>
      <c r="O855"/>
      <c r="S855" t="s">
        <v>2655</v>
      </c>
      <c r="W855" s="63"/>
      <c r="AA855" t="str">
        <f t="shared" si="79"/>
        <v>8.6</v>
      </c>
      <c r="AB855">
        <f t="shared" si="80"/>
      </c>
      <c r="AC855">
        <f t="shared" si="81"/>
      </c>
    </row>
    <row r="856" spans="1:29" ht="102">
      <c r="A856">
        <v>854</v>
      </c>
      <c r="B856" s="32" t="s">
        <v>323</v>
      </c>
      <c r="C856" t="str">
        <f t="shared" si="77"/>
        <v>8</v>
      </c>
      <c r="D856" t="s">
        <v>1145</v>
      </c>
      <c r="F856" s="20" t="s">
        <v>2345</v>
      </c>
      <c r="G856" s="20" t="s">
        <v>2336</v>
      </c>
      <c r="H856" s="19" t="s">
        <v>1144</v>
      </c>
      <c r="I856" s="19" t="s">
        <v>541</v>
      </c>
      <c r="J856" s="7" t="s">
        <v>2698</v>
      </c>
      <c r="K856" t="str">
        <f t="shared" si="78"/>
        <v>P</v>
      </c>
      <c r="M856"/>
      <c r="O856"/>
      <c r="S856" t="s">
        <v>2655</v>
      </c>
      <c r="W856" s="63"/>
      <c r="AA856" t="str">
        <f t="shared" si="79"/>
        <v>8.6</v>
      </c>
      <c r="AB856">
        <f t="shared" si="80"/>
      </c>
      <c r="AC856">
        <f t="shared" si="81"/>
      </c>
    </row>
    <row r="857" spans="1:29" ht="102">
      <c r="A857">
        <v>855</v>
      </c>
      <c r="B857" s="32" t="s">
        <v>323</v>
      </c>
      <c r="C857" t="str">
        <f t="shared" si="77"/>
        <v>8</v>
      </c>
      <c r="D857" t="s">
        <v>1146</v>
      </c>
      <c r="F857" s="20" t="s">
        <v>2345</v>
      </c>
      <c r="G857" s="20" t="s">
        <v>2336</v>
      </c>
      <c r="H857" s="19" t="s">
        <v>1147</v>
      </c>
      <c r="I857" s="19" t="s">
        <v>541</v>
      </c>
      <c r="J857" s="7" t="s">
        <v>2698</v>
      </c>
      <c r="K857" t="str">
        <f t="shared" si="78"/>
        <v>P</v>
      </c>
      <c r="M857"/>
      <c r="O857"/>
      <c r="S857" t="s">
        <v>2655</v>
      </c>
      <c r="W857" s="63"/>
      <c r="AA857" t="str">
        <f t="shared" si="79"/>
        <v>8.6</v>
      </c>
      <c r="AB857">
        <f t="shared" si="80"/>
      </c>
      <c r="AC857">
        <f t="shared" si="81"/>
      </c>
    </row>
    <row r="858" spans="1:29" ht="102">
      <c r="A858">
        <v>856</v>
      </c>
      <c r="B858" s="32" t="s">
        <v>323</v>
      </c>
      <c r="C858" t="str">
        <f t="shared" si="77"/>
        <v>8</v>
      </c>
      <c r="D858" t="s">
        <v>1148</v>
      </c>
      <c r="F858" s="20" t="s">
        <v>2345</v>
      </c>
      <c r="G858" s="20" t="s">
        <v>2336</v>
      </c>
      <c r="H858" s="19" t="s">
        <v>1149</v>
      </c>
      <c r="I858" s="19" t="s">
        <v>541</v>
      </c>
      <c r="J858" s="7" t="s">
        <v>2698</v>
      </c>
      <c r="K858" t="str">
        <f t="shared" si="78"/>
        <v>P</v>
      </c>
      <c r="M858"/>
      <c r="O858"/>
      <c r="S858" t="s">
        <v>2655</v>
      </c>
      <c r="W858" s="63"/>
      <c r="AA858" t="str">
        <f t="shared" si="79"/>
        <v>8.6</v>
      </c>
      <c r="AB858">
        <f t="shared" si="80"/>
      </c>
      <c r="AC858">
        <f t="shared" si="81"/>
      </c>
    </row>
    <row r="859" spans="1:29" ht="140.25">
      <c r="A859">
        <v>857</v>
      </c>
      <c r="B859" s="27" t="s">
        <v>500</v>
      </c>
      <c r="C859" t="str">
        <f t="shared" si="77"/>
        <v>10</v>
      </c>
      <c r="D859" t="s">
        <v>1638</v>
      </c>
      <c r="F859" s="20" t="s">
        <v>2345</v>
      </c>
      <c r="G859" s="20" t="s">
        <v>1024</v>
      </c>
      <c r="H859" s="19" t="s">
        <v>1150</v>
      </c>
      <c r="I859" s="19" t="s">
        <v>541</v>
      </c>
      <c r="J859" s="7" t="s">
        <v>2698</v>
      </c>
      <c r="K859" t="str">
        <f t="shared" si="78"/>
        <v>P</v>
      </c>
      <c r="M859"/>
      <c r="O859"/>
      <c r="W859" s="63" t="s">
        <v>1178</v>
      </c>
      <c r="AA859" t="str">
        <f t="shared" si="79"/>
        <v>10</v>
      </c>
      <c r="AB859">
        <f t="shared" si="80"/>
      </c>
      <c r="AC859">
        <f t="shared" si="81"/>
      </c>
    </row>
    <row r="860" spans="1:29" ht="140.25">
      <c r="A860">
        <v>858</v>
      </c>
      <c r="B860" s="27" t="s">
        <v>500</v>
      </c>
      <c r="C860" t="str">
        <f t="shared" si="77"/>
        <v>10</v>
      </c>
      <c r="D860" t="s">
        <v>1151</v>
      </c>
      <c r="F860" s="20" t="s">
        <v>2345</v>
      </c>
      <c r="G860" s="20" t="s">
        <v>1024</v>
      </c>
      <c r="H860" s="19" t="s">
        <v>1152</v>
      </c>
      <c r="I860" s="19" t="s">
        <v>1153</v>
      </c>
      <c r="J860" s="7" t="s">
        <v>2698</v>
      </c>
      <c r="K860" t="str">
        <f t="shared" si="78"/>
        <v>P</v>
      </c>
      <c r="M860"/>
      <c r="O860"/>
      <c r="W860" s="63" t="s">
        <v>1178</v>
      </c>
      <c r="AA860" t="str">
        <f t="shared" si="79"/>
        <v>10</v>
      </c>
      <c r="AB860">
        <f t="shared" si="80"/>
      </c>
      <c r="AC860">
        <f t="shared" si="81"/>
      </c>
    </row>
    <row r="861" spans="1:29" ht="127.5">
      <c r="A861">
        <v>859</v>
      </c>
      <c r="B861" s="27" t="s">
        <v>500</v>
      </c>
      <c r="C861" t="str">
        <f t="shared" si="77"/>
        <v>10</v>
      </c>
      <c r="D861" t="s">
        <v>1154</v>
      </c>
      <c r="F861" s="20" t="s">
        <v>2345</v>
      </c>
      <c r="G861" s="20" t="s">
        <v>2336</v>
      </c>
      <c r="H861" s="19" t="s">
        <v>1155</v>
      </c>
      <c r="I861" s="19" t="s">
        <v>1156</v>
      </c>
      <c r="J861" s="7" t="s">
        <v>2698</v>
      </c>
      <c r="K861" t="str">
        <f t="shared" si="78"/>
        <v>P</v>
      </c>
      <c r="M861"/>
      <c r="O861"/>
      <c r="W861" s="63" t="s">
        <v>1179</v>
      </c>
      <c r="AA861" t="str">
        <f t="shared" si="79"/>
        <v>10</v>
      </c>
      <c r="AB861">
        <f t="shared" si="80"/>
      </c>
      <c r="AC861">
        <f t="shared" si="81"/>
      </c>
    </row>
    <row r="862" spans="1:29" ht="38.25">
      <c r="A862">
        <v>860</v>
      </c>
      <c r="B862" s="27" t="s">
        <v>500</v>
      </c>
      <c r="C862" t="str">
        <f t="shared" si="77"/>
        <v>10</v>
      </c>
      <c r="D862" t="s">
        <v>1157</v>
      </c>
      <c r="F862" s="20" t="s">
        <v>2335</v>
      </c>
      <c r="G862" s="20" t="s">
        <v>2336</v>
      </c>
      <c r="H862" s="19" t="s">
        <v>1158</v>
      </c>
      <c r="I862" s="19" t="s">
        <v>541</v>
      </c>
      <c r="J862" s="7" t="s">
        <v>2698</v>
      </c>
      <c r="K862" t="str">
        <f t="shared" si="78"/>
        <v>P</v>
      </c>
      <c r="M862"/>
      <c r="O862"/>
      <c r="W862" s="63" t="s">
        <v>1180</v>
      </c>
      <c r="AA862" t="str">
        <f t="shared" si="79"/>
        <v>10</v>
      </c>
      <c r="AB862">
        <f t="shared" si="80"/>
      </c>
      <c r="AC862">
        <f t="shared" si="81"/>
      </c>
    </row>
    <row r="863" spans="1:29" ht="102">
      <c r="A863">
        <v>861</v>
      </c>
      <c r="B863" t="str">
        <f>+LEFT(C863,IF(ISERR(FIND(".",C863)),1,IF(FIND(".",C863)=3,2,1)))</f>
        <v>F</v>
      </c>
      <c r="C863" t="str">
        <f t="shared" si="77"/>
        <v>F</v>
      </c>
      <c r="D863" t="s">
        <v>2132</v>
      </c>
      <c r="F863" s="20" t="s">
        <v>2335</v>
      </c>
      <c r="G863" s="20" t="s">
        <v>2336</v>
      </c>
      <c r="H863" s="21" t="s">
        <v>1159</v>
      </c>
      <c r="I863" s="19" t="s">
        <v>541</v>
      </c>
      <c r="J863" s="7" t="s">
        <v>2698</v>
      </c>
      <c r="K863">
        <f t="shared" si="78"/>
      </c>
      <c r="M863"/>
      <c r="O863"/>
      <c r="W863" s="63"/>
      <c r="AA863">
        <f t="shared" si="79"/>
      </c>
      <c r="AB863">
        <f t="shared" si="80"/>
      </c>
      <c r="AC863">
        <f t="shared" si="81"/>
      </c>
    </row>
    <row r="864" spans="1:29" ht="51">
      <c r="A864">
        <v>862</v>
      </c>
      <c r="B864" t="str">
        <f>+LEFT(C864,IF(ISERR(FIND(".",C864)),1,IF(FIND(".",C864)=3,2,1)))</f>
        <v>f</v>
      </c>
      <c r="C864" t="str">
        <f t="shared" si="77"/>
        <v>f</v>
      </c>
      <c r="D864" t="s">
        <v>1160</v>
      </c>
      <c r="F864" s="20" t="s">
        <v>2335</v>
      </c>
      <c r="G864" s="20" t="s">
        <v>2336</v>
      </c>
      <c r="H864" s="21" t="s">
        <v>1161</v>
      </c>
      <c r="I864" s="19" t="s">
        <v>1162</v>
      </c>
      <c r="J864" s="7" t="s">
        <v>2698</v>
      </c>
      <c r="K864" t="str">
        <f t="shared" si="78"/>
        <v>P</v>
      </c>
      <c r="M864"/>
      <c r="O864"/>
      <c r="U864" t="s">
        <v>2655</v>
      </c>
      <c r="W864" s="63"/>
      <c r="AA864" t="str">
        <f t="shared" si="79"/>
        <v>f</v>
      </c>
      <c r="AB864">
        <f t="shared" si="80"/>
      </c>
      <c r="AC864">
        <f t="shared" si="81"/>
      </c>
    </row>
    <row r="865" spans="1:29" ht="51">
      <c r="A865">
        <v>863</v>
      </c>
      <c r="B865" t="str">
        <f>+LEFT(C865,IF(ISERR(FIND(".",C865)),1,IF(FIND(".",C865)=3,2,1)))</f>
        <v>f</v>
      </c>
      <c r="C865" t="str">
        <f t="shared" si="77"/>
        <v>f</v>
      </c>
      <c r="D865" t="s">
        <v>1163</v>
      </c>
      <c r="F865" s="20" t="s">
        <v>2335</v>
      </c>
      <c r="G865" s="20" t="s">
        <v>2336</v>
      </c>
      <c r="H865" s="21" t="s">
        <v>1161</v>
      </c>
      <c r="I865" s="19" t="s">
        <v>1162</v>
      </c>
      <c r="J865" s="7" t="s">
        <v>2698</v>
      </c>
      <c r="K865" t="str">
        <f t="shared" si="78"/>
        <v>P</v>
      </c>
      <c r="M865"/>
      <c r="O865"/>
      <c r="U865" t="s">
        <v>375</v>
      </c>
      <c r="W865" s="63"/>
      <c r="AA865" t="str">
        <f t="shared" si="79"/>
        <v>f</v>
      </c>
      <c r="AB865">
        <f t="shared" si="80"/>
      </c>
      <c r="AC865">
        <f t="shared" si="81"/>
      </c>
    </row>
    <row r="866" spans="1:29" ht="165.75">
      <c r="A866">
        <v>864</v>
      </c>
      <c r="B866" s="27" t="s">
        <v>328</v>
      </c>
      <c r="C866" t="str">
        <f t="shared" si="77"/>
        <v>0</v>
      </c>
      <c r="D866" s="27" t="s">
        <v>328</v>
      </c>
      <c r="E866" s="29"/>
      <c r="F866" s="20" t="s">
        <v>2345</v>
      </c>
      <c r="G866" s="20" t="s">
        <v>1024</v>
      </c>
      <c r="H866" s="19" t="s">
        <v>3333</v>
      </c>
      <c r="I866" s="19" t="s">
        <v>3334</v>
      </c>
      <c r="J866" s="7" t="s">
        <v>2698</v>
      </c>
      <c r="K866" t="str">
        <f t="shared" si="78"/>
        <v>R</v>
      </c>
      <c r="M866"/>
      <c r="O866"/>
      <c r="R866" s="62" t="s">
        <v>2656</v>
      </c>
      <c r="S866" t="s">
        <v>2836</v>
      </c>
      <c r="W866" s="63"/>
      <c r="AA866">
        <f t="shared" si="79"/>
      </c>
      <c r="AB866" t="str">
        <f t="shared" si="80"/>
        <v>0</v>
      </c>
      <c r="AC866">
        <f t="shared" si="81"/>
      </c>
    </row>
    <row r="867" spans="1:29" ht="242.25">
      <c r="A867">
        <v>865</v>
      </c>
      <c r="B867" s="27" t="s">
        <v>328</v>
      </c>
      <c r="C867" t="str">
        <f t="shared" si="77"/>
        <v>0</v>
      </c>
      <c r="D867" s="27" t="s">
        <v>328</v>
      </c>
      <c r="E867" s="29"/>
      <c r="F867" s="20" t="s">
        <v>2345</v>
      </c>
      <c r="G867" s="20" t="s">
        <v>1024</v>
      </c>
      <c r="H867" s="19" t="s">
        <v>3335</v>
      </c>
      <c r="I867" s="19" t="s">
        <v>2697</v>
      </c>
      <c r="J867" s="7" t="s">
        <v>2698</v>
      </c>
      <c r="K867">
        <f t="shared" si="78"/>
      </c>
      <c r="M867"/>
      <c r="O867"/>
      <c r="W867" s="63"/>
      <c r="AA867">
        <f t="shared" si="79"/>
      </c>
      <c r="AB867">
        <f t="shared" si="80"/>
      </c>
      <c r="AC867">
        <f t="shared" si="81"/>
      </c>
    </row>
    <row r="868" spans="1:29" ht="25.5">
      <c r="A868">
        <v>866</v>
      </c>
      <c r="B868" t="str">
        <f>+LEFT(C868,IF(ISERR(FIND(".",C868)),1,IF(FIND(".",C868)=3,2,1)))</f>
        <v>3</v>
      </c>
      <c r="C868" t="str">
        <f t="shared" si="77"/>
        <v>3</v>
      </c>
      <c r="D868" s="22" t="s">
        <v>319</v>
      </c>
      <c r="E868" s="22"/>
      <c r="F868" s="3" t="s">
        <v>2335</v>
      </c>
      <c r="G868" s="3" t="s">
        <v>2336</v>
      </c>
      <c r="H868" s="4" t="s">
        <v>1496</v>
      </c>
      <c r="I868" s="4" t="s">
        <v>1497</v>
      </c>
      <c r="J868" s="7" t="s">
        <v>913</v>
      </c>
      <c r="K868" t="str">
        <f t="shared" si="78"/>
        <v>P</v>
      </c>
      <c r="M868" s="21" t="s">
        <v>3158</v>
      </c>
      <c r="O868"/>
      <c r="W868" s="63"/>
      <c r="AA868" t="str">
        <f t="shared" si="79"/>
        <v>3</v>
      </c>
      <c r="AB868">
        <f t="shared" si="80"/>
      </c>
      <c r="AC868">
        <f t="shared" si="81"/>
      </c>
    </row>
    <row r="869" spans="1:29" ht="25.5">
      <c r="A869">
        <v>867</v>
      </c>
      <c r="B869" t="str">
        <f>+LEFT(C869,IF(ISERR(FIND(".",C869)),1,IF(FIND(".",C869)=3,2,1)))</f>
        <v>3</v>
      </c>
      <c r="C869" t="str">
        <f t="shared" si="77"/>
        <v>3</v>
      </c>
      <c r="D869" s="22" t="s">
        <v>319</v>
      </c>
      <c r="E869" s="22"/>
      <c r="F869" s="3" t="s">
        <v>2335</v>
      </c>
      <c r="G869" s="3" t="s">
        <v>2336</v>
      </c>
      <c r="H869" s="2" t="s">
        <v>1498</v>
      </c>
      <c r="I869" s="2" t="s">
        <v>1499</v>
      </c>
      <c r="J869" s="7" t="s">
        <v>913</v>
      </c>
      <c r="K869" t="str">
        <f t="shared" si="78"/>
        <v>P</v>
      </c>
      <c r="M869" s="21" t="s">
        <v>3158</v>
      </c>
      <c r="O869"/>
      <c r="W869" s="63"/>
      <c r="AA869" t="str">
        <f t="shared" si="79"/>
        <v>3</v>
      </c>
      <c r="AB869">
        <f t="shared" si="80"/>
      </c>
      <c r="AC869">
        <f t="shared" si="81"/>
      </c>
    </row>
    <row r="870" spans="1:29" ht="25.5">
      <c r="A870">
        <v>868</v>
      </c>
      <c r="B870" t="str">
        <f>+LEFT(C870,IF(ISERR(FIND(".",C870)),1,IF(FIND(".",C870)=3,2,1)))</f>
        <v>3</v>
      </c>
      <c r="C870" t="str">
        <f t="shared" si="77"/>
        <v>3</v>
      </c>
      <c r="D870" s="23" t="s">
        <v>319</v>
      </c>
      <c r="E870" s="23"/>
      <c r="F870" s="1" t="s">
        <v>2335</v>
      </c>
      <c r="G870" s="1" t="s">
        <v>2336</v>
      </c>
      <c r="H870" s="2" t="s">
        <v>1500</v>
      </c>
      <c r="I870" s="2" t="s">
        <v>1501</v>
      </c>
      <c r="J870" s="7" t="s">
        <v>913</v>
      </c>
      <c r="K870" t="str">
        <f t="shared" si="78"/>
        <v>R</v>
      </c>
      <c r="L870" s="62" t="s">
        <v>2656</v>
      </c>
      <c r="M870" s="21" t="s">
        <v>207</v>
      </c>
      <c r="O870"/>
      <c r="W870" s="63"/>
      <c r="AA870">
        <f t="shared" si="79"/>
      </c>
      <c r="AB870" t="str">
        <f t="shared" si="80"/>
        <v>3</v>
      </c>
      <c r="AC870">
        <f t="shared" si="81"/>
      </c>
    </row>
    <row r="871" spans="1:29" ht="38.25">
      <c r="A871">
        <v>869</v>
      </c>
      <c r="B871" t="str">
        <f>+LEFT(C871,IF(ISERR(FIND(".",C871)),1,IF(FIND(".",C871)=3,2,1)))</f>
        <v>3</v>
      </c>
      <c r="C871" t="str">
        <f t="shared" si="77"/>
        <v>3</v>
      </c>
      <c r="D871" s="23" t="s">
        <v>319</v>
      </c>
      <c r="E871" s="23"/>
      <c r="F871" s="1" t="s">
        <v>2335</v>
      </c>
      <c r="G871" s="1" t="s">
        <v>2336</v>
      </c>
      <c r="H871" s="2" t="s">
        <v>1502</v>
      </c>
      <c r="I871" s="2" t="s">
        <v>1503</v>
      </c>
      <c r="J871" s="7" t="s">
        <v>913</v>
      </c>
      <c r="K871" t="str">
        <f t="shared" si="78"/>
        <v>P</v>
      </c>
      <c r="M871" s="21" t="s">
        <v>3158</v>
      </c>
      <c r="O871"/>
      <c r="W871" s="63"/>
      <c r="AA871" t="str">
        <f t="shared" si="79"/>
        <v>3</v>
      </c>
      <c r="AB871">
        <f t="shared" si="80"/>
      </c>
      <c r="AC871">
        <f t="shared" si="81"/>
      </c>
    </row>
    <row r="872" spans="1:29" ht="127.5">
      <c r="A872">
        <v>870</v>
      </c>
      <c r="B872" t="str">
        <f>+LEFT(C872,IF(ISERR(FIND(".",C872)),1,IF(FIND(".",C872)=3,2,1)))</f>
        <v>3</v>
      </c>
      <c r="C872" t="str">
        <f t="shared" si="77"/>
        <v>3</v>
      </c>
      <c r="D872" s="23" t="s">
        <v>319</v>
      </c>
      <c r="E872" s="23"/>
      <c r="F872" s="1" t="s">
        <v>2335</v>
      </c>
      <c r="G872" s="1" t="s">
        <v>2336</v>
      </c>
      <c r="H872" s="2" t="s">
        <v>1504</v>
      </c>
      <c r="I872" s="2" t="s">
        <v>1505</v>
      </c>
      <c r="J872" s="7" t="s">
        <v>913</v>
      </c>
      <c r="K872" t="str">
        <f t="shared" si="78"/>
        <v>R</v>
      </c>
      <c r="L872" s="62" t="s">
        <v>2656</v>
      </c>
      <c r="M872" s="21" t="s">
        <v>208</v>
      </c>
      <c r="O872"/>
      <c r="W872" s="63"/>
      <c r="AA872">
        <f t="shared" si="79"/>
      </c>
      <c r="AB872" t="str">
        <f t="shared" si="80"/>
        <v>3</v>
      </c>
      <c r="AC872">
        <f t="shared" si="81"/>
      </c>
    </row>
    <row r="873" spans="1:29" ht="63.75">
      <c r="A873">
        <v>871</v>
      </c>
      <c r="B873" s="32" t="s">
        <v>522</v>
      </c>
      <c r="C873" t="str">
        <f t="shared" si="77"/>
        <v>8</v>
      </c>
      <c r="D873" s="23" t="s">
        <v>345</v>
      </c>
      <c r="E873" s="23"/>
      <c r="F873" s="1" t="s">
        <v>1263</v>
      </c>
      <c r="G873" s="1" t="s">
        <v>1264</v>
      </c>
      <c r="H873" s="2" t="s">
        <v>1265</v>
      </c>
      <c r="I873" s="2"/>
      <c r="J873" s="7" t="s">
        <v>913</v>
      </c>
      <c r="K873" t="str">
        <f t="shared" si="78"/>
        <v>R</v>
      </c>
      <c r="M873"/>
      <c r="O873"/>
      <c r="R873" s="62" t="s">
        <v>2656</v>
      </c>
      <c r="S873" s="21" t="s">
        <v>2669</v>
      </c>
      <c r="W873" s="63"/>
      <c r="AA873">
        <f t="shared" si="79"/>
      </c>
      <c r="AB873" t="str">
        <f t="shared" si="80"/>
        <v>8.3.2</v>
      </c>
      <c r="AC873">
        <f t="shared" si="81"/>
      </c>
    </row>
    <row r="874" spans="1:29" ht="38.25">
      <c r="A874">
        <v>872</v>
      </c>
      <c r="B874" s="27" t="s">
        <v>328</v>
      </c>
      <c r="C874" t="str">
        <f t="shared" si="77"/>
        <v>0</v>
      </c>
      <c r="D874" s="23" t="s">
        <v>346</v>
      </c>
      <c r="E874" s="23"/>
      <c r="F874" s="1" t="s">
        <v>1266</v>
      </c>
      <c r="G874" s="1" t="s">
        <v>1267</v>
      </c>
      <c r="H874" s="2" t="s">
        <v>1268</v>
      </c>
      <c r="I874" s="2" t="s">
        <v>1269</v>
      </c>
      <c r="J874" s="7" t="s">
        <v>913</v>
      </c>
      <c r="K874" t="str">
        <f t="shared" si="78"/>
        <v>P</v>
      </c>
      <c r="M874"/>
      <c r="O874"/>
      <c r="S874" t="s">
        <v>1946</v>
      </c>
      <c r="W874" s="63"/>
      <c r="AA874" t="str">
        <f t="shared" si="79"/>
        <v>0</v>
      </c>
      <c r="AB874">
        <f t="shared" si="80"/>
      </c>
      <c r="AC874">
        <f t="shared" si="81"/>
      </c>
    </row>
    <row r="875" spans="1:29" ht="306">
      <c r="A875">
        <v>873</v>
      </c>
      <c r="B875" s="32" t="s">
        <v>522</v>
      </c>
      <c r="C875" t="str">
        <f t="shared" si="77"/>
        <v>8</v>
      </c>
      <c r="D875" s="23" t="s">
        <v>347</v>
      </c>
      <c r="E875" s="23"/>
      <c r="F875" s="1" t="s">
        <v>1270</v>
      </c>
      <c r="G875" s="1" t="s">
        <v>1271</v>
      </c>
      <c r="H875" s="2" t="s">
        <v>862</v>
      </c>
      <c r="I875" s="2" t="s">
        <v>863</v>
      </c>
      <c r="J875" s="7" t="s">
        <v>913</v>
      </c>
      <c r="K875" t="str">
        <f t="shared" si="78"/>
        <v>P</v>
      </c>
      <c r="M875"/>
      <c r="O875"/>
      <c r="S875" s="21" t="s">
        <v>1946</v>
      </c>
      <c r="W875" s="63"/>
      <c r="AA875" t="str">
        <f t="shared" si="79"/>
        <v>8.3.2</v>
      </c>
      <c r="AB875">
        <f t="shared" si="80"/>
      </c>
      <c r="AC875">
        <f t="shared" si="81"/>
      </c>
    </row>
    <row r="876" spans="1:29" ht="114.75">
      <c r="A876">
        <v>874</v>
      </c>
      <c r="B876" s="32" t="s">
        <v>522</v>
      </c>
      <c r="C876" t="str">
        <f t="shared" si="77"/>
        <v>8</v>
      </c>
      <c r="D876" s="23" t="s">
        <v>348</v>
      </c>
      <c r="E876" s="23"/>
      <c r="F876" s="1" t="s">
        <v>864</v>
      </c>
      <c r="G876" s="1" t="s">
        <v>217</v>
      </c>
      <c r="H876" s="2" t="s">
        <v>218</v>
      </c>
      <c r="I876" s="2"/>
      <c r="J876" s="7" t="s">
        <v>913</v>
      </c>
      <c r="K876" t="str">
        <f t="shared" si="78"/>
        <v>P</v>
      </c>
      <c r="M876"/>
      <c r="O876"/>
      <c r="S876" s="21" t="s">
        <v>1946</v>
      </c>
      <c r="W876" s="63"/>
      <c r="AA876" t="str">
        <f t="shared" si="79"/>
        <v>8.3.2</v>
      </c>
      <c r="AB876">
        <f t="shared" si="80"/>
      </c>
      <c r="AC876">
        <f t="shared" si="81"/>
      </c>
    </row>
    <row r="877" spans="1:29" ht="102">
      <c r="A877">
        <v>875</v>
      </c>
      <c r="B877" s="32" t="s">
        <v>2975</v>
      </c>
      <c r="C877" t="str">
        <f t="shared" si="77"/>
        <v>8</v>
      </c>
      <c r="D877" s="23" t="s">
        <v>349</v>
      </c>
      <c r="E877" s="23"/>
      <c r="F877" s="1" t="s">
        <v>219</v>
      </c>
      <c r="G877" s="1" t="s">
        <v>220</v>
      </c>
      <c r="H877" s="2" t="s">
        <v>221</v>
      </c>
      <c r="I877" s="18"/>
      <c r="J877" s="7" t="s">
        <v>913</v>
      </c>
      <c r="K877" t="str">
        <f t="shared" si="78"/>
        <v>P</v>
      </c>
      <c r="M877"/>
      <c r="O877"/>
      <c r="U877" t="s">
        <v>2655</v>
      </c>
      <c r="W877" s="63"/>
      <c r="AA877" t="str">
        <f t="shared" si="79"/>
        <v>8.3.3</v>
      </c>
      <c r="AB877">
        <f t="shared" si="80"/>
      </c>
      <c r="AC877">
        <f t="shared" si="81"/>
      </c>
    </row>
    <row r="878" spans="1:29" ht="89.25">
      <c r="A878">
        <v>876</v>
      </c>
      <c r="B878" s="32" t="s">
        <v>2975</v>
      </c>
      <c r="C878" t="str">
        <f t="shared" si="77"/>
        <v>8</v>
      </c>
      <c r="D878" s="23" t="s">
        <v>350</v>
      </c>
      <c r="E878" s="23"/>
      <c r="F878" s="1" t="s">
        <v>222</v>
      </c>
      <c r="G878" s="1" t="s">
        <v>223</v>
      </c>
      <c r="H878" s="2" t="s">
        <v>224</v>
      </c>
      <c r="I878" s="2"/>
      <c r="J878" s="7" t="s">
        <v>913</v>
      </c>
      <c r="K878" t="str">
        <f t="shared" si="78"/>
        <v>P</v>
      </c>
      <c r="M878"/>
      <c r="O878"/>
      <c r="U878" t="s">
        <v>2655</v>
      </c>
      <c r="W878" s="63"/>
      <c r="AA878" t="str">
        <f t="shared" si="79"/>
        <v>8.3.3</v>
      </c>
      <c r="AB878">
        <f t="shared" si="80"/>
      </c>
      <c r="AC878">
        <f t="shared" si="81"/>
      </c>
    </row>
    <row r="879" spans="1:29" ht="140.25">
      <c r="A879">
        <v>877</v>
      </c>
      <c r="B879" s="32" t="s">
        <v>2975</v>
      </c>
      <c r="C879" t="str">
        <f t="shared" si="77"/>
        <v>8</v>
      </c>
      <c r="D879" s="23" t="s">
        <v>351</v>
      </c>
      <c r="E879" s="23"/>
      <c r="F879" s="1" t="s">
        <v>225</v>
      </c>
      <c r="G879" s="1" t="s">
        <v>226</v>
      </c>
      <c r="H879" s="2" t="s">
        <v>227</v>
      </c>
      <c r="I879" s="2" t="s">
        <v>228</v>
      </c>
      <c r="J879" s="7" t="s">
        <v>913</v>
      </c>
      <c r="K879" t="str">
        <f t="shared" si="78"/>
        <v>P</v>
      </c>
      <c r="M879"/>
      <c r="O879"/>
      <c r="U879" t="s">
        <v>2655</v>
      </c>
      <c r="W879" s="63"/>
      <c r="AA879" t="str">
        <f t="shared" si="79"/>
        <v>8.3.3</v>
      </c>
      <c r="AB879">
        <f t="shared" si="80"/>
      </c>
      <c r="AC879">
        <f t="shared" si="81"/>
      </c>
    </row>
    <row r="880" spans="1:29" ht="114.75">
      <c r="A880">
        <v>878</v>
      </c>
      <c r="B880" s="32" t="s">
        <v>2975</v>
      </c>
      <c r="C880" t="str">
        <f t="shared" si="77"/>
        <v>8</v>
      </c>
      <c r="D880" s="23" t="s">
        <v>503</v>
      </c>
      <c r="E880" s="23"/>
      <c r="F880" s="1" t="s">
        <v>229</v>
      </c>
      <c r="G880" s="1" t="s">
        <v>230</v>
      </c>
      <c r="H880" s="2" t="s">
        <v>665</v>
      </c>
      <c r="I880" s="2"/>
      <c r="J880" s="7" t="s">
        <v>913</v>
      </c>
      <c r="K880" t="str">
        <f t="shared" si="78"/>
        <v>P</v>
      </c>
      <c r="M880"/>
      <c r="O880"/>
      <c r="U880" t="s">
        <v>2655</v>
      </c>
      <c r="W880" s="63"/>
      <c r="AA880" t="str">
        <f t="shared" si="79"/>
        <v>8.3.3</v>
      </c>
      <c r="AB880">
        <f t="shared" si="80"/>
      </c>
      <c r="AC880">
        <f t="shared" si="81"/>
      </c>
    </row>
    <row r="881" spans="1:29" ht="140.25">
      <c r="A881">
        <v>879</v>
      </c>
      <c r="B881" s="32" t="s">
        <v>2975</v>
      </c>
      <c r="C881" t="str">
        <f t="shared" si="77"/>
        <v>8</v>
      </c>
      <c r="D881" s="23" t="s">
        <v>504</v>
      </c>
      <c r="E881" s="23"/>
      <c r="F881" s="1" t="s">
        <v>666</v>
      </c>
      <c r="G881" s="1" t="s">
        <v>667</v>
      </c>
      <c r="H881" s="2" t="s">
        <v>908</v>
      </c>
      <c r="I881" s="2"/>
      <c r="J881" s="7" t="s">
        <v>913</v>
      </c>
      <c r="K881" t="str">
        <f t="shared" si="78"/>
        <v>P</v>
      </c>
      <c r="M881"/>
      <c r="O881"/>
      <c r="U881" t="s">
        <v>2655</v>
      </c>
      <c r="W881" s="63"/>
      <c r="AA881" t="str">
        <f t="shared" si="79"/>
        <v>8.3.3</v>
      </c>
      <c r="AB881">
        <f t="shared" si="80"/>
      </c>
      <c r="AC881">
        <f t="shared" si="81"/>
      </c>
    </row>
    <row r="882" spans="1:29" ht="51">
      <c r="A882">
        <v>880</v>
      </c>
      <c r="B882" t="s">
        <v>2639</v>
      </c>
      <c r="C882" t="str">
        <f t="shared" si="77"/>
        <v>8</v>
      </c>
      <c r="D882" s="23" t="s">
        <v>505</v>
      </c>
      <c r="E882" s="23"/>
      <c r="F882" s="1" t="s">
        <v>909</v>
      </c>
      <c r="G882" s="1" t="s">
        <v>910</v>
      </c>
      <c r="H882" s="2" t="s">
        <v>911</v>
      </c>
      <c r="I882" s="2" t="s">
        <v>912</v>
      </c>
      <c r="J882" s="7" t="s">
        <v>913</v>
      </c>
      <c r="K882" t="str">
        <f t="shared" si="78"/>
        <v>P</v>
      </c>
      <c r="M882"/>
      <c r="O882"/>
      <c r="S882" t="s">
        <v>2655</v>
      </c>
      <c r="W882" s="63"/>
      <c r="AA882" t="str">
        <f t="shared" si="79"/>
        <v>8.5.2</v>
      </c>
      <c r="AB882">
        <f t="shared" si="80"/>
      </c>
      <c r="AC882">
        <f t="shared" si="81"/>
      </c>
    </row>
    <row r="883" spans="1:29" ht="102">
      <c r="A883">
        <v>881</v>
      </c>
      <c r="B883" t="str">
        <f aca="true" t="shared" si="82" ref="B883:B907">+LEFT(C883,IF(ISERR(FIND(".",C883)),1,IF(FIND(".",C883)=3,2,1)))</f>
        <v>3</v>
      </c>
      <c r="C883" t="str">
        <f t="shared" si="77"/>
        <v>3</v>
      </c>
      <c r="D883" s="22" t="s">
        <v>319</v>
      </c>
      <c r="E883" s="22"/>
      <c r="F883" s="3" t="s">
        <v>2345</v>
      </c>
      <c r="G883" s="3" t="s">
        <v>1024</v>
      </c>
      <c r="H883" s="4" t="s">
        <v>914</v>
      </c>
      <c r="I883" s="4" t="s">
        <v>915</v>
      </c>
      <c r="J883" s="7" t="s">
        <v>1792</v>
      </c>
      <c r="K883" t="str">
        <f t="shared" si="78"/>
        <v>P</v>
      </c>
      <c r="M883" s="21" t="s">
        <v>3159</v>
      </c>
      <c r="O883"/>
      <c r="W883" s="63"/>
      <c r="AA883" t="str">
        <f t="shared" si="79"/>
        <v>3</v>
      </c>
      <c r="AB883">
        <f t="shared" si="80"/>
      </c>
      <c r="AC883">
        <f t="shared" si="81"/>
      </c>
    </row>
    <row r="884" spans="1:29" ht="38.25">
      <c r="A884">
        <v>882</v>
      </c>
      <c r="B884" t="str">
        <f t="shared" si="82"/>
        <v>3</v>
      </c>
      <c r="C884" t="str">
        <f t="shared" si="77"/>
        <v>3</v>
      </c>
      <c r="D884" s="23" t="s">
        <v>319</v>
      </c>
      <c r="E884" s="23"/>
      <c r="F884" s="1" t="s">
        <v>2335</v>
      </c>
      <c r="G884" s="1" t="s">
        <v>2336</v>
      </c>
      <c r="H884" s="2" t="s">
        <v>916</v>
      </c>
      <c r="I884" s="2" t="s">
        <v>917</v>
      </c>
      <c r="J884" s="7" t="s">
        <v>1792</v>
      </c>
      <c r="K884" t="str">
        <f t="shared" si="78"/>
        <v>P</v>
      </c>
      <c r="M884" s="21" t="s">
        <v>3158</v>
      </c>
      <c r="O884"/>
      <c r="W884" s="63"/>
      <c r="AA884" t="str">
        <f t="shared" si="79"/>
        <v>3</v>
      </c>
      <c r="AB884">
        <f t="shared" si="80"/>
      </c>
      <c r="AC884">
        <f t="shared" si="81"/>
      </c>
    </row>
    <row r="885" spans="1:29" ht="89.25">
      <c r="A885">
        <v>883</v>
      </c>
      <c r="B885" t="str">
        <f t="shared" si="82"/>
        <v>3</v>
      </c>
      <c r="C885" t="str">
        <f t="shared" si="77"/>
        <v>3</v>
      </c>
      <c r="D885" s="23" t="s">
        <v>319</v>
      </c>
      <c r="E885" s="23"/>
      <c r="F885" s="1" t="s">
        <v>2335</v>
      </c>
      <c r="G885" s="1" t="s">
        <v>2336</v>
      </c>
      <c r="H885" s="2" t="s">
        <v>918</v>
      </c>
      <c r="I885" s="2" t="s">
        <v>919</v>
      </c>
      <c r="J885" s="7" t="s">
        <v>1792</v>
      </c>
      <c r="K885" t="str">
        <f t="shared" si="78"/>
        <v>P</v>
      </c>
      <c r="M885" s="21" t="s">
        <v>209</v>
      </c>
      <c r="O885"/>
      <c r="W885" s="63"/>
      <c r="AA885" t="str">
        <f t="shared" si="79"/>
        <v>3</v>
      </c>
      <c r="AB885">
        <f t="shared" si="80"/>
      </c>
      <c r="AC885">
        <f t="shared" si="81"/>
      </c>
    </row>
    <row r="886" spans="1:29" ht="25.5">
      <c r="A886">
        <v>884</v>
      </c>
      <c r="B886" t="str">
        <f t="shared" si="82"/>
        <v>3</v>
      </c>
      <c r="C886" t="str">
        <f t="shared" si="77"/>
        <v>3</v>
      </c>
      <c r="D886" s="23" t="s">
        <v>319</v>
      </c>
      <c r="E886" s="23"/>
      <c r="F886" s="1" t="s">
        <v>2335</v>
      </c>
      <c r="G886" s="1" t="s">
        <v>2336</v>
      </c>
      <c r="H886" s="2" t="s">
        <v>920</v>
      </c>
      <c r="I886" s="2" t="s">
        <v>921</v>
      </c>
      <c r="J886" s="7" t="s">
        <v>1792</v>
      </c>
      <c r="K886" t="str">
        <f t="shared" si="78"/>
        <v>P</v>
      </c>
      <c r="M886" s="21" t="s">
        <v>3158</v>
      </c>
      <c r="O886"/>
      <c r="W886" s="63"/>
      <c r="AA886" t="str">
        <f t="shared" si="79"/>
        <v>3</v>
      </c>
      <c r="AB886">
        <f t="shared" si="80"/>
      </c>
      <c r="AC886">
        <f t="shared" si="81"/>
      </c>
    </row>
    <row r="887" spans="1:29" ht="178.5">
      <c r="A887">
        <v>885</v>
      </c>
      <c r="B887" t="str">
        <f t="shared" si="82"/>
        <v>3</v>
      </c>
      <c r="C887" t="str">
        <f t="shared" si="77"/>
        <v>3</v>
      </c>
      <c r="D887" s="23" t="s">
        <v>319</v>
      </c>
      <c r="E887" s="23"/>
      <c r="F887" s="1" t="s">
        <v>2335</v>
      </c>
      <c r="G887" s="1" t="s">
        <v>2336</v>
      </c>
      <c r="H887" s="2" t="s">
        <v>922</v>
      </c>
      <c r="I887" s="2" t="s">
        <v>923</v>
      </c>
      <c r="J887" s="7" t="s">
        <v>1792</v>
      </c>
      <c r="K887" t="str">
        <f t="shared" si="78"/>
        <v>P</v>
      </c>
      <c r="M887" s="21" t="s">
        <v>210</v>
      </c>
      <c r="O887"/>
      <c r="W887" s="63"/>
      <c r="AA887" t="str">
        <f t="shared" si="79"/>
        <v>3</v>
      </c>
      <c r="AB887">
        <f t="shared" si="80"/>
      </c>
      <c r="AC887">
        <f t="shared" si="81"/>
      </c>
    </row>
    <row r="888" spans="1:29" ht="89.25">
      <c r="A888">
        <v>886</v>
      </c>
      <c r="B888" t="str">
        <f t="shared" si="82"/>
        <v>3</v>
      </c>
      <c r="C888" t="str">
        <f t="shared" si="77"/>
        <v>3</v>
      </c>
      <c r="D888" s="23" t="s">
        <v>319</v>
      </c>
      <c r="E888" s="23"/>
      <c r="F888" s="1" t="s">
        <v>2345</v>
      </c>
      <c r="G888" s="1" t="s">
        <v>1024</v>
      </c>
      <c r="H888" s="2" t="s">
        <v>1534</v>
      </c>
      <c r="I888" s="2" t="s">
        <v>1535</v>
      </c>
      <c r="J888" s="7" t="s">
        <v>1792</v>
      </c>
      <c r="K888" t="str">
        <f t="shared" si="78"/>
        <v>P</v>
      </c>
      <c r="M888" s="21" t="s">
        <v>3158</v>
      </c>
      <c r="O888"/>
      <c r="W888" s="63"/>
      <c r="AA888" t="str">
        <f t="shared" si="79"/>
        <v>3</v>
      </c>
      <c r="AB888">
        <f t="shared" si="80"/>
      </c>
      <c r="AC888">
        <f t="shared" si="81"/>
      </c>
    </row>
    <row r="889" spans="1:29" ht="102">
      <c r="A889">
        <v>887</v>
      </c>
      <c r="B889" t="str">
        <f t="shared" si="82"/>
        <v>3</v>
      </c>
      <c r="C889" t="str">
        <f t="shared" si="77"/>
        <v>3</v>
      </c>
      <c r="D889" s="23" t="s">
        <v>319</v>
      </c>
      <c r="E889" s="23"/>
      <c r="F889" s="1" t="s">
        <v>2345</v>
      </c>
      <c r="G889" s="1" t="s">
        <v>1024</v>
      </c>
      <c r="H889" s="2" t="s">
        <v>1536</v>
      </c>
      <c r="I889" s="2" t="s">
        <v>1537</v>
      </c>
      <c r="J889" s="7" t="s">
        <v>1792</v>
      </c>
      <c r="K889" t="str">
        <f t="shared" si="78"/>
        <v>P</v>
      </c>
      <c r="M889" s="21" t="s">
        <v>3158</v>
      </c>
      <c r="O889"/>
      <c r="W889" s="63"/>
      <c r="AA889" t="str">
        <f t="shared" si="79"/>
        <v>3</v>
      </c>
      <c r="AB889">
        <f t="shared" si="80"/>
      </c>
      <c r="AC889">
        <f t="shared" si="81"/>
      </c>
    </row>
    <row r="890" spans="1:29" ht="140.25">
      <c r="A890">
        <v>888</v>
      </c>
      <c r="B890" t="str">
        <f t="shared" si="82"/>
        <v>3</v>
      </c>
      <c r="C890" t="str">
        <f t="shared" si="77"/>
        <v>3</v>
      </c>
      <c r="D890" s="23" t="s">
        <v>319</v>
      </c>
      <c r="E890" s="23"/>
      <c r="F890" s="1" t="s">
        <v>2345</v>
      </c>
      <c r="G890" s="1" t="s">
        <v>1024</v>
      </c>
      <c r="H890" s="2" t="s">
        <v>1538</v>
      </c>
      <c r="I890" s="2" t="s">
        <v>1539</v>
      </c>
      <c r="J890" s="7" t="s">
        <v>1792</v>
      </c>
      <c r="K890" t="str">
        <f t="shared" si="78"/>
        <v>P</v>
      </c>
      <c r="M890" s="21" t="s">
        <v>211</v>
      </c>
      <c r="O890"/>
      <c r="W890" s="63"/>
      <c r="AA890" t="str">
        <f t="shared" si="79"/>
        <v>3</v>
      </c>
      <c r="AB890">
        <f t="shared" si="80"/>
      </c>
      <c r="AC890">
        <f t="shared" si="81"/>
      </c>
    </row>
    <row r="891" spans="1:29" ht="127.5">
      <c r="A891">
        <v>889</v>
      </c>
      <c r="B891" t="str">
        <f t="shared" si="82"/>
        <v>3</v>
      </c>
      <c r="C891" t="str">
        <f t="shared" si="77"/>
        <v>3</v>
      </c>
      <c r="D891" s="23" t="s">
        <v>319</v>
      </c>
      <c r="E891" s="23"/>
      <c r="F891" s="1" t="s">
        <v>2345</v>
      </c>
      <c r="G891" s="1" t="s">
        <v>1024</v>
      </c>
      <c r="H891" s="2" t="s">
        <v>1540</v>
      </c>
      <c r="I891" s="2" t="s">
        <v>1541</v>
      </c>
      <c r="J891" s="7" t="s">
        <v>1792</v>
      </c>
      <c r="K891" t="str">
        <f t="shared" si="78"/>
        <v>P</v>
      </c>
      <c r="M891" s="21" t="s">
        <v>212</v>
      </c>
      <c r="O891"/>
      <c r="W891" s="63"/>
      <c r="AA891" t="str">
        <f t="shared" si="79"/>
        <v>3</v>
      </c>
      <c r="AB891">
        <f t="shared" si="80"/>
      </c>
      <c r="AC891">
        <f t="shared" si="81"/>
      </c>
    </row>
    <row r="892" spans="1:29" ht="89.25">
      <c r="A892">
        <v>890</v>
      </c>
      <c r="B892" t="str">
        <f t="shared" si="82"/>
        <v>5</v>
      </c>
      <c r="C892" t="str">
        <f t="shared" si="77"/>
        <v>5</v>
      </c>
      <c r="D892" s="23" t="s">
        <v>2154</v>
      </c>
      <c r="E892" s="23"/>
      <c r="F892" s="1" t="s">
        <v>2345</v>
      </c>
      <c r="G892" s="1" t="s">
        <v>1024</v>
      </c>
      <c r="H892" s="2" t="s">
        <v>1542</v>
      </c>
      <c r="I892" s="2" t="s">
        <v>1543</v>
      </c>
      <c r="J892" s="7" t="s">
        <v>1792</v>
      </c>
      <c r="K892" t="str">
        <f t="shared" si="78"/>
        <v>A</v>
      </c>
      <c r="M892"/>
      <c r="N892" s="62" t="s">
        <v>2129</v>
      </c>
      <c r="O892" s="21"/>
      <c r="W892" s="63"/>
      <c r="AA892">
        <f t="shared" si="79"/>
      </c>
      <c r="AB892">
        <f t="shared" si="80"/>
      </c>
      <c r="AC892" t="str">
        <f t="shared" si="81"/>
        <v>5</v>
      </c>
    </row>
    <row r="893" spans="1:29" ht="114.75">
      <c r="A893">
        <v>891</v>
      </c>
      <c r="B893" t="str">
        <f t="shared" si="82"/>
        <v>5</v>
      </c>
      <c r="C893" t="str">
        <f t="shared" si="77"/>
        <v>5</v>
      </c>
      <c r="D893" s="23" t="s">
        <v>2154</v>
      </c>
      <c r="E893" s="23"/>
      <c r="F893" s="1" t="s">
        <v>2345</v>
      </c>
      <c r="G893" s="1" t="s">
        <v>1024</v>
      </c>
      <c r="H893" s="2" t="s">
        <v>1544</v>
      </c>
      <c r="I893" s="2" t="s">
        <v>1545</v>
      </c>
      <c r="J893" s="7" t="s">
        <v>1792</v>
      </c>
      <c r="K893" t="str">
        <f t="shared" si="78"/>
        <v>A</v>
      </c>
      <c r="M893"/>
      <c r="N893" s="62" t="s">
        <v>2129</v>
      </c>
      <c r="O893" s="21"/>
      <c r="W893" s="63"/>
      <c r="AA893">
        <f t="shared" si="79"/>
      </c>
      <c r="AB893">
        <f t="shared" si="80"/>
      </c>
      <c r="AC893" t="str">
        <f t="shared" si="81"/>
        <v>5</v>
      </c>
    </row>
    <row r="894" spans="1:29" ht="51">
      <c r="A894">
        <v>892</v>
      </c>
      <c r="B894" t="str">
        <f t="shared" si="82"/>
        <v>5</v>
      </c>
      <c r="C894" t="str">
        <f t="shared" si="77"/>
        <v>5</v>
      </c>
      <c r="D894" s="23" t="s">
        <v>2154</v>
      </c>
      <c r="E894" s="23"/>
      <c r="F894" s="1" t="s">
        <v>2345</v>
      </c>
      <c r="G894" s="1" t="s">
        <v>1024</v>
      </c>
      <c r="H894" s="2" t="s">
        <v>1546</v>
      </c>
      <c r="I894" s="2" t="s">
        <v>1547</v>
      </c>
      <c r="J894" s="7" t="s">
        <v>1792</v>
      </c>
      <c r="K894" t="str">
        <f t="shared" si="78"/>
        <v>A</v>
      </c>
      <c r="M894"/>
      <c r="N894" s="62" t="s">
        <v>2129</v>
      </c>
      <c r="O894" s="21"/>
      <c r="W894" s="63"/>
      <c r="AA894">
        <f t="shared" si="79"/>
      </c>
      <c r="AB894">
        <f t="shared" si="80"/>
      </c>
      <c r="AC894" t="str">
        <f t="shared" si="81"/>
        <v>5</v>
      </c>
    </row>
    <row r="895" spans="1:29" ht="38.25">
      <c r="A895">
        <v>893</v>
      </c>
      <c r="B895" t="str">
        <f t="shared" si="82"/>
        <v>5</v>
      </c>
      <c r="C895" t="str">
        <f t="shared" si="77"/>
        <v>5</v>
      </c>
      <c r="D895" s="23" t="s">
        <v>1331</v>
      </c>
      <c r="E895" s="23"/>
      <c r="F895" s="1" t="s">
        <v>2345</v>
      </c>
      <c r="G895" s="1" t="s">
        <v>1024</v>
      </c>
      <c r="H895" s="2" t="s">
        <v>1548</v>
      </c>
      <c r="I895" s="2" t="s">
        <v>1549</v>
      </c>
      <c r="J895" s="7" t="s">
        <v>1792</v>
      </c>
      <c r="K895" t="str">
        <f t="shared" si="78"/>
        <v>A</v>
      </c>
      <c r="M895"/>
      <c r="N895" s="62" t="s">
        <v>2129</v>
      </c>
      <c r="O895" s="21"/>
      <c r="W895" s="63"/>
      <c r="AA895">
        <f t="shared" si="79"/>
      </c>
      <c r="AB895">
        <f t="shared" si="80"/>
      </c>
      <c r="AC895" t="str">
        <f t="shared" si="81"/>
        <v>5</v>
      </c>
    </row>
    <row r="896" spans="1:29" ht="114.75">
      <c r="A896">
        <v>894</v>
      </c>
      <c r="B896" t="str">
        <f t="shared" si="82"/>
        <v>5</v>
      </c>
      <c r="C896" t="str">
        <f t="shared" si="77"/>
        <v>5</v>
      </c>
      <c r="D896" s="23" t="s">
        <v>1334</v>
      </c>
      <c r="E896" s="23"/>
      <c r="F896" s="1" t="s">
        <v>2345</v>
      </c>
      <c r="G896" s="1" t="s">
        <v>1024</v>
      </c>
      <c r="H896" s="2" t="s">
        <v>1550</v>
      </c>
      <c r="I896" s="2" t="s">
        <v>1551</v>
      </c>
      <c r="J896" s="7" t="s">
        <v>1792</v>
      </c>
      <c r="K896" t="str">
        <f t="shared" si="78"/>
        <v>A</v>
      </c>
      <c r="M896"/>
      <c r="N896" s="62" t="s">
        <v>2129</v>
      </c>
      <c r="O896" s="21"/>
      <c r="W896" s="63"/>
      <c r="AA896">
        <f t="shared" si="79"/>
      </c>
      <c r="AB896">
        <f t="shared" si="80"/>
      </c>
      <c r="AC896" t="str">
        <f t="shared" si="81"/>
        <v>5</v>
      </c>
    </row>
    <row r="897" spans="1:29" ht="102">
      <c r="A897">
        <v>895</v>
      </c>
      <c r="B897" t="str">
        <f t="shared" si="82"/>
        <v>5</v>
      </c>
      <c r="C897" t="str">
        <f t="shared" si="77"/>
        <v>5</v>
      </c>
      <c r="D897" s="23" t="s">
        <v>1334</v>
      </c>
      <c r="E897" s="23"/>
      <c r="F897" s="1" t="s">
        <v>2345</v>
      </c>
      <c r="G897" s="1" t="s">
        <v>1024</v>
      </c>
      <c r="H897" s="2" t="s">
        <v>1552</v>
      </c>
      <c r="I897" s="2" t="s">
        <v>1553</v>
      </c>
      <c r="J897" s="7" t="s">
        <v>1792</v>
      </c>
      <c r="K897" t="str">
        <f t="shared" si="78"/>
        <v>R</v>
      </c>
      <c r="M897"/>
      <c r="N897" s="62" t="s">
        <v>2656</v>
      </c>
      <c r="O897" s="21" t="s">
        <v>2822</v>
      </c>
      <c r="W897" s="63"/>
      <c r="AA897">
        <f t="shared" si="79"/>
      </c>
      <c r="AB897" t="str">
        <f t="shared" si="80"/>
        <v>5</v>
      </c>
      <c r="AC897">
        <f t="shared" si="81"/>
      </c>
    </row>
    <row r="898" spans="1:29" ht="38.25">
      <c r="A898">
        <v>896</v>
      </c>
      <c r="B898" t="str">
        <f t="shared" si="82"/>
        <v>5</v>
      </c>
      <c r="C898" t="str">
        <f t="shared" si="77"/>
        <v>5</v>
      </c>
      <c r="D898" s="23" t="s">
        <v>1338</v>
      </c>
      <c r="E898" s="23"/>
      <c r="F898" s="1" t="s">
        <v>2345</v>
      </c>
      <c r="G898" s="1" t="s">
        <v>1024</v>
      </c>
      <c r="H898" s="2" t="s">
        <v>1554</v>
      </c>
      <c r="I898" s="2" t="s">
        <v>1555</v>
      </c>
      <c r="J898" s="7" t="s">
        <v>1792</v>
      </c>
      <c r="K898" t="str">
        <f t="shared" si="78"/>
        <v>A</v>
      </c>
      <c r="M898"/>
      <c r="N898" s="62" t="s">
        <v>2129</v>
      </c>
      <c r="O898" s="21"/>
      <c r="W898" s="63"/>
      <c r="AA898">
        <f t="shared" si="79"/>
      </c>
      <c r="AB898">
        <f t="shared" si="80"/>
      </c>
      <c r="AC898" t="str">
        <f t="shared" si="81"/>
        <v>5</v>
      </c>
    </row>
    <row r="899" spans="1:29" ht="12.75">
      <c r="A899">
        <v>897</v>
      </c>
      <c r="B899" t="str">
        <f t="shared" si="82"/>
        <v>5</v>
      </c>
      <c r="C899" t="str">
        <f aca="true" t="shared" si="83" ref="C899:C962">+LEFT(D899,IF(ISERR(FIND(".",D899)),1,IF(FIND(".",D899)=3,2,1)))</f>
        <v>5</v>
      </c>
      <c r="D899" s="23" t="s">
        <v>1341</v>
      </c>
      <c r="E899" s="23"/>
      <c r="F899" s="1" t="s">
        <v>2335</v>
      </c>
      <c r="G899" s="1" t="s">
        <v>1024</v>
      </c>
      <c r="H899" s="2" t="s">
        <v>1556</v>
      </c>
      <c r="I899" s="2" t="s">
        <v>1557</v>
      </c>
      <c r="J899" s="7" t="s">
        <v>1792</v>
      </c>
      <c r="K899" t="str">
        <f t="shared" si="78"/>
        <v>A</v>
      </c>
      <c r="M899"/>
      <c r="N899" s="62" t="s">
        <v>2129</v>
      </c>
      <c r="O899" s="21"/>
      <c r="W899" s="63"/>
      <c r="AA899">
        <f t="shared" si="79"/>
      </c>
      <c r="AB899">
        <f t="shared" si="80"/>
      </c>
      <c r="AC899" t="str">
        <f t="shared" si="81"/>
        <v>5</v>
      </c>
    </row>
    <row r="900" spans="1:29" ht="89.25">
      <c r="A900">
        <v>898</v>
      </c>
      <c r="B900" t="str">
        <f t="shared" si="82"/>
        <v>5</v>
      </c>
      <c r="C900" t="str">
        <f t="shared" si="83"/>
        <v>5</v>
      </c>
      <c r="D900" s="23" t="s">
        <v>3217</v>
      </c>
      <c r="E900" s="23"/>
      <c r="F900" s="1" t="s">
        <v>2345</v>
      </c>
      <c r="G900" s="1" t="s">
        <v>1024</v>
      </c>
      <c r="H900" s="2" t="s">
        <v>1558</v>
      </c>
      <c r="I900" s="2" t="s">
        <v>1559</v>
      </c>
      <c r="J900" s="7" t="s">
        <v>1792</v>
      </c>
      <c r="K900" t="str">
        <f aca="true" t="shared" si="84" ref="K900:K963">CONCATENATE(IF((AA900&lt;&gt;""),"P",""),IF((AB900&lt;&gt;""),"R",""),IF((AC900&lt;&gt;""),"A",""))</f>
        <v>R</v>
      </c>
      <c r="M900"/>
      <c r="N900" s="62" t="s">
        <v>2656</v>
      </c>
      <c r="O900" s="21" t="s">
        <v>2823</v>
      </c>
      <c r="W900" s="63"/>
      <c r="AA900">
        <f aca="true" t="shared" si="85" ref="AA900:AA963">CONCATENATE(IF((M900&lt;&gt;"")*AND(L900=""),B900,""),IF((O900&lt;&gt;"")*AND(N900=""),B900,""),IF((Q900&lt;&gt;"")*AND(P900=""),B900,""),IF((S900&lt;&gt;"")*AND(R900=""),B900,""),IF((U900&lt;&gt;"")*AND(T900=""),B900,""),IF((W900&lt;&gt;"")*AND(V900=""),B900,""),IF((Y900&lt;&gt;"")*AND(X900=""),B900,""))</f>
      </c>
      <c r="AB900" t="str">
        <f aca="true" t="shared" si="86" ref="AB900:AB963">CONCATENATE(IF(L900="R",B900,""),IF((N900="R")*AND(L900=""),B900,""),IF((P900="R")*AND(L900="")*AND(N900=""),B900,""),IF((R900="R")*AND(L900="")*AND(N900="")*AND(P900=""),B900,""),IF((T900="R")*AND(L900="")*AND(N900="")*AND(P900="")*AND(R900=""),B900,""),IF((V900="R")*AND(L900="")*AND(N900="")*AND(P900="")*AND(R900="")*AND(T900=""),B900,""),IF((X900="R")*AND(L900="")*AND(N900="")*AND(P900="")*AND(R900="")*AND(T900="")*AND(V900=""),B900,""))</f>
        <v>5</v>
      </c>
      <c r="AC900">
        <f aca="true" t="shared" si="87" ref="AC900:AC963">CONCATENATE(IF(L900="A",B900,""),IF((N900="A")*AND(L900=""),B900,""),IF((P900="A")*AND(L900="")*AND(N900=""),B900,""),IF((R900="A")*AND(L900="")*AND(N900="")*AND(P900=""),B900,""),IF((T900="A")*AND(L900="")*AND(N900="")*AND(P900="")*AND(R900=""),B900,""),IF((V900="A")*AND(L900="")*AND(N900="")*AND(P900="")*AND(R900="")*AND(T900=""),B900,""),IF((X900="A")*AND(L900="")*AND(N900="")*AND(P900="")*AND(R900="")*AND(T900="")*AND(V900=""),B900,""))</f>
      </c>
    </row>
    <row r="901" spans="1:29" ht="89.25">
      <c r="A901">
        <v>899</v>
      </c>
      <c r="B901" t="str">
        <f t="shared" si="82"/>
        <v>5</v>
      </c>
      <c r="C901" t="str">
        <f t="shared" si="83"/>
        <v>5</v>
      </c>
      <c r="D901" s="23" t="s">
        <v>3217</v>
      </c>
      <c r="E901" s="23"/>
      <c r="F901" s="1" t="s">
        <v>2345</v>
      </c>
      <c r="G901" s="1" t="s">
        <v>1024</v>
      </c>
      <c r="H901" s="2" t="s">
        <v>709</v>
      </c>
      <c r="I901" s="2" t="s">
        <v>710</v>
      </c>
      <c r="J901" s="7" t="s">
        <v>1792</v>
      </c>
      <c r="K901" t="str">
        <f t="shared" si="84"/>
        <v>A</v>
      </c>
      <c r="M901"/>
      <c r="N901" s="62" t="s">
        <v>2129</v>
      </c>
      <c r="O901" s="21"/>
      <c r="W901" s="63"/>
      <c r="AA901">
        <f t="shared" si="85"/>
      </c>
      <c r="AB901">
        <f t="shared" si="86"/>
      </c>
      <c r="AC901" t="str">
        <f t="shared" si="87"/>
        <v>5</v>
      </c>
    </row>
    <row r="902" spans="1:29" ht="140.25">
      <c r="A902">
        <v>900</v>
      </c>
      <c r="B902" t="str">
        <f t="shared" si="82"/>
        <v>5</v>
      </c>
      <c r="C902" t="str">
        <f t="shared" si="83"/>
        <v>5</v>
      </c>
      <c r="D902" s="23" t="s">
        <v>506</v>
      </c>
      <c r="E902" s="23"/>
      <c r="F902" s="1" t="s">
        <v>2345</v>
      </c>
      <c r="G902" s="1" t="s">
        <v>1024</v>
      </c>
      <c r="H902" s="2" t="s">
        <v>711</v>
      </c>
      <c r="I902" s="2" t="s">
        <v>712</v>
      </c>
      <c r="J902" s="7" t="s">
        <v>1792</v>
      </c>
      <c r="K902" t="str">
        <f t="shared" si="84"/>
        <v>A</v>
      </c>
      <c r="M902"/>
      <c r="N902" s="62" t="s">
        <v>2129</v>
      </c>
      <c r="O902" s="21"/>
      <c r="W902" s="63"/>
      <c r="AA902">
        <f t="shared" si="85"/>
      </c>
      <c r="AB902">
        <f t="shared" si="86"/>
      </c>
      <c r="AC902" t="str">
        <f t="shared" si="87"/>
        <v>5</v>
      </c>
    </row>
    <row r="903" spans="1:29" ht="89.25">
      <c r="A903">
        <v>901</v>
      </c>
      <c r="B903" t="str">
        <f t="shared" si="82"/>
        <v>5</v>
      </c>
      <c r="C903" t="str">
        <f t="shared" si="83"/>
        <v>5</v>
      </c>
      <c r="D903" s="23" t="s">
        <v>1408</v>
      </c>
      <c r="E903" s="23"/>
      <c r="F903" s="1" t="s">
        <v>2345</v>
      </c>
      <c r="G903" s="1" t="s">
        <v>1024</v>
      </c>
      <c r="H903" s="2" t="s">
        <v>713</v>
      </c>
      <c r="I903" s="2" t="s">
        <v>714</v>
      </c>
      <c r="J903" s="7" t="s">
        <v>1792</v>
      </c>
      <c r="K903" t="str">
        <f t="shared" si="84"/>
        <v>A</v>
      </c>
      <c r="M903"/>
      <c r="N903" s="62" t="s">
        <v>2129</v>
      </c>
      <c r="O903" s="21"/>
      <c r="W903" s="63"/>
      <c r="AA903">
        <f t="shared" si="85"/>
      </c>
      <c r="AB903">
        <f t="shared" si="86"/>
      </c>
      <c r="AC903" t="str">
        <f t="shared" si="87"/>
        <v>5</v>
      </c>
    </row>
    <row r="904" spans="1:29" ht="63.75">
      <c r="A904">
        <v>902</v>
      </c>
      <c r="B904" t="str">
        <f t="shared" si="82"/>
        <v>5</v>
      </c>
      <c r="C904" t="str">
        <f t="shared" si="83"/>
        <v>5</v>
      </c>
      <c r="D904" s="23" t="s">
        <v>728</v>
      </c>
      <c r="E904" s="23"/>
      <c r="F904" s="1" t="s">
        <v>2345</v>
      </c>
      <c r="G904" s="1" t="s">
        <v>1024</v>
      </c>
      <c r="H904" s="2" t="s">
        <v>715</v>
      </c>
      <c r="I904" s="2" t="s">
        <v>716</v>
      </c>
      <c r="J904" s="7" t="s">
        <v>1792</v>
      </c>
      <c r="K904" t="str">
        <f t="shared" si="84"/>
        <v>A</v>
      </c>
      <c r="M904"/>
      <c r="N904" s="62" t="s">
        <v>2129</v>
      </c>
      <c r="O904" s="21"/>
      <c r="W904" s="63"/>
      <c r="AA904">
        <f t="shared" si="85"/>
      </c>
      <c r="AB904">
        <f t="shared" si="86"/>
      </c>
      <c r="AC904" t="str">
        <f t="shared" si="87"/>
        <v>5</v>
      </c>
    </row>
    <row r="905" spans="1:29" ht="25.5">
      <c r="A905">
        <v>903</v>
      </c>
      <c r="B905" t="str">
        <f t="shared" si="82"/>
        <v>5</v>
      </c>
      <c r="C905" t="str">
        <f t="shared" si="83"/>
        <v>5</v>
      </c>
      <c r="D905" s="23" t="s">
        <v>728</v>
      </c>
      <c r="E905" s="23"/>
      <c r="F905" s="1" t="s">
        <v>2335</v>
      </c>
      <c r="G905" s="1" t="s">
        <v>2336</v>
      </c>
      <c r="H905" s="2" t="s">
        <v>717</v>
      </c>
      <c r="I905" s="2" t="s">
        <v>718</v>
      </c>
      <c r="J905" s="7" t="s">
        <v>1792</v>
      </c>
      <c r="K905" t="str">
        <f t="shared" si="84"/>
        <v>A</v>
      </c>
      <c r="M905"/>
      <c r="N905" s="62" t="s">
        <v>2129</v>
      </c>
      <c r="O905" s="21"/>
      <c r="W905" s="63"/>
      <c r="AA905">
        <f t="shared" si="85"/>
      </c>
      <c r="AB905">
        <f t="shared" si="86"/>
      </c>
      <c r="AC905" t="str">
        <f t="shared" si="87"/>
        <v>5</v>
      </c>
    </row>
    <row r="906" spans="1:29" ht="63.75">
      <c r="A906">
        <v>904</v>
      </c>
      <c r="B906" t="str">
        <f t="shared" si="82"/>
        <v>5</v>
      </c>
      <c r="C906" t="str">
        <f t="shared" si="83"/>
        <v>5</v>
      </c>
      <c r="D906" s="23" t="s">
        <v>728</v>
      </c>
      <c r="E906" s="23"/>
      <c r="F906" s="1" t="s">
        <v>2345</v>
      </c>
      <c r="G906" s="1" t="s">
        <v>1024</v>
      </c>
      <c r="H906" s="2" t="s">
        <v>719</v>
      </c>
      <c r="I906" s="2" t="s">
        <v>720</v>
      </c>
      <c r="J906" s="7" t="s">
        <v>1792</v>
      </c>
      <c r="K906" t="str">
        <f t="shared" si="84"/>
        <v>A</v>
      </c>
      <c r="M906"/>
      <c r="N906" s="62" t="s">
        <v>2129</v>
      </c>
      <c r="O906" s="21"/>
      <c r="W906" s="63"/>
      <c r="AA906">
        <f t="shared" si="85"/>
      </c>
      <c r="AB906">
        <f t="shared" si="86"/>
      </c>
      <c r="AC906" t="str">
        <f t="shared" si="87"/>
        <v>5</v>
      </c>
    </row>
    <row r="907" spans="1:29" ht="63.75">
      <c r="A907">
        <v>905</v>
      </c>
      <c r="B907" t="str">
        <f t="shared" si="82"/>
        <v>5</v>
      </c>
      <c r="C907" t="str">
        <f t="shared" si="83"/>
        <v>5</v>
      </c>
      <c r="D907" s="23" t="s">
        <v>728</v>
      </c>
      <c r="E907" s="23"/>
      <c r="F907" s="1" t="s">
        <v>2345</v>
      </c>
      <c r="G907" s="1" t="s">
        <v>1024</v>
      </c>
      <c r="H907" s="2" t="s">
        <v>721</v>
      </c>
      <c r="I907" s="2" t="s">
        <v>1549</v>
      </c>
      <c r="J907" s="7" t="s">
        <v>1792</v>
      </c>
      <c r="K907" t="str">
        <f t="shared" si="84"/>
        <v>A</v>
      </c>
      <c r="M907"/>
      <c r="N907" s="62" t="s">
        <v>2129</v>
      </c>
      <c r="O907" s="21"/>
      <c r="W907" s="63"/>
      <c r="AA907">
        <f t="shared" si="85"/>
      </c>
      <c r="AB907">
        <f t="shared" si="86"/>
      </c>
      <c r="AC907" t="str">
        <f t="shared" si="87"/>
        <v>5</v>
      </c>
    </row>
    <row r="908" spans="1:29" ht="102">
      <c r="A908">
        <v>906</v>
      </c>
      <c r="B908" t="s">
        <v>2639</v>
      </c>
      <c r="C908" t="str">
        <f t="shared" si="83"/>
        <v>8</v>
      </c>
      <c r="D908" s="23" t="s">
        <v>2694</v>
      </c>
      <c r="E908" s="23"/>
      <c r="F908" s="1" t="s">
        <v>2345</v>
      </c>
      <c r="G908" s="1" t="s">
        <v>1024</v>
      </c>
      <c r="H908" s="2" t="s">
        <v>722</v>
      </c>
      <c r="I908" s="2" t="s">
        <v>723</v>
      </c>
      <c r="J908" s="7" t="s">
        <v>1792</v>
      </c>
      <c r="K908" t="str">
        <f t="shared" si="84"/>
        <v>P</v>
      </c>
      <c r="M908"/>
      <c r="O908"/>
      <c r="S908" t="s">
        <v>2655</v>
      </c>
      <c r="W908" s="63"/>
      <c r="AA908" t="str">
        <f t="shared" si="85"/>
        <v>8.5.2</v>
      </c>
      <c r="AB908">
        <f t="shared" si="86"/>
      </c>
      <c r="AC908">
        <f t="shared" si="87"/>
      </c>
    </row>
    <row r="909" spans="1:29" ht="216.75">
      <c r="A909">
        <v>907</v>
      </c>
      <c r="B909" t="s">
        <v>724</v>
      </c>
      <c r="C909" t="str">
        <f t="shared" si="83"/>
        <v>8</v>
      </c>
      <c r="D909" s="23" t="s">
        <v>724</v>
      </c>
      <c r="E909" s="23"/>
      <c r="F909" s="1" t="s">
        <v>2345</v>
      </c>
      <c r="G909" s="1" t="s">
        <v>1024</v>
      </c>
      <c r="H909" s="2" t="s">
        <v>0</v>
      </c>
      <c r="I909" s="2" t="s">
        <v>1</v>
      </c>
      <c r="J909" s="7" t="s">
        <v>1792</v>
      </c>
      <c r="K909" t="str">
        <f t="shared" si="84"/>
        <v>R</v>
      </c>
      <c r="M909"/>
      <c r="O909"/>
      <c r="R909" s="62" t="s">
        <v>2656</v>
      </c>
      <c r="S909" t="s">
        <v>2831</v>
      </c>
      <c r="W909" s="63"/>
      <c r="AA909">
        <f t="shared" si="85"/>
      </c>
      <c r="AB909" t="str">
        <f t="shared" si="86"/>
        <v>8.5.3</v>
      </c>
      <c r="AC909">
        <f t="shared" si="87"/>
      </c>
    </row>
    <row r="910" spans="1:29" ht="76.5">
      <c r="A910">
        <v>908</v>
      </c>
      <c r="B910" s="32" t="s">
        <v>325</v>
      </c>
      <c r="C910" t="str">
        <f t="shared" si="83"/>
        <v>8</v>
      </c>
      <c r="D910" s="23" t="s">
        <v>2852</v>
      </c>
      <c r="E910" s="23"/>
      <c r="F910" s="1" t="s">
        <v>2345</v>
      </c>
      <c r="G910" s="1" t="s">
        <v>1024</v>
      </c>
      <c r="H910" s="2" t="s">
        <v>2</v>
      </c>
      <c r="I910" s="2" t="s">
        <v>3</v>
      </c>
      <c r="J910" s="7" t="s">
        <v>1792</v>
      </c>
      <c r="K910">
        <f t="shared" si="84"/>
      </c>
      <c r="M910"/>
      <c r="O910"/>
      <c r="W910" s="63"/>
      <c r="AA910">
        <f t="shared" si="85"/>
      </c>
      <c r="AB910">
        <f t="shared" si="86"/>
      </c>
      <c r="AC910">
        <f t="shared" si="87"/>
      </c>
    </row>
    <row r="911" spans="1:29" ht="76.5">
      <c r="A911">
        <v>909</v>
      </c>
      <c r="B911" s="32" t="s">
        <v>325</v>
      </c>
      <c r="C911" t="str">
        <f t="shared" si="83"/>
        <v>8</v>
      </c>
      <c r="D911" s="23" t="s">
        <v>2852</v>
      </c>
      <c r="E911" s="23"/>
      <c r="F911" s="1" t="s">
        <v>2345</v>
      </c>
      <c r="G911" s="1" t="s">
        <v>1024</v>
      </c>
      <c r="H911" s="2" t="s">
        <v>4</v>
      </c>
      <c r="I911" s="2" t="s">
        <v>1549</v>
      </c>
      <c r="J911" s="7" t="s">
        <v>1792</v>
      </c>
      <c r="K911">
        <f t="shared" si="84"/>
      </c>
      <c r="M911"/>
      <c r="O911"/>
      <c r="W911" s="63"/>
      <c r="AA911">
        <f t="shared" si="85"/>
      </c>
      <c r="AB911">
        <f t="shared" si="86"/>
      </c>
      <c r="AC911">
        <f t="shared" si="87"/>
      </c>
    </row>
    <row r="912" spans="1:29" ht="102">
      <c r="A912">
        <v>910</v>
      </c>
      <c r="B912" t="str">
        <f aca="true" t="shared" si="88" ref="B912:B937">+LEFT(C912,IF(ISERR(FIND(".",C912)),1,IF(FIND(".",C912)=3,2,1)))</f>
        <v>F</v>
      </c>
      <c r="C912" t="str">
        <f t="shared" si="83"/>
        <v>F</v>
      </c>
      <c r="D912" s="23" t="s">
        <v>769</v>
      </c>
      <c r="E912" s="23"/>
      <c r="F912" s="1" t="s">
        <v>2345</v>
      </c>
      <c r="G912" s="1" t="s">
        <v>1024</v>
      </c>
      <c r="H912" s="2" t="s">
        <v>5</v>
      </c>
      <c r="I912" s="2" t="s">
        <v>6</v>
      </c>
      <c r="J912" s="7" t="s">
        <v>1792</v>
      </c>
      <c r="K912">
        <f t="shared" si="84"/>
      </c>
      <c r="M912"/>
      <c r="O912"/>
      <c r="W912" s="63"/>
      <c r="AA912">
        <f t="shared" si="85"/>
      </c>
      <c r="AB912">
        <f t="shared" si="86"/>
      </c>
      <c r="AC912">
        <f t="shared" si="87"/>
      </c>
    </row>
    <row r="913" spans="1:29" ht="25.5">
      <c r="A913">
        <v>911</v>
      </c>
      <c r="B913" t="str">
        <f t="shared" si="88"/>
        <v>5</v>
      </c>
      <c r="C913" t="str">
        <f t="shared" si="83"/>
        <v>5</v>
      </c>
      <c r="D913" s="23" t="s">
        <v>1372</v>
      </c>
      <c r="E913" s="23"/>
      <c r="F913" s="1" t="s">
        <v>2335</v>
      </c>
      <c r="G913" s="1" t="s">
        <v>1024</v>
      </c>
      <c r="H913" s="2" t="s">
        <v>7</v>
      </c>
      <c r="I913" s="2" t="s">
        <v>8</v>
      </c>
      <c r="J913" s="7" t="s">
        <v>1792</v>
      </c>
      <c r="K913" t="str">
        <f t="shared" si="84"/>
        <v>A</v>
      </c>
      <c r="M913"/>
      <c r="N913" s="62" t="s">
        <v>2129</v>
      </c>
      <c r="O913" s="21"/>
      <c r="W913" s="63"/>
      <c r="AA913">
        <f t="shared" si="85"/>
      </c>
      <c r="AB913">
        <f t="shared" si="86"/>
      </c>
      <c r="AC913" t="str">
        <f t="shared" si="87"/>
        <v>5</v>
      </c>
    </row>
    <row r="914" spans="1:29" ht="38.25">
      <c r="A914">
        <v>912</v>
      </c>
      <c r="B914" t="str">
        <f t="shared" si="88"/>
        <v>5</v>
      </c>
      <c r="C914" t="str">
        <f t="shared" si="83"/>
        <v>5</v>
      </c>
      <c r="D914" s="23" t="s">
        <v>1886</v>
      </c>
      <c r="E914" s="23"/>
      <c r="F914" s="1" t="s">
        <v>2345</v>
      </c>
      <c r="G914" s="1" t="s">
        <v>1024</v>
      </c>
      <c r="H914" s="2" t="s">
        <v>9</v>
      </c>
      <c r="I914" s="2" t="s">
        <v>10</v>
      </c>
      <c r="J914" s="7" t="s">
        <v>1792</v>
      </c>
      <c r="K914" t="str">
        <f t="shared" si="84"/>
        <v>R</v>
      </c>
      <c r="M914"/>
      <c r="N914" s="62" t="s">
        <v>2656</v>
      </c>
      <c r="O914" s="21" t="s">
        <v>3187</v>
      </c>
      <c r="W914" s="63"/>
      <c r="AA914">
        <f t="shared" si="85"/>
      </c>
      <c r="AB914" t="str">
        <f t="shared" si="86"/>
        <v>5</v>
      </c>
      <c r="AC914">
        <f t="shared" si="87"/>
      </c>
    </row>
    <row r="915" spans="1:29" ht="51">
      <c r="A915">
        <v>913</v>
      </c>
      <c r="B915" t="str">
        <f t="shared" si="88"/>
        <v>D</v>
      </c>
      <c r="C915" t="str">
        <f t="shared" si="83"/>
        <v>D</v>
      </c>
      <c r="D915" s="23" t="s">
        <v>11</v>
      </c>
      <c r="E915" s="23"/>
      <c r="F915" s="1" t="s">
        <v>2345</v>
      </c>
      <c r="G915" s="1" t="s">
        <v>1024</v>
      </c>
      <c r="H915" s="2" t="s">
        <v>12</v>
      </c>
      <c r="I915" s="2" t="s">
        <v>13</v>
      </c>
      <c r="J915" s="7" t="s">
        <v>1792</v>
      </c>
      <c r="K915" t="str">
        <f t="shared" si="84"/>
        <v>P</v>
      </c>
      <c r="M915"/>
      <c r="O915"/>
      <c r="W915" s="63" t="s">
        <v>2655</v>
      </c>
      <c r="AA915" t="str">
        <f t="shared" si="85"/>
        <v>D</v>
      </c>
      <c r="AB915">
        <f t="shared" si="86"/>
      </c>
      <c r="AC915">
        <f t="shared" si="87"/>
      </c>
    </row>
    <row r="916" spans="1:29" ht="38.25">
      <c r="A916">
        <v>914</v>
      </c>
      <c r="B916" t="str">
        <f t="shared" si="88"/>
        <v>7</v>
      </c>
      <c r="C916" t="str">
        <f t="shared" si="83"/>
        <v>7</v>
      </c>
      <c r="D916" s="23" t="s">
        <v>1378</v>
      </c>
      <c r="E916" s="23"/>
      <c r="F916" s="1" t="s">
        <v>2345</v>
      </c>
      <c r="G916" s="1" t="s">
        <v>1024</v>
      </c>
      <c r="H916" s="2" t="s">
        <v>14</v>
      </c>
      <c r="I916" s="2" t="s">
        <v>66</v>
      </c>
      <c r="J916" s="7" t="s">
        <v>1792</v>
      </c>
      <c r="K916" t="str">
        <f t="shared" si="84"/>
        <v>P</v>
      </c>
      <c r="M916"/>
      <c r="O916"/>
      <c r="S916" t="s">
        <v>2655</v>
      </c>
      <c r="W916" s="63"/>
      <c r="AA916" t="str">
        <f t="shared" si="85"/>
        <v>7</v>
      </c>
      <c r="AB916">
        <f t="shared" si="86"/>
      </c>
      <c r="AC916">
        <f t="shared" si="87"/>
      </c>
    </row>
    <row r="917" spans="1:29" ht="63.75">
      <c r="A917">
        <v>915</v>
      </c>
      <c r="B917" t="str">
        <f t="shared" si="88"/>
        <v>7</v>
      </c>
      <c r="C917" t="str">
        <f t="shared" si="83"/>
        <v>7</v>
      </c>
      <c r="D917" s="23" t="s">
        <v>1378</v>
      </c>
      <c r="E917" s="23"/>
      <c r="F917" s="1" t="s">
        <v>2345</v>
      </c>
      <c r="G917" s="1" t="s">
        <v>1024</v>
      </c>
      <c r="H917" s="2" t="s">
        <v>67</v>
      </c>
      <c r="I917" s="2" t="s">
        <v>68</v>
      </c>
      <c r="J917" s="7" t="s">
        <v>1792</v>
      </c>
      <c r="K917" t="str">
        <f t="shared" si="84"/>
        <v>P</v>
      </c>
      <c r="M917"/>
      <c r="O917"/>
      <c r="S917" t="s">
        <v>2655</v>
      </c>
      <c r="W917" s="63"/>
      <c r="AA917" t="str">
        <f t="shared" si="85"/>
        <v>7</v>
      </c>
      <c r="AB917">
        <f t="shared" si="86"/>
      </c>
      <c r="AC917">
        <f t="shared" si="87"/>
      </c>
    </row>
    <row r="918" spans="1:29" ht="51">
      <c r="A918">
        <v>916</v>
      </c>
      <c r="B918" t="str">
        <f t="shared" si="88"/>
        <v>7</v>
      </c>
      <c r="C918" t="str">
        <f t="shared" si="83"/>
        <v>7</v>
      </c>
      <c r="D918" s="23" t="s">
        <v>1378</v>
      </c>
      <c r="E918" s="23"/>
      <c r="F918" s="1" t="s">
        <v>2345</v>
      </c>
      <c r="G918" s="1" t="s">
        <v>1024</v>
      </c>
      <c r="H918" s="2" t="s">
        <v>771</v>
      </c>
      <c r="I918" s="2" t="s">
        <v>772</v>
      </c>
      <c r="J918" s="7" t="s">
        <v>1792</v>
      </c>
      <c r="K918" t="str">
        <f t="shared" si="84"/>
        <v>R</v>
      </c>
      <c r="M918"/>
      <c r="O918"/>
      <c r="R918" s="62" t="s">
        <v>2656</v>
      </c>
      <c r="S918" t="s">
        <v>3172</v>
      </c>
      <c r="W918" s="63"/>
      <c r="AA918">
        <f t="shared" si="85"/>
      </c>
      <c r="AB918" t="str">
        <f t="shared" si="86"/>
        <v>7</v>
      </c>
      <c r="AC918">
        <f t="shared" si="87"/>
      </c>
    </row>
    <row r="919" spans="1:29" ht="89.25">
      <c r="A919">
        <v>917</v>
      </c>
      <c r="B919" t="str">
        <f t="shared" si="88"/>
        <v>7</v>
      </c>
      <c r="C919" t="str">
        <f t="shared" si="83"/>
        <v>7</v>
      </c>
      <c r="D919" s="23" t="s">
        <v>3103</v>
      </c>
      <c r="E919" s="23"/>
      <c r="F919" s="1" t="s">
        <v>2345</v>
      </c>
      <c r="G919" s="1" t="s">
        <v>1024</v>
      </c>
      <c r="H919" s="2" t="s">
        <v>773</v>
      </c>
      <c r="I919" s="2" t="s">
        <v>774</v>
      </c>
      <c r="J919" s="7" t="s">
        <v>1792</v>
      </c>
      <c r="K919" t="str">
        <f t="shared" si="84"/>
        <v>P</v>
      </c>
      <c r="M919"/>
      <c r="O919"/>
      <c r="S919" t="s">
        <v>2655</v>
      </c>
      <c r="W919" s="63"/>
      <c r="AA919" t="str">
        <f t="shared" si="85"/>
        <v>7</v>
      </c>
      <c r="AB919">
        <f t="shared" si="86"/>
      </c>
      <c r="AC919">
        <f t="shared" si="87"/>
      </c>
    </row>
    <row r="920" spans="1:29" ht="12.75">
      <c r="A920">
        <v>918</v>
      </c>
      <c r="B920" t="str">
        <f t="shared" si="88"/>
        <v>7</v>
      </c>
      <c r="C920" t="str">
        <f t="shared" si="83"/>
        <v>7</v>
      </c>
      <c r="D920" s="23" t="s">
        <v>59</v>
      </c>
      <c r="E920" s="23"/>
      <c r="F920" s="1" t="s">
        <v>2345</v>
      </c>
      <c r="G920" s="1" t="s">
        <v>1024</v>
      </c>
      <c r="H920" s="2" t="s">
        <v>775</v>
      </c>
      <c r="I920" s="2" t="s">
        <v>776</v>
      </c>
      <c r="J920" s="7" t="s">
        <v>1792</v>
      </c>
      <c r="K920" t="str">
        <f t="shared" si="84"/>
        <v>P</v>
      </c>
      <c r="M920"/>
      <c r="O920"/>
      <c r="S920" t="s">
        <v>2655</v>
      </c>
      <c r="W920" s="63"/>
      <c r="AA920" t="str">
        <f t="shared" si="85"/>
        <v>7</v>
      </c>
      <c r="AB920">
        <f t="shared" si="86"/>
      </c>
      <c r="AC920">
        <f t="shared" si="87"/>
      </c>
    </row>
    <row r="921" spans="1:29" ht="51">
      <c r="A921">
        <v>919</v>
      </c>
      <c r="B921" t="str">
        <f t="shared" si="88"/>
        <v>7</v>
      </c>
      <c r="C921" t="str">
        <f t="shared" si="83"/>
        <v>7</v>
      </c>
      <c r="D921" s="23" t="s">
        <v>2007</v>
      </c>
      <c r="E921" s="23"/>
      <c r="F921" s="1" t="s">
        <v>2345</v>
      </c>
      <c r="G921" s="1" t="s">
        <v>1024</v>
      </c>
      <c r="H921" s="2" t="s">
        <v>777</v>
      </c>
      <c r="I921" s="2" t="s">
        <v>778</v>
      </c>
      <c r="J921" s="7" t="s">
        <v>1792</v>
      </c>
      <c r="K921" t="str">
        <f t="shared" si="84"/>
        <v>P</v>
      </c>
      <c r="M921"/>
      <c r="O921"/>
      <c r="S921" t="s">
        <v>354</v>
      </c>
      <c r="W921" s="63"/>
      <c r="AA921" t="str">
        <f t="shared" si="85"/>
        <v>7</v>
      </c>
      <c r="AB921">
        <f t="shared" si="86"/>
      </c>
      <c r="AC921">
        <f t="shared" si="87"/>
      </c>
    </row>
    <row r="922" spans="1:29" ht="76.5">
      <c r="A922">
        <v>920</v>
      </c>
      <c r="B922" t="str">
        <f t="shared" si="88"/>
        <v>7</v>
      </c>
      <c r="C922" t="str">
        <f t="shared" si="83"/>
        <v>7</v>
      </c>
      <c r="D922" s="23" t="s">
        <v>2298</v>
      </c>
      <c r="E922" s="23"/>
      <c r="F922" s="1" t="s">
        <v>2345</v>
      </c>
      <c r="G922" s="1" t="s">
        <v>1024</v>
      </c>
      <c r="H922" s="2" t="s">
        <v>779</v>
      </c>
      <c r="I922" s="2" t="s">
        <v>1549</v>
      </c>
      <c r="J922" s="7" t="s">
        <v>1792</v>
      </c>
      <c r="K922" t="str">
        <f t="shared" si="84"/>
        <v>R</v>
      </c>
      <c r="M922"/>
      <c r="O922"/>
      <c r="R922" s="62" t="s">
        <v>2656</v>
      </c>
      <c r="S922" t="s">
        <v>3244</v>
      </c>
      <c r="W922" s="63"/>
      <c r="AA922">
        <f t="shared" si="85"/>
      </c>
      <c r="AB922" t="str">
        <f t="shared" si="86"/>
        <v>7</v>
      </c>
      <c r="AC922">
        <f t="shared" si="87"/>
      </c>
    </row>
    <row r="923" spans="1:29" ht="63.75">
      <c r="A923">
        <v>921</v>
      </c>
      <c r="B923" t="str">
        <f t="shared" si="88"/>
        <v>7</v>
      </c>
      <c r="C923" t="str">
        <f t="shared" si="83"/>
        <v>7</v>
      </c>
      <c r="D923" s="23" t="s">
        <v>2298</v>
      </c>
      <c r="E923" s="23"/>
      <c r="F923" s="1" t="s">
        <v>2335</v>
      </c>
      <c r="G923" s="1" t="s">
        <v>1024</v>
      </c>
      <c r="H923" s="2" t="s">
        <v>780</v>
      </c>
      <c r="I923" s="2" t="s">
        <v>781</v>
      </c>
      <c r="J923" s="7" t="s">
        <v>1792</v>
      </c>
      <c r="K923" t="str">
        <f t="shared" si="84"/>
        <v>R</v>
      </c>
      <c r="M923"/>
      <c r="O923"/>
      <c r="R923" s="62" t="s">
        <v>2656</v>
      </c>
      <c r="S923" t="s">
        <v>3173</v>
      </c>
      <c r="W923" s="63"/>
      <c r="AA923">
        <f t="shared" si="85"/>
      </c>
      <c r="AB923" t="str">
        <f t="shared" si="86"/>
        <v>7</v>
      </c>
      <c r="AC923">
        <f t="shared" si="87"/>
      </c>
    </row>
    <row r="924" spans="1:29" ht="63.75">
      <c r="A924">
        <v>922</v>
      </c>
      <c r="B924" t="str">
        <f t="shared" si="88"/>
        <v>7</v>
      </c>
      <c r="C924" t="str">
        <f t="shared" si="83"/>
        <v>7</v>
      </c>
      <c r="D924" s="23" t="s">
        <v>2298</v>
      </c>
      <c r="E924" s="23"/>
      <c r="F924" s="1" t="s">
        <v>2345</v>
      </c>
      <c r="G924" s="1" t="s">
        <v>1024</v>
      </c>
      <c r="H924" s="2" t="s">
        <v>782</v>
      </c>
      <c r="I924" s="2" t="s">
        <v>783</v>
      </c>
      <c r="J924" s="7" t="s">
        <v>1792</v>
      </c>
      <c r="K924" t="str">
        <f t="shared" si="84"/>
        <v>P</v>
      </c>
      <c r="M924"/>
      <c r="O924"/>
      <c r="S924" t="s">
        <v>2655</v>
      </c>
      <c r="W924" s="63"/>
      <c r="AA924" t="str">
        <f t="shared" si="85"/>
        <v>7</v>
      </c>
      <c r="AB924">
        <f t="shared" si="86"/>
      </c>
      <c r="AC924">
        <f t="shared" si="87"/>
      </c>
    </row>
    <row r="925" spans="1:29" ht="76.5">
      <c r="A925">
        <v>923</v>
      </c>
      <c r="B925" t="str">
        <f t="shared" si="88"/>
        <v>7</v>
      </c>
      <c r="C925" t="str">
        <f t="shared" si="83"/>
        <v>7</v>
      </c>
      <c r="D925" s="23" t="s">
        <v>2298</v>
      </c>
      <c r="E925" s="23"/>
      <c r="F925" s="1" t="s">
        <v>2345</v>
      </c>
      <c r="G925" s="1" t="s">
        <v>1024</v>
      </c>
      <c r="H925" s="2" t="s">
        <v>784</v>
      </c>
      <c r="I925" s="2" t="s">
        <v>785</v>
      </c>
      <c r="J925" s="7" t="s">
        <v>1792</v>
      </c>
      <c r="K925" t="str">
        <f t="shared" si="84"/>
        <v>R</v>
      </c>
      <c r="M925"/>
      <c r="O925"/>
      <c r="R925" s="62" t="s">
        <v>2656</v>
      </c>
      <c r="S925" t="s">
        <v>3174</v>
      </c>
      <c r="W925" s="63"/>
      <c r="AA925">
        <f t="shared" si="85"/>
      </c>
      <c r="AB925" t="str">
        <f t="shared" si="86"/>
        <v>7</v>
      </c>
      <c r="AC925">
        <f t="shared" si="87"/>
      </c>
    </row>
    <row r="926" spans="1:29" ht="63.75">
      <c r="A926">
        <v>924</v>
      </c>
      <c r="B926" t="str">
        <f t="shared" si="88"/>
        <v>7</v>
      </c>
      <c r="C926" t="str">
        <f t="shared" si="83"/>
        <v>7</v>
      </c>
      <c r="D926" s="23" t="s">
        <v>2298</v>
      </c>
      <c r="E926" s="23"/>
      <c r="F926" s="1" t="s">
        <v>2345</v>
      </c>
      <c r="G926" s="1" t="s">
        <v>1024</v>
      </c>
      <c r="H926" s="2" t="s">
        <v>786</v>
      </c>
      <c r="I926" s="2" t="s">
        <v>787</v>
      </c>
      <c r="J926" s="7" t="s">
        <v>1792</v>
      </c>
      <c r="K926" t="str">
        <f t="shared" si="84"/>
        <v>P</v>
      </c>
      <c r="M926"/>
      <c r="O926"/>
      <c r="S926" t="s">
        <v>2655</v>
      </c>
      <c r="W926" s="63"/>
      <c r="AA926" t="str">
        <f t="shared" si="85"/>
        <v>7</v>
      </c>
      <c r="AB926">
        <f t="shared" si="86"/>
      </c>
      <c r="AC926">
        <f t="shared" si="87"/>
      </c>
    </row>
    <row r="927" spans="1:29" ht="89.25">
      <c r="A927">
        <v>925</v>
      </c>
      <c r="B927" t="str">
        <f t="shared" si="88"/>
        <v>7</v>
      </c>
      <c r="C927" t="str">
        <f t="shared" si="83"/>
        <v>7</v>
      </c>
      <c r="D927" s="23" t="s">
        <v>2298</v>
      </c>
      <c r="E927" s="23"/>
      <c r="F927" s="1" t="s">
        <v>2345</v>
      </c>
      <c r="G927" s="1" t="s">
        <v>1024</v>
      </c>
      <c r="H927" s="2" t="s">
        <v>788</v>
      </c>
      <c r="I927" s="2" t="s">
        <v>789</v>
      </c>
      <c r="J927" s="7" t="s">
        <v>1792</v>
      </c>
      <c r="K927" t="str">
        <f t="shared" si="84"/>
        <v>P</v>
      </c>
      <c r="M927"/>
      <c r="O927"/>
      <c r="S927" t="s">
        <v>2655</v>
      </c>
      <c r="W927" s="63"/>
      <c r="AA927" t="str">
        <f t="shared" si="85"/>
        <v>7</v>
      </c>
      <c r="AB927">
        <f t="shared" si="86"/>
      </c>
      <c r="AC927">
        <f t="shared" si="87"/>
      </c>
    </row>
    <row r="928" spans="1:29" ht="51">
      <c r="A928">
        <v>926</v>
      </c>
      <c r="B928" t="str">
        <f t="shared" si="88"/>
        <v>7</v>
      </c>
      <c r="C928" t="str">
        <f t="shared" si="83"/>
        <v>7</v>
      </c>
      <c r="D928" s="23" t="s">
        <v>2298</v>
      </c>
      <c r="E928" s="23"/>
      <c r="F928" s="1" t="s">
        <v>2345</v>
      </c>
      <c r="G928" s="1" t="s">
        <v>1024</v>
      </c>
      <c r="H928" s="2" t="s">
        <v>790</v>
      </c>
      <c r="I928" s="2" t="s">
        <v>791</v>
      </c>
      <c r="J928" s="7" t="s">
        <v>1792</v>
      </c>
      <c r="K928" t="str">
        <f t="shared" si="84"/>
        <v>R</v>
      </c>
      <c r="M928"/>
      <c r="O928"/>
      <c r="R928" s="62" t="s">
        <v>2656</v>
      </c>
      <c r="S928" t="s">
        <v>3175</v>
      </c>
      <c r="W928" s="63"/>
      <c r="AA928">
        <f t="shared" si="85"/>
      </c>
      <c r="AB928" t="str">
        <f t="shared" si="86"/>
        <v>7</v>
      </c>
      <c r="AC928">
        <f t="shared" si="87"/>
      </c>
    </row>
    <row r="929" spans="1:29" ht="51">
      <c r="A929">
        <v>927</v>
      </c>
      <c r="B929" t="str">
        <f t="shared" si="88"/>
        <v>7</v>
      </c>
      <c r="C929" t="str">
        <f t="shared" si="83"/>
        <v>7</v>
      </c>
      <c r="D929" s="23" t="s">
        <v>2298</v>
      </c>
      <c r="E929" s="23"/>
      <c r="F929" s="1" t="s">
        <v>2345</v>
      </c>
      <c r="G929" s="1" t="s">
        <v>1024</v>
      </c>
      <c r="H929" s="2" t="s">
        <v>792</v>
      </c>
      <c r="I929" s="2" t="s">
        <v>793</v>
      </c>
      <c r="J929" s="7" t="s">
        <v>1792</v>
      </c>
      <c r="K929" t="str">
        <f t="shared" si="84"/>
        <v>R</v>
      </c>
      <c r="M929"/>
      <c r="O929"/>
      <c r="R929" s="62" t="s">
        <v>2656</v>
      </c>
      <c r="S929" t="s">
        <v>3176</v>
      </c>
      <c r="W929" s="63"/>
      <c r="AA929">
        <f t="shared" si="85"/>
      </c>
      <c r="AB929" t="str">
        <f t="shared" si="86"/>
        <v>7</v>
      </c>
      <c r="AC929">
        <f t="shared" si="87"/>
      </c>
    </row>
    <row r="930" spans="1:29" ht="63.75">
      <c r="A930">
        <v>928</v>
      </c>
      <c r="B930" t="str">
        <f t="shared" si="88"/>
        <v>7</v>
      </c>
      <c r="C930" t="str">
        <f t="shared" si="83"/>
        <v>7</v>
      </c>
      <c r="D930" s="23" t="s">
        <v>2298</v>
      </c>
      <c r="E930" s="23"/>
      <c r="F930" s="1" t="s">
        <v>2345</v>
      </c>
      <c r="G930" s="1" t="s">
        <v>1024</v>
      </c>
      <c r="H930" s="2" t="s">
        <v>794</v>
      </c>
      <c r="I930" s="2" t="s">
        <v>795</v>
      </c>
      <c r="J930" s="7" t="s">
        <v>1792</v>
      </c>
      <c r="K930" t="str">
        <f t="shared" si="84"/>
        <v>P</v>
      </c>
      <c r="M930"/>
      <c r="O930"/>
      <c r="S930" t="s">
        <v>2655</v>
      </c>
      <c r="W930" s="63"/>
      <c r="AA930" t="str">
        <f t="shared" si="85"/>
        <v>7</v>
      </c>
      <c r="AB930">
        <f t="shared" si="86"/>
      </c>
      <c r="AC930">
        <f t="shared" si="87"/>
      </c>
    </row>
    <row r="931" spans="1:29" ht="89.25">
      <c r="A931">
        <v>929</v>
      </c>
      <c r="B931" t="str">
        <f t="shared" si="88"/>
        <v>7</v>
      </c>
      <c r="C931" t="str">
        <f t="shared" si="83"/>
        <v>7</v>
      </c>
      <c r="D931" s="23" t="s">
        <v>2298</v>
      </c>
      <c r="E931" s="23"/>
      <c r="F931" s="1" t="s">
        <v>2345</v>
      </c>
      <c r="G931" s="1" t="s">
        <v>1024</v>
      </c>
      <c r="H931" s="2" t="s">
        <v>796</v>
      </c>
      <c r="I931" s="2" t="s">
        <v>1409</v>
      </c>
      <c r="J931" s="7" t="s">
        <v>1792</v>
      </c>
      <c r="K931" t="str">
        <f t="shared" si="84"/>
        <v>R</v>
      </c>
      <c r="M931"/>
      <c r="O931"/>
      <c r="R931" s="62" t="s">
        <v>2656</v>
      </c>
      <c r="S931" t="s">
        <v>268</v>
      </c>
      <c r="W931" s="63"/>
      <c r="AA931">
        <f t="shared" si="85"/>
      </c>
      <c r="AB931" t="str">
        <f t="shared" si="86"/>
        <v>7</v>
      </c>
      <c r="AC931">
        <f t="shared" si="87"/>
      </c>
    </row>
    <row r="932" spans="1:29" ht="76.5">
      <c r="A932">
        <v>930</v>
      </c>
      <c r="B932" t="str">
        <f t="shared" si="88"/>
        <v>7</v>
      </c>
      <c r="C932" t="str">
        <f t="shared" si="83"/>
        <v>7</v>
      </c>
      <c r="D932" s="23" t="s">
        <v>2298</v>
      </c>
      <c r="E932" s="23"/>
      <c r="F932" s="1" t="s">
        <v>2345</v>
      </c>
      <c r="G932" s="1" t="s">
        <v>1024</v>
      </c>
      <c r="H932" s="2" t="s">
        <v>2062</v>
      </c>
      <c r="I932" s="2" t="s">
        <v>2063</v>
      </c>
      <c r="J932" s="7" t="s">
        <v>1792</v>
      </c>
      <c r="K932" t="str">
        <f t="shared" si="84"/>
        <v>P</v>
      </c>
      <c r="M932"/>
      <c r="O932"/>
      <c r="S932" t="s">
        <v>2655</v>
      </c>
      <c r="W932" s="63"/>
      <c r="AA932" t="str">
        <f t="shared" si="85"/>
        <v>7</v>
      </c>
      <c r="AB932">
        <f t="shared" si="86"/>
      </c>
      <c r="AC932">
        <f t="shared" si="87"/>
      </c>
    </row>
    <row r="933" spans="1:29" ht="153">
      <c r="A933">
        <v>931</v>
      </c>
      <c r="B933" t="str">
        <f t="shared" si="88"/>
        <v>7</v>
      </c>
      <c r="C933" t="str">
        <f t="shared" si="83"/>
        <v>7</v>
      </c>
      <c r="D933" s="23" t="s">
        <v>2298</v>
      </c>
      <c r="E933" s="23"/>
      <c r="F933" s="1" t="s">
        <v>2345</v>
      </c>
      <c r="G933" s="1" t="s">
        <v>1024</v>
      </c>
      <c r="H933" s="2" t="s">
        <v>2064</v>
      </c>
      <c r="I933" s="2" t="s">
        <v>2065</v>
      </c>
      <c r="J933" s="7" t="s">
        <v>1792</v>
      </c>
      <c r="K933" t="str">
        <f t="shared" si="84"/>
        <v>P</v>
      </c>
      <c r="M933"/>
      <c r="O933"/>
      <c r="S933" t="s">
        <v>2655</v>
      </c>
      <c r="W933" s="63"/>
      <c r="AA933" t="str">
        <f t="shared" si="85"/>
        <v>7</v>
      </c>
      <c r="AB933">
        <f t="shared" si="86"/>
      </c>
      <c r="AC933">
        <f t="shared" si="87"/>
      </c>
    </row>
    <row r="934" spans="1:29" ht="102">
      <c r="A934">
        <v>932</v>
      </c>
      <c r="B934" t="str">
        <f t="shared" si="88"/>
        <v>7</v>
      </c>
      <c r="C934" t="str">
        <f t="shared" si="83"/>
        <v>7</v>
      </c>
      <c r="D934" s="23" t="s">
        <v>2298</v>
      </c>
      <c r="E934" s="23"/>
      <c r="F934" s="1" t="s">
        <v>2345</v>
      </c>
      <c r="G934" s="1" t="s">
        <v>1024</v>
      </c>
      <c r="H934" s="2" t="s">
        <v>2066</v>
      </c>
      <c r="I934" s="2" t="s">
        <v>2067</v>
      </c>
      <c r="J934" s="7" t="s">
        <v>1792</v>
      </c>
      <c r="K934" t="str">
        <f t="shared" si="84"/>
        <v>P</v>
      </c>
      <c r="M934"/>
      <c r="O934"/>
      <c r="S934" t="s">
        <v>2655</v>
      </c>
      <c r="W934" s="63"/>
      <c r="AA934" t="str">
        <f t="shared" si="85"/>
        <v>7</v>
      </c>
      <c r="AB934">
        <f t="shared" si="86"/>
      </c>
      <c r="AC934">
        <f t="shared" si="87"/>
      </c>
    </row>
    <row r="935" spans="1:29" ht="38.25">
      <c r="A935">
        <v>933</v>
      </c>
      <c r="B935" t="str">
        <f t="shared" si="88"/>
        <v>7</v>
      </c>
      <c r="C935" t="str">
        <f t="shared" si="83"/>
        <v>7</v>
      </c>
      <c r="D935" s="23" t="s">
        <v>2298</v>
      </c>
      <c r="E935" s="23"/>
      <c r="F935" s="1" t="s">
        <v>2335</v>
      </c>
      <c r="G935" s="1" t="s">
        <v>1024</v>
      </c>
      <c r="H935" s="2" t="s">
        <v>2765</v>
      </c>
      <c r="I935" s="2" t="s">
        <v>1549</v>
      </c>
      <c r="J935" s="7" t="s">
        <v>1792</v>
      </c>
      <c r="K935" t="str">
        <f t="shared" si="84"/>
        <v>P</v>
      </c>
      <c r="M935"/>
      <c r="O935"/>
      <c r="S935" t="s">
        <v>2655</v>
      </c>
      <c r="W935" s="63"/>
      <c r="AA935" t="str">
        <f t="shared" si="85"/>
        <v>7</v>
      </c>
      <c r="AB935">
        <f t="shared" si="86"/>
      </c>
      <c r="AC935">
        <f t="shared" si="87"/>
      </c>
    </row>
    <row r="936" spans="1:29" ht="51">
      <c r="A936">
        <v>934</v>
      </c>
      <c r="B936" t="str">
        <f t="shared" si="88"/>
        <v>7</v>
      </c>
      <c r="C936" t="str">
        <f t="shared" si="83"/>
        <v>7</v>
      </c>
      <c r="D936" s="23" t="s">
        <v>2298</v>
      </c>
      <c r="E936" s="23"/>
      <c r="F936" s="1" t="s">
        <v>2335</v>
      </c>
      <c r="G936" s="1" t="s">
        <v>1024</v>
      </c>
      <c r="H936" s="2" t="s">
        <v>2766</v>
      </c>
      <c r="I936" s="2" t="s">
        <v>1549</v>
      </c>
      <c r="J936" s="7" t="s">
        <v>1792</v>
      </c>
      <c r="K936" t="str">
        <f t="shared" si="84"/>
        <v>P</v>
      </c>
      <c r="M936"/>
      <c r="O936"/>
      <c r="S936" t="s">
        <v>2655</v>
      </c>
      <c r="W936" s="63"/>
      <c r="AA936" t="str">
        <f t="shared" si="85"/>
        <v>7</v>
      </c>
      <c r="AB936">
        <f t="shared" si="86"/>
      </c>
      <c r="AC936">
        <f t="shared" si="87"/>
      </c>
    </row>
    <row r="937" spans="1:29" ht="51">
      <c r="A937">
        <v>935</v>
      </c>
      <c r="B937" t="str">
        <f t="shared" si="88"/>
        <v>7</v>
      </c>
      <c r="C937" t="str">
        <f t="shared" si="83"/>
        <v>7</v>
      </c>
      <c r="D937" s="23" t="s">
        <v>2298</v>
      </c>
      <c r="E937" s="23"/>
      <c r="F937" s="1" t="s">
        <v>2335</v>
      </c>
      <c r="G937" s="1" t="s">
        <v>1024</v>
      </c>
      <c r="H937" s="2" t="s">
        <v>2767</v>
      </c>
      <c r="I937" s="2" t="s">
        <v>1549</v>
      </c>
      <c r="J937" s="7" t="s">
        <v>1792</v>
      </c>
      <c r="K937" t="str">
        <f t="shared" si="84"/>
        <v>P</v>
      </c>
      <c r="M937"/>
      <c r="O937"/>
      <c r="S937" t="s">
        <v>2655</v>
      </c>
      <c r="W937" s="63"/>
      <c r="AA937" t="str">
        <f t="shared" si="85"/>
        <v>7</v>
      </c>
      <c r="AB937">
        <f t="shared" si="86"/>
      </c>
      <c r="AC937">
        <f t="shared" si="87"/>
      </c>
    </row>
    <row r="938" spans="1:29" ht="63.75">
      <c r="A938">
        <v>936</v>
      </c>
      <c r="B938" s="27" t="s">
        <v>502</v>
      </c>
      <c r="C938" t="str">
        <f t="shared" si="83"/>
        <v>8</v>
      </c>
      <c r="D938" s="23" t="s">
        <v>2477</v>
      </c>
      <c r="E938" s="23"/>
      <c r="F938" s="1" t="s">
        <v>2345</v>
      </c>
      <c r="G938" s="1" t="s">
        <v>1024</v>
      </c>
      <c r="H938" s="2" t="s">
        <v>2768</v>
      </c>
      <c r="I938" s="2" t="s">
        <v>1549</v>
      </c>
      <c r="J938" s="7" t="s">
        <v>1792</v>
      </c>
      <c r="K938" t="str">
        <f t="shared" si="84"/>
        <v>R</v>
      </c>
      <c r="M938"/>
      <c r="O938"/>
      <c r="P938" s="62" t="s">
        <v>2656</v>
      </c>
      <c r="Q938" t="s">
        <v>3150</v>
      </c>
      <c r="W938" s="63"/>
      <c r="AA938">
        <f t="shared" si="85"/>
      </c>
      <c r="AB938" t="str">
        <f t="shared" si="86"/>
        <v>8-8.2</v>
      </c>
      <c r="AC938">
        <f t="shared" si="87"/>
      </c>
    </row>
    <row r="939" spans="1:29" ht="38.25">
      <c r="A939">
        <v>937</v>
      </c>
      <c r="B939" s="27" t="s">
        <v>502</v>
      </c>
      <c r="C939" t="str">
        <f t="shared" si="83"/>
        <v>8</v>
      </c>
      <c r="D939" s="23" t="s">
        <v>747</v>
      </c>
      <c r="E939" s="23"/>
      <c r="F939" s="1" t="s">
        <v>2345</v>
      </c>
      <c r="G939" s="1" t="s">
        <v>1024</v>
      </c>
      <c r="H939" s="2" t="s">
        <v>2769</v>
      </c>
      <c r="I939" s="2" t="s">
        <v>2770</v>
      </c>
      <c r="J939" s="7" t="s">
        <v>1792</v>
      </c>
      <c r="K939" t="str">
        <f t="shared" si="84"/>
        <v>P</v>
      </c>
      <c r="M939"/>
      <c r="O939"/>
      <c r="S939" t="s">
        <v>2655</v>
      </c>
      <c r="W939" s="63"/>
      <c r="AA939" t="str">
        <f t="shared" si="85"/>
        <v>8-8.2</v>
      </c>
      <c r="AB939">
        <f t="shared" si="86"/>
      </c>
      <c r="AC939">
        <f t="shared" si="87"/>
      </c>
    </row>
    <row r="940" spans="1:29" ht="140.25">
      <c r="A940">
        <v>938</v>
      </c>
      <c r="B940" s="27" t="s">
        <v>502</v>
      </c>
      <c r="C940" t="str">
        <f t="shared" si="83"/>
        <v>8</v>
      </c>
      <c r="D940" s="23" t="s">
        <v>747</v>
      </c>
      <c r="E940" s="23"/>
      <c r="F940" s="1" t="s">
        <v>2345</v>
      </c>
      <c r="G940" s="1" t="s">
        <v>1024</v>
      </c>
      <c r="H940" s="2" t="s">
        <v>2771</v>
      </c>
      <c r="I940" s="2" t="s">
        <v>2772</v>
      </c>
      <c r="J940" s="7" t="s">
        <v>1792</v>
      </c>
      <c r="K940" t="str">
        <f t="shared" si="84"/>
        <v>A</v>
      </c>
      <c r="M940"/>
      <c r="O940"/>
      <c r="P940" s="62" t="s">
        <v>2129</v>
      </c>
      <c r="W940" s="63"/>
      <c r="AA940">
        <f t="shared" si="85"/>
      </c>
      <c r="AB940">
        <f t="shared" si="86"/>
      </c>
      <c r="AC940" t="str">
        <f t="shared" si="87"/>
        <v>8-8.2</v>
      </c>
    </row>
    <row r="941" spans="1:29" ht="38.25">
      <c r="A941">
        <v>939</v>
      </c>
      <c r="B941" s="27" t="s">
        <v>502</v>
      </c>
      <c r="C941" t="str">
        <f t="shared" si="83"/>
        <v>8</v>
      </c>
      <c r="D941" s="23" t="s">
        <v>747</v>
      </c>
      <c r="E941" s="23"/>
      <c r="F941" s="1" t="s">
        <v>2345</v>
      </c>
      <c r="G941" s="1" t="s">
        <v>1024</v>
      </c>
      <c r="H941" s="2" t="s">
        <v>2773</v>
      </c>
      <c r="I941" s="2" t="s">
        <v>2774</v>
      </c>
      <c r="J941" s="7" t="s">
        <v>1792</v>
      </c>
      <c r="K941" t="str">
        <f t="shared" si="84"/>
        <v>P</v>
      </c>
      <c r="M941"/>
      <c r="O941"/>
      <c r="S941" t="s">
        <v>2655</v>
      </c>
      <c r="W941" s="63"/>
      <c r="AA941" t="str">
        <f t="shared" si="85"/>
        <v>8-8.2</v>
      </c>
      <c r="AB941">
        <f t="shared" si="86"/>
      </c>
      <c r="AC941">
        <f t="shared" si="87"/>
      </c>
    </row>
    <row r="942" spans="1:29" ht="63.75">
      <c r="A942">
        <v>940</v>
      </c>
      <c r="B942" s="27" t="s">
        <v>502</v>
      </c>
      <c r="C942" t="str">
        <f t="shared" si="83"/>
        <v>8</v>
      </c>
      <c r="D942" s="23" t="s">
        <v>747</v>
      </c>
      <c r="E942" s="23"/>
      <c r="F942" s="1" t="s">
        <v>2345</v>
      </c>
      <c r="G942" s="1" t="s">
        <v>1024</v>
      </c>
      <c r="H942" s="2" t="s">
        <v>2775</v>
      </c>
      <c r="I942" s="2" t="s">
        <v>1549</v>
      </c>
      <c r="J942" s="7" t="s">
        <v>1792</v>
      </c>
      <c r="K942" t="str">
        <f t="shared" si="84"/>
        <v>P</v>
      </c>
      <c r="M942"/>
      <c r="O942"/>
      <c r="S942" t="s">
        <v>2655</v>
      </c>
      <c r="W942" s="63"/>
      <c r="AA942" t="str">
        <f t="shared" si="85"/>
        <v>8-8.2</v>
      </c>
      <c r="AB942">
        <f t="shared" si="86"/>
      </c>
      <c r="AC942">
        <f t="shared" si="87"/>
      </c>
    </row>
    <row r="943" spans="1:29" ht="38.25">
      <c r="A943">
        <v>941</v>
      </c>
      <c r="B943" s="27" t="s">
        <v>502</v>
      </c>
      <c r="C943" t="str">
        <f t="shared" si="83"/>
        <v>8</v>
      </c>
      <c r="D943" s="23" t="s">
        <v>2776</v>
      </c>
      <c r="E943" s="23"/>
      <c r="F943" s="1" t="s">
        <v>2345</v>
      </c>
      <c r="G943" s="1" t="s">
        <v>1024</v>
      </c>
      <c r="H943" s="2" t="s">
        <v>2777</v>
      </c>
      <c r="I943" s="2" t="s">
        <v>2778</v>
      </c>
      <c r="J943" s="7" t="s">
        <v>1792</v>
      </c>
      <c r="K943" t="str">
        <f t="shared" si="84"/>
        <v>A</v>
      </c>
      <c r="M943"/>
      <c r="O943"/>
      <c r="P943" s="62" t="s">
        <v>2129</v>
      </c>
      <c r="W943" s="63"/>
      <c r="AA943">
        <f t="shared" si="85"/>
      </c>
      <c r="AB943">
        <f t="shared" si="86"/>
      </c>
      <c r="AC943" t="str">
        <f t="shared" si="87"/>
        <v>8-8.2</v>
      </c>
    </row>
    <row r="944" spans="1:29" ht="51">
      <c r="A944">
        <v>942</v>
      </c>
      <c r="B944" s="27" t="s">
        <v>502</v>
      </c>
      <c r="C944" t="str">
        <f t="shared" si="83"/>
        <v>8</v>
      </c>
      <c r="D944" s="23" t="s">
        <v>2776</v>
      </c>
      <c r="E944" s="23"/>
      <c r="F944" s="1" t="s">
        <v>2335</v>
      </c>
      <c r="G944" s="1" t="s">
        <v>1024</v>
      </c>
      <c r="H944" s="2" t="s">
        <v>2779</v>
      </c>
      <c r="I944" s="2" t="s">
        <v>2780</v>
      </c>
      <c r="J944" s="7" t="s">
        <v>1792</v>
      </c>
      <c r="K944" t="str">
        <f t="shared" si="84"/>
        <v>A</v>
      </c>
      <c r="M944"/>
      <c r="O944"/>
      <c r="P944" s="62" t="s">
        <v>2129</v>
      </c>
      <c r="W944" s="63"/>
      <c r="AA944">
        <f t="shared" si="85"/>
      </c>
      <c r="AB944">
        <f t="shared" si="86"/>
      </c>
      <c r="AC944" t="str">
        <f t="shared" si="87"/>
        <v>8-8.2</v>
      </c>
    </row>
    <row r="945" spans="1:29" ht="12.75">
      <c r="A945">
        <v>943</v>
      </c>
      <c r="B945" t="s">
        <v>2043</v>
      </c>
      <c r="C945" t="str">
        <f t="shared" si="83"/>
        <v>8</v>
      </c>
      <c r="D945" s="23" t="s">
        <v>2043</v>
      </c>
      <c r="E945" s="23"/>
      <c r="F945" s="1" t="s">
        <v>2335</v>
      </c>
      <c r="G945" s="1" t="s">
        <v>1024</v>
      </c>
      <c r="H945" s="2" t="s">
        <v>2781</v>
      </c>
      <c r="I945" s="2" t="s">
        <v>2782</v>
      </c>
      <c r="J945" s="7" t="s">
        <v>1792</v>
      </c>
      <c r="K945" t="str">
        <f t="shared" si="84"/>
        <v>A</v>
      </c>
      <c r="M945"/>
      <c r="O945"/>
      <c r="P945" s="62" t="s">
        <v>2129</v>
      </c>
      <c r="W945" s="63"/>
      <c r="AA945">
        <f t="shared" si="85"/>
      </c>
      <c r="AB945">
        <f t="shared" si="86"/>
      </c>
      <c r="AC945" t="str">
        <f t="shared" si="87"/>
        <v>8.3.1</v>
      </c>
    </row>
    <row r="946" spans="1:29" ht="114.75">
      <c r="A946">
        <v>944</v>
      </c>
      <c r="B946" s="33" t="s">
        <v>2043</v>
      </c>
      <c r="C946" t="str">
        <f t="shared" si="83"/>
        <v>8</v>
      </c>
      <c r="D946" s="23" t="s">
        <v>2043</v>
      </c>
      <c r="E946" s="23"/>
      <c r="F946" s="1" t="s">
        <v>2345</v>
      </c>
      <c r="G946" s="1" t="s">
        <v>1024</v>
      </c>
      <c r="H946" s="2" t="s">
        <v>2783</v>
      </c>
      <c r="I946" s="2" t="s">
        <v>2784</v>
      </c>
      <c r="J946" s="7" t="s">
        <v>1792</v>
      </c>
      <c r="K946" t="str">
        <f t="shared" si="84"/>
        <v>R</v>
      </c>
      <c r="M946"/>
      <c r="O946"/>
      <c r="P946" s="62" t="s">
        <v>2656</v>
      </c>
      <c r="Q946" t="s">
        <v>3151</v>
      </c>
      <c r="W946" s="63"/>
      <c r="AA946">
        <f t="shared" si="85"/>
      </c>
      <c r="AB946" t="str">
        <f t="shared" si="86"/>
        <v>8.3.1</v>
      </c>
      <c r="AC946">
        <f t="shared" si="87"/>
      </c>
    </row>
    <row r="947" spans="1:29" ht="12.75">
      <c r="A947">
        <v>945</v>
      </c>
      <c r="B947" s="33" t="s">
        <v>2043</v>
      </c>
      <c r="C947" t="str">
        <f t="shared" si="83"/>
        <v>8</v>
      </c>
      <c r="D947" s="23" t="s">
        <v>2043</v>
      </c>
      <c r="E947" s="23"/>
      <c r="F947" s="1" t="s">
        <v>2335</v>
      </c>
      <c r="G947" s="1" t="s">
        <v>1024</v>
      </c>
      <c r="H947" s="2" t="s">
        <v>2785</v>
      </c>
      <c r="I947" s="2" t="s">
        <v>2786</v>
      </c>
      <c r="J947" s="7" t="s">
        <v>1792</v>
      </c>
      <c r="K947" t="str">
        <f t="shared" si="84"/>
        <v>A</v>
      </c>
      <c r="M947"/>
      <c r="O947"/>
      <c r="P947" s="62" t="s">
        <v>2129</v>
      </c>
      <c r="W947" s="63"/>
      <c r="AA947">
        <f t="shared" si="85"/>
      </c>
      <c r="AB947">
        <f t="shared" si="86"/>
      </c>
      <c r="AC947" t="str">
        <f t="shared" si="87"/>
        <v>8.3.1</v>
      </c>
    </row>
    <row r="948" spans="1:29" ht="76.5">
      <c r="A948">
        <v>946</v>
      </c>
      <c r="B948" s="33" t="s">
        <v>2043</v>
      </c>
      <c r="C948" t="str">
        <f t="shared" si="83"/>
        <v>8</v>
      </c>
      <c r="D948" s="23" t="s">
        <v>2043</v>
      </c>
      <c r="E948" s="23"/>
      <c r="F948" s="1" t="s">
        <v>2345</v>
      </c>
      <c r="G948" s="1" t="s">
        <v>1024</v>
      </c>
      <c r="H948" s="2" t="s">
        <v>2787</v>
      </c>
      <c r="I948" s="2" t="s">
        <v>818</v>
      </c>
      <c r="J948" s="7" t="s">
        <v>1792</v>
      </c>
      <c r="K948" t="str">
        <f t="shared" si="84"/>
        <v>R</v>
      </c>
      <c r="M948"/>
      <c r="O948"/>
      <c r="P948" s="62" t="s">
        <v>2656</v>
      </c>
      <c r="Q948" t="s">
        <v>3152</v>
      </c>
      <c r="W948" s="63"/>
      <c r="AA948">
        <f t="shared" si="85"/>
      </c>
      <c r="AB948" t="str">
        <f t="shared" si="86"/>
        <v>8.3.1</v>
      </c>
      <c r="AC948">
        <f t="shared" si="87"/>
      </c>
    </row>
    <row r="949" spans="1:29" ht="12.75">
      <c r="A949">
        <v>947</v>
      </c>
      <c r="B949" s="34" t="s">
        <v>502</v>
      </c>
      <c r="C949" t="str">
        <f t="shared" si="83"/>
        <v>8</v>
      </c>
      <c r="D949" s="23" t="s">
        <v>2477</v>
      </c>
      <c r="E949" s="23"/>
      <c r="F949" s="1" t="s">
        <v>2335</v>
      </c>
      <c r="G949" s="1" t="s">
        <v>1024</v>
      </c>
      <c r="H949" s="2" t="s">
        <v>819</v>
      </c>
      <c r="I949" s="2" t="s">
        <v>820</v>
      </c>
      <c r="J949" s="7" t="s">
        <v>1792</v>
      </c>
      <c r="K949" t="str">
        <f t="shared" si="84"/>
        <v>A</v>
      </c>
      <c r="M949"/>
      <c r="O949"/>
      <c r="P949" s="62" t="s">
        <v>2129</v>
      </c>
      <c r="W949" s="63"/>
      <c r="AA949">
        <f t="shared" si="85"/>
      </c>
      <c r="AB949">
        <f t="shared" si="86"/>
      </c>
      <c r="AC949" t="str">
        <f t="shared" si="87"/>
        <v>8-8.2</v>
      </c>
    </row>
    <row r="950" spans="1:29" ht="76.5">
      <c r="A950">
        <v>948</v>
      </c>
      <c r="B950" s="34" t="s">
        <v>502</v>
      </c>
      <c r="C950" t="str">
        <f t="shared" si="83"/>
        <v>8</v>
      </c>
      <c r="D950" s="23" t="s">
        <v>2477</v>
      </c>
      <c r="E950" s="23"/>
      <c r="F950" s="1" t="s">
        <v>2345</v>
      </c>
      <c r="G950" s="1" t="s">
        <v>1024</v>
      </c>
      <c r="H950" s="2" t="s">
        <v>821</v>
      </c>
      <c r="I950" s="2" t="s">
        <v>822</v>
      </c>
      <c r="J950" s="7" t="s">
        <v>1792</v>
      </c>
      <c r="K950" t="str">
        <f t="shared" si="84"/>
        <v>A</v>
      </c>
      <c r="M950"/>
      <c r="O950"/>
      <c r="P950" s="62" t="s">
        <v>2129</v>
      </c>
      <c r="Q950" t="s">
        <v>215</v>
      </c>
      <c r="W950" s="63"/>
      <c r="AA950">
        <f t="shared" si="85"/>
      </c>
      <c r="AB950">
        <f t="shared" si="86"/>
      </c>
      <c r="AC950" t="str">
        <f t="shared" si="87"/>
        <v>8-8.2</v>
      </c>
    </row>
    <row r="951" spans="1:29" ht="89.25">
      <c r="A951">
        <v>949</v>
      </c>
      <c r="B951" s="34" t="s">
        <v>502</v>
      </c>
      <c r="C951" t="str">
        <f t="shared" si="83"/>
        <v>8</v>
      </c>
      <c r="D951" s="23" t="s">
        <v>2477</v>
      </c>
      <c r="E951" s="23"/>
      <c r="F951" s="1" t="s">
        <v>2345</v>
      </c>
      <c r="G951" s="1" t="s">
        <v>1024</v>
      </c>
      <c r="H951" s="2" t="s">
        <v>823</v>
      </c>
      <c r="I951" s="2" t="s">
        <v>824</v>
      </c>
      <c r="J951" s="7" t="s">
        <v>1792</v>
      </c>
      <c r="K951" t="str">
        <f t="shared" si="84"/>
        <v>A</v>
      </c>
      <c r="M951"/>
      <c r="O951"/>
      <c r="P951" s="62" t="s">
        <v>2129</v>
      </c>
      <c r="Q951" t="s">
        <v>216</v>
      </c>
      <c r="W951" s="63"/>
      <c r="AA951">
        <f t="shared" si="85"/>
      </c>
      <c r="AB951">
        <f t="shared" si="86"/>
      </c>
      <c r="AC951" t="str">
        <f t="shared" si="87"/>
        <v>8-8.2</v>
      </c>
    </row>
    <row r="952" spans="1:29" ht="12.75">
      <c r="A952">
        <v>950</v>
      </c>
      <c r="B952" s="33" t="s">
        <v>2043</v>
      </c>
      <c r="C952" t="str">
        <f t="shared" si="83"/>
        <v>8</v>
      </c>
      <c r="D952" s="23" t="s">
        <v>2043</v>
      </c>
      <c r="E952" s="23"/>
      <c r="F952" s="1" t="s">
        <v>2345</v>
      </c>
      <c r="G952" s="1" t="s">
        <v>1024</v>
      </c>
      <c r="H952" s="2" t="s">
        <v>825</v>
      </c>
      <c r="I952" s="2" t="s">
        <v>826</v>
      </c>
      <c r="J952" s="7" t="s">
        <v>1792</v>
      </c>
      <c r="K952" t="str">
        <f t="shared" si="84"/>
        <v>A</v>
      </c>
      <c r="M952"/>
      <c r="O952"/>
      <c r="P952" s="62" t="s">
        <v>2129</v>
      </c>
      <c r="W952" s="63"/>
      <c r="AA952">
        <f t="shared" si="85"/>
      </c>
      <c r="AB952">
        <f t="shared" si="86"/>
      </c>
      <c r="AC952" t="str">
        <f t="shared" si="87"/>
        <v>8.3.1</v>
      </c>
    </row>
    <row r="953" spans="1:29" ht="38.25">
      <c r="A953">
        <v>951</v>
      </c>
      <c r="B953" s="23" t="s">
        <v>522</v>
      </c>
      <c r="C953" t="str">
        <f t="shared" si="83"/>
        <v>8</v>
      </c>
      <c r="D953" s="23" t="s">
        <v>2049</v>
      </c>
      <c r="E953" s="23"/>
      <c r="F953" s="1" t="s">
        <v>2345</v>
      </c>
      <c r="G953" s="1" t="s">
        <v>1024</v>
      </c>
      <c r="H953" s="2" t="s">
        <v>827</v>
      </c>
      <c r="I953" s="2" t="s">
        <v>828</v>
      </c>
      <c r="J953" s="7" t="s">
        <v>1792</v>
      </c>
      <c r="K953" t="str">
        <f t="shared" si="84"/>
        <v>R</v>
      </c>
      <c r="M953"/>
      <c r="O953"/>
      <c r="R953" s="62" t="s">
        <v>2656</v>
      </c>
      <c r="S953" s="21" t="s">
        <v>2670</v>
      </c>
      <c r="W953" s="63"/>
      <c r="AA953">
        <f t="shared" si="85"/>
      </c>
      <c r="AB953" t="str">
        <f t="shared" si="86"/>
        <v>8.3.2</v>
      </c>
      <c r="AC953">
        <f t="shared" si="87"/>
      </c>
    </row>
    <row r="954" spans="1:29" ht="114.75">
      <c r="A954">
        <v>952</v>
      </c>
      <c r="B954" s="23" t="s">
        <v>522</v>
      </c>
      <c r="C954" t="str">
        <f t="shared" si="83"/>
        <v>8</v>
      </c>
      <c r="D954" s="23" t="s">
        <v>2049</v>
      </c>
      <c r="E954" s="23"/>
      <c r="F954" s="1" t="s">
        <v>2345</v>
      </c>
      <c r="G954" s="1" t="s">
        <v>1024</v>
      </c>
      <c r="H954" s="2" t="s">
        <v>829</v>
      </c>
      <c r="I954" s="2" t="s">
        <v>830</v>
      </c>
      <c r="J954" s="7" t="s">
        <v>1792</v>
      </c>
      <c r="K954" t="str">
        <f t="shared" si="84"/>
        <v>P</v>
      </c>
      <c r="M954"/>
      <c r="O954"/>
      <c r="S954" s="21" t="s">
        <v>1946</v>
      </c>
      <c r="W954" s="63"/>
      <c r="AA954" t="str">
        <f t="shared" si="85"/>
        <v>8.3.2</v>
      </c>
      <c r="AB954">
        <f t="shared" si="86"/>
      </c>
      <c r="AC954">
        <f t="shared" si="87"/>
      </c>
    </row>
    <row r="955" spans="1:29" ht="51">
      <c r="A955">
        <v>953</v>
      </c>
      <c r="B955" s="23" t="s">
        <v>522</v>
      </c>
      <c r="C955" t="str">
        <f t="shared" si="83"/>
        <v>8</v>
      </c>
      <c r="D955" s="23" t="s">
        <v>2049</v>
      </c>
      <c r="E955" s="23"/>
      <c r="F955" s="1" t="s">
        <v>2345</v>
      </c>
      <c r="G955" s="1" t="s">
        <v>1024</v>
      </c>
      <c r="H955" s="2" t="s">
        <v>831</v>
      </c>
      <c r="I955" s="2" t="s">
        <v>832</v>
      </c>
      <c r="J955" s="7" t="s">
        <v>1792</v>
      </c>
      <c r="K955" t="str">
        <f t="shared" si="84"/>
        <v>P</v>
      </c>
      <c r="M955"/>
      <c r="O955"/>
      <c r="S955" s="21" t="s">
        <v>1946</v>
      </c>
      <c r="W955" s="63"/>
      <c r="AA955" t="str">
        <f t="shared" si="85"/>
        <v>8.3.2</v>
      </c>
      <c r="AB955">
        <f t="shared" si="86"/>
      </c>
      <c r="AC955">
        <f t="shared" si="87"/>
      </c>
    </row>
    <row r="956" spans="1:29" ht="89.25">
      <c r="A956">
        <v>954</v>
      </c>
      <c r="B956" s="23" t="s">
        <v>522</v>
      </c>
      <c r="C956" t="str">
        <f t="shared" si="83"/>
        <v>8</v>
      </c>
      <c r="D956" s="23" t="s">
        <v>2049</v>
      </c>
      <c r="E956" s="23"/>
      <c r="F956" s="1" t="s">
        <v>2345</v>
      </c>
      <c r="G956" s="1" t="s">
        <v>1024</v>
      </c>
      <c r="H956" s="2" t="s">
        <v>833</v>
      </c>
      <c r="I956" s="2" t="s">
        <v>834</v>
      </c>
      <c r="J956" s="7" t="s">
        <v>1792</v>
      </c>
      <c r="K956" t="str">
        <f t="shared" si="84"/>
        <v>P</v>
      </c>
      <c r="M956"/>
      <c r="O956"/>
      <c r="S956" s="21" t="s">
        <v>1946</v>
      </c>
      <c r="W956" s="63"/>
      <c r="AA956" t="str">
        <f t="shared" si="85"/>
        <v>8.3.2</v>
      </c>
      <c r="AB956">
        <f t="shared" si="86"/>
      </c>
      <c r="AC956">
        <f t="shared" si="87"/>
      </c>
    </row>
    <row r="957" spans="1:29" ht="89.25">
      <c r="A957">
        <v>955</v>
      </c>
      <c r="B957" s="23" t="s">
        <v>522</v>
      </c>
      <c r="C957" t="str">
        <f t="shared" si="83"/>
        <v>8</v>
      </c>
      <c r="D957" s="23" t="s">
        <v>529</v>
      </c>
      <c r="E957" s="23"/>
      <c r="F957" s="1" t="s">
        <v>2345</v>
      </c>
      <c r="G957" s="1" t="s">
        <v>1024</v>
      </c>
      <c r="H957" s="2" t="s">
        <v>835</v>
      </c>
      <c r="I957" s="2" t="s">
        <v>836</v>
      </c>
      <c r="J957" s="7" t="s">
        <v>1792</v>
      </c>
      <c r="K957" t="str">
        <f t="shared" si="84"/>
        <v>R</v>
      </c>
      <c r="M957"/>
      <c r="O957"/>
      <c r="R957" s="62" t="s">
        <v>2656</v>
      </c>
      <c r="S957" s="21" t="s">
        <v>2671</v>
      </c>
      <c r="W957" s="63"/>
      <c r="AA957">
        <f t="shared" si="85"/>
      </c>
      <c r="AB957" t="str">
        <f t="shared" si="86"/>
        <v>8.3.2</v>
      </c>
      <c r="AC957">
        <f t="shared" si="87"/>
      </c>
    </row>
    <row r="958" spans="1:29" ht="114.75">
      <c r="A958">
        <v>956</v>
      </c>
      <c r="B958" s="23" t="s">
        <v>522</v>
      </c>
      <c r="C958" t="str">
        <f t="shared" si="83"/>
        <v>8</v>
      </c>
      <c r="D958" s="23" t="s">
        <v>1969</v>
      </c>
      <c r="E958" s="23"/>
      <c r="F958" s="1" t="s">
        <v>2345</v>
      </c>
      <c r="G958" s="1" t="s">
        <v>1024</v>
      </c>
      <c r="H958" s="2" t="s">
        <v>837</v>
      </c>
      <c r="I958" s="2" t="s">
        <v>838</v>
      </c>
      <c r="J958" s="7" t="s">
        <v>1792</v>
      </c>
      <c r="K958" t="str">
        <f t="shared" si="84"/>
        <v>R</v>
      </c>
      <c r="M958"/>
      <c r="O958"/>
      <c r="R958" s="62" t="s">
        <v>2656</v>
      </c>
      <c r="S958" s="21" t="s">
        <v>2672</v>
      </c>
      <c r="W958" s="63"/>
      <c r="AA958">
        <f t="shared" si="85"/>
      </c>
      <c r="AB958" t="str">
        <f t="shared" si="86"/>
        <v>8.3.2</v>
      </c>
      <c r="AC958">
        <f t="shared" si="87"/>
      </c>
    </row>
    <row r="959" spans="1:29" ht="89.25">
      <c r="A959">
        <v>957</v>
      </c>
      <c r="B959" s="23" t="s">
        <v>522</v>
      </c>
      <c r="C959" t="str">
        <f t="shared" si="83"/>
        <v>8</v>
      </c>
      <c r="D959" s="23" t="s">
        <v>1969</v>
      </c>
      <c r="E959" s="23"/>
      <c r="F959" s="1" t="s">
        <v>2345</v>
      </c>
      <c r="G959" s="1" t="s">
        <v>1024</v>
      </c>
      <c r="H959" s="2" t="s">
        <v>839</v>
      </c>
      <c r="I959" s="2" t="s">
        <v>840</v>
      </c>
      <c r="J959" s="7" t="s">
        <v>1792</v>
      </c>
      <c r="K959" t="str">
        <f t="shared" si="84"/>
        <v>R</v>
      </c>
      <c r="M959"/>
      <c r="O959"/>
      <c r="R959" s="62" t="s">
        <v>2656</v>
      </c>
      <c r="S959" s="21" t="s">
        <v>2673</v>
      </c>
      <c r="W959" s="63"/>
      <c r="AA959">
        <f t="shared" si="85"/>
      </c>
      <c r="AB959" t="str">
        <f t="shared" si="86"/>
        <v>8.3.2</v>
      </c>
      <c r="AC959">
        <f t="shared" si="87"/>
      </c>
    </row>
    <row r="960" spans="1:29" ht="38.25">
      <c r="A960">
        <v>958</v>
      </c>
      <c r="B960" s="23" t="s">
        <v>522</v>
      </c>
      <c r="C960" t="str">
        <f t="shared" si="83"/>
        <v>8</v>
      </c>
      <c r="D960" s="23" t="s">
        <v>2047</v>
      </c>
      <c r="E960" s="23"/>
      <c r="F960" s="1" t="s">
        <v>2345</v>
      </c>
      <c r="G960" s="1" t="s">
        <v>1024</v>
      </c>
      <c r="H960" s="2" t="s">
        <v>1456</v>
      </c>
      <c r="I960" s="2" t="s">
        <v>1457</v>
      </c>
      <c r="J960" s="7" t="s">
        <v>1792</v>
      </c>
      <c r="K960" t="str">
        <f t="shared" si="84"/>
        <v>P</v>
      </c>
      <c r="M960"/>
      <c r="O960"/>
      <c r="S960" s="21" t="s">
        <v>1946</v>
      </c>
      <c r="W960" s="63"/>
      <c r="AA960" t="str">
        <f t="shared" si="85"/>
        <v>8.3.2</v>
      </c>
      <c r="AB960">
        <f t="shared" si="86"/>
      </c>
      <c r="AC960">
        <f t="shared" si="87"/>
      </c>
    </row>
    <row r="961" spans="1:29" ht="153">
      <c r="A961">
        <v>959</v>
      </c>
      <c r="B961" s="23" t="s">
        <v>522</v>
      </c>
      <c r="C961" t="str">
        <f t="shared" si="83"/>
        <v>8</v>
      </c>
      <c r="D961" s="23" t="s">
        <v>2047</v>
      </c>
      <c r="E961" s="23"/>
      <c r="F961" s="1" t="s">
        <v>2345</v>
      </c>
      <c r="G961" s="1" t="s">
        <v>1024</v>
      </c>
      <c r="H961" s="2" t="s">
        <v>1458</v>
      </c>
      <c r="I961" s="2" t="s">
        <v>1459</v>
      </c>
      <c r="J961" s="7" t="s">
        <v>1792</v>
      </c>
      <c r="K961" t="str">
        <f t="shared" si="84"/>
        <v>P</v>
      </c>
      <c r="M961"/>
      <c r="O961"/>
      <c r="S961" s="21" t="s">
        <v>1946</v>
      </c>
      <c r="W961" s="63"/>
      <c r="AA961" t="str">
        <f t="shared" si="85"/>
        <v>8.3.2</v>
      </c>
      <c r="AB961">
        <f t="shared" si="86"/>
      </c>
      <c r="AC961">
        <f t="shared" si="87"/>
      </c>
    </row>
    <row r="962" spans="1:29" ht="76.5">
      <c r="A962">
        <v>960</v>
      </c>
      <c r="B962" s="23" t="s">
        <v>522</v>
      </c>
      <c r="C962" t="str">
        <f t="shared" si="83"/>
        <v>8</v>
      </c>
      <c r="D962" s="23" t="s">
        <v>1966</v>
      </c>
      <c r="E962" s="23"/>
      <c r="F962" s="1" t="s">
        <v>2345</v>
      </c>
      <c r="G962" s="1" t="s">
        <v>1024</v>
      </c>
      <c r="H962" s="2" t="s">
        <v>1460</v>
      </c>
      <c r="I962" s="2" t="s">
        <v>1461</v>
      </c>
      <c r="J962" s="7" t="s">
        <v>1792</v>
      </c>
      <c r="K962" t="str">
        <f t="shared" si="84"/>
        <v>R</v>
      </c>
      <c r="M962"/>
      <c r="O962"/>
      <c r="R962" s="62" t="s">
        <v>2656</v>
      </c>
      <c r="S962" s="21" t="s">
        <v>2674</v>
      </c>
      <c r="W962" s="63"/>
      <c r="AA962">
        <f t="shared" si="85"/>
      </c>
      <c r="AB962" t="str">
        <f t="shared" si="86"/>
        <v>8.3.2</v>
      </c>
      <c r="AC962">
        <f t="shared" si="87"/>
      </c>
    </row>
    <row r="963" spans="1:29" ht="89.25">
      <c r="A963">
        <v>961</v>
      </c>
      <c r="B963" s="23" t="s">
        <v>522</v>
      </c>
      <c r="C963" t="str">
        <f aca="true" t="shared" si="89" ref="C963:C1026">+LEFT(D963,IF(ISERR(FIND(".",D963)),1,IF(FIND(".",D963)=3,2,1)))</f>
        <v>8</v>
      </c>
      <c r="D963" s="23" t="s">
        <v>1306</v>
      </c>
      <c r="E963" s="23"/>
      <c r="F963" s="1" t="s">
        <v>2345</v>
      </c>
      <c r="G963" s="1" t="s">
        <v>1024</v>
      </c>
      <c r="H963" s="2" t="s">
        <v>1462</v>
      </c>
      <c r="I963" s="2" t="s">
        <v>1463</v>
      </c>
      <c r="J963" s="7" t="s">
        <v>1792</v>
      </c>
      <c r="K963" t="str">
        <f t="shared" si="84"/>
        <v>P</v>
      </c>
      <c r="M963"/>
      <c r="O963"/>
      <c r="S963" s="21" t="s">
        <v>1946</v>
      </c>
      <c r="W963" s="63"/>
      <c r="AA963" t="str">
        <f t="shared" si="85"/>
        <v>8.3.2</v>
      </c>
      <c r="AB963">
        <f t="shared" si="86"/>
      </c>
      <c r="AC963">
        <f t="shared" si="87"/>
      </c>
    </row>
    <row r="964" spans="1:29" ht="51">
      <c r="A964">
        <v>962</v>
      </c>
      <c r="B964" s="23" t="s">
        <v>522</v>
      </c>
      <c r="C964" t="str">
        <f t="shared" si="89"/>
        <v>8</v>
      </c>
      <c r="D964" s="23" t="s">
        <v>1306</v>
      </c>
      <c r="E964" s="23"/>
      <c r="F964" s="1" t="s">
        <v>2345</v>
      </c>
      <c r="G964" s="1" t="s">
        <v>1024</v>
      </c>
      <c r="H964" s="2" t="s">
        <v>1464</v>
      </c>
      <c r="I964" s="2" t="s">
        <v>1465</v>
      </c>
      <c r="J964" s="7" t="s">
        <v>1792</v>
      </c>
      <c r="K964" t="str">
        <f aca="true" t="shared" si="90" ref="K964:K1027">CONCATENATE(IF((AA964&lt;&gt;""),"P",""),IF((AB964&lt;&gt;""),"R",""),IF((AC964&lt;&gt;""),"A",""))</f>
        <v>P</v>
      </c>
      <c r="M964"/>
      <c r="O964"/>
      <c r="S964" s="21" t="s">
        <v>1946</v>
      </c>
      <c r="W964" s="63"/>
      <c r="AA964" t="str">
        <f aca="true" t="shared" si="91" ref="AA964:AA1027">CONCATENATE(IF((M964&lt;&gt;"")*AND(L964=""),B964,""),IF((O964&lt;&gt;"")*AND(N964=""),B964,""),IF((Q964&lt;&gt;"")*AND(P964=""),B964,""),IF((S964&lt;&gt;"")*AND(R964=""),B964,""),IF((U964&lt;&gt;"")*AND(T964=""),B964,""),IF((W964&lt;&gt;"")*AND(V964=""),B964,""),IF((Y964&lt;&gt;"")*AND(X964=""),B964,""))</f>
        <v>8.3.2</v>
      </c>
      <c r="AB964">
        <f aca="true" t="shared" si="92" ref="AB964:AB1027">CONCATENATE(IF(L964="R",B964,""),IF((N964="R")*AND(L964=""),B964,""),IF((P964="R")*AND(L964="")*AND(N964=""),B964,""),IF((R964="R")*AND(L964="")*AND(N964="")*AND(P964=""),B964,""),IF((T964="R")*AND(L964="")*AND(N964="")*AND(P964="")*AND(R964=""),B964,""),IF((V964="R")*AND(L964="")*AND(N964="")*AND(P964="")*AND(R964="")*AND(T964=""),B964,""),IF((X964="R")*AND(L964="")*AND(N964="")*AND(P964="")*AND(R964="")*AND(T964="")*AND(V964=""),B964,""))</f>
      </c>
      <c r="AC964">
        <f aca="true" t="shared" si="93" ref="AC964:AC1027">CONCATENATE(IF(L964="A",B964,""),IF((N964="A")*AND(L964=""),B964,""),IF((P964="A")*AND(L964="")*AND(N964=""),B964,""),IF((R964="A")*AND(L964="")*AND(N964="")*AND(P964=""),B964,""),IF((T964="A")*AND(L964="")*AND(N964="")*AND(P964="")*AND(R964=""),B964,""),IF((V964="A")*AND(L964="")*AND(N964="")*AND(P964="")*AND(R964="")*AND(T964=""),B964,""),IF((X964="A")*AND(L964="")*AND(N964="")*AND(P964="")*AND(R964="")*AND(T964="")*AND(V964=""),B964,""))</f>
      </c>
    </row>
    <row r="965" spans="1:29" ht="51">
      <c r="A965">
        <v>963</v>
      </c>
      <c r="B965" s="23" t="s">
        <v>522</v>
      </c>
      <c r="C965" t="str">
        <f t="shared" si="89"/>
        <v>8</v>
      </c>
      <c r="D965" s="23" t="s">
        <v>1969</v>
      </c>
      <c r="E965" s="23"/>
      <c r="F965" s="1" t="s">
        <v>2345</v>
      </c>
      <c r="G965" s="1" t="s">
        <v>1024</v>
      </c>
      <c r="H965" s="2" t="s">
        <v>1466</v>
      </c>
      <c r="I965" s="2" t="s">
        <v>1467</v>
      </c>
      <c r="J965" s="7" t="s">
        <v>1792</v>
      </c>
      <c r="K965" t="str">
        <f t="shared" si="90"/>
        <v>P</v>
      </c>
      <c r="M965"/>
      <c r="O965"/>
      <c r="S965" s="21" t="s">
        <v>1946</v>
      </c>
      <c r="W965" s="63"/>
      <c r="AA965" t="str">
        <f t="shared" si="91"/>
        <v>8.3.2</v>
      </c>
      <c r="AB965">
        <f t="shared" si="92"/>
      </c>
      <c r="AC965">
        <f t="shared" si="93"/>
      </c>
    </row>
    <row r="966" spans="1:29" ht="63.75">
      <c r="A966">
        <v>964</v>
      </c>
      <c r="B966" s="23" t="s">
        <v>522</v>
      </c>
      <c r="C966" t="str">
        <f t="shared" si="89"/>
        <v>8</v>
      </c>
      <c r="D966" s="23" t="s">
        <v>1969</v>
      </c>
      <c r="E966" s="23"/>
      <c r="F966" s="1" t="s">
        <v>2345</v>
      </c>
      <c r="G966" s="1" t="s">
        <v>1024</v>
      </c>
      <c r="H966" s="2" t="s">
        <v>1468</v>
      </c>
      <c r="I966" s="2" t="s">
        <v>1469</v>
      </c>
      <c r="J966" s="7" t="s">
        <v>1792</v>
      </c>
      <c r="K966" t="str">
        <f t="shared" si="90"/>
        <v>P</v>
      </c>
      <c r="M966"/>
      <c r="O966"/>
      <c r="S966" s="21" t="s">
        <v>1946</v>
      </c>
      <c r="W966" s="63"/>
      <c r="AA966" t="str">
        <f t="shared" si="91"/>
        <v>8.3.2</v>
      </c>
      <c r="AB966">
        <f t="shared" si="92"/>
      </c>
      <c r="AC966">
        <f t="shared" si="93"/>
      </c>
    </row>
    <row r="967" spans="1:29" ht="25.5">
      <c r="A967">
        <v>965</v>
      </c>
      <c r="B967" s="23" t="s">
        <v>522</v>
      </c>
      <c r="C967" t="str">
        <f t="shared" si="89"/>
        <v>8</v>
      </c>
      <c r="D967" s="23" t="s">
        <v>1969</v>
      </c>
      <c r="E967" s="23"/>
      <c r="F967" s="1" t="s">
        <v>2335</v>
      </c>
      <c r="G967" s="1" t="s">
        <v>1024</v>
      </c>
      <c r="H967" s="2" t="s">
        <v>612</v>
      </c>
      <c r="I967" s="2" t="s">
        <v>613</v>
      </c>
      <c r="J967" s="7" t="s">
        <v>1792</v>
      </c>
      <c r="K967" t="str">
        <f t="shared" si="90"/>
        <v>P</v>
      </c>
      <c r="M967"/>
      <c r="O967"/>
      <c r="S967" s="21" t="s">
        <v>1946</v>
      </c>
      <c r="W967" s="63"/>
      <c r="AA967" t="str">
        <f t="shared" si="91"/>
        <v>8.3.2</v>
      </c>
      <c r="AB967">
        <f t="shared" si="92"/>
      </c>
      <c r="AC967">
        <f t="shared" si="93"/>
      </c>
    </row>
    <row r="968" spans="1:29" ht="51">
      <c r="A968">
        <v>966</v>
      </c>
      <c r="B968" s="23" t="s">
        <v>522</v>
      </c>
      <c r="C968" t="str">
        <f t="shared" si="89"/>
        <v>8</v>
      </c>
      <c r="D968" s="23" t="s">
        <v>1969</v>
      </c>
      <c r="E968" s="23"/>
      <c r="F968" s="1" t="s">
        <v>2345</v>
      </c>
      <c r="G968" s="1" t="s">
        <v>1024</v>
      </c>
      <c r="H968" s="2" t="s">
        <v>614</v>
      </c>
      <c r="I968" s="2" t="s">
        <v>1549</v>
      </c>
      <c r="J968" s="7" t="s">
        <v>1792</v>
      </c>
      <c r="K968" t="str">
        <f t="shared" si="90"/>
        <v>P</v>
      </c>
      <c r="M968"/>
      <c r="O968"/>
      <c r="S968" s="21" t="s">
        <v>1946</v>
      </c>
      <c r="W968" s="63"/>
      <c r="AA968" t="str">
        <f t="shared" si="91"/>
        <v>8.3.2</v>
      </c>
      <c r="AB968">
        <f t="shared" si="92"/>
      </c>
      <c r="AC968">
        <f t="shared" si="93"/>
      </c>
    </row>
    <row r="969" spans="1:29" ht="102">
      <c r="A969">
        <v>967</v>
      </c>
      <c r="B969" s="23" t="s">
        <v>522</v>
      </c>
      <c r="C969" t="str">
        <f t="shared" si="89"/>
        <v>8</v>
      </c>
      <c r="D969" s="23" t="s">
        <v>2052</v>
      </c>
      <c r="E969" s="23"/>
      <c r="F969" s="1" t="s">
        <v>2345</v>
      </c>
      <c r="G969" s="1" t="s">
        <v>1024</v>
      </c>
      <c r="H969" s="2" t="s">
        <v>615</v>
      </c>
      <c r="I969" s="2" t="s">
        <v>616</v>
      </c>
      <c r="J969" s="7" t="s">
        <v>1792</v>
      </c>
      <c r="K969" t="str">
        <f t="shared" si="90"/>
        <v>P</v>
      </c>
      <c r="M969"/>
      <c r="O969"/>
      <c r="S969" s="21" t="s">
        <v>1946</v>
      </c>
      <c r="W969" s="63"/>
      <c r="AA969" t="str">
        <f t="shared" si="91"/>
        <v>8.3.2</v>
      </c>
      <c r="AB969">
        <f t="shared" si="92"/>
      </c>
      <c r="AC969">
        <f t="shared" si="93"/>
      </c>
    </row>
    <row r="970" spans="1:29" ht="51">
      <c r="A970">
        <v>968</v>
      </c>
      <c r="B970" s="23" t="s">
        <v>522</v>
      </c>
      <c r="C970" t="str">
        <f t="shared" si="89"/>
        <v>8</v>
      </c>
      <c r="D970" s="23" t="s">
        <v>2052</v>
      </c>
      <c r="E970" s="23"/>
      <c r="F970" s="1" t="s">
        <v>2345</v>
      </c>
      <c r="G970" s="1" t="s">
        <v>1024</v>
      </c>
      <c r="H970" s="2" t="s">
        <v>617</v>
      </c>
      <c r="I970" s="2" t="s">
        <v>618</v>
      </c>
      <c r="J970" s="7" t="s">
        <v>1792</v>
      </c>
      <c r="K970" t="str">
        <f t="shared" si="90"/>
        <v>R</v>
      </c>
      <c r="M970"/>
      <c r="O970"/>
      <c r="R970" s="62" t="s">
        <v>2656</v>
      </c>
      <c r="S970" s="21" t="s">
        <v>2675</v>
      </c>
      <c r="W970" s="63"/>
      <c r="AA970">
        <f t="shared" si="91"/>
      </c>
      <c r="AB970" t="str">
        <f t="shared" si="92"/>
        <v>8.3.2</v>
      </c>
      <c r="AC970">
        <f t="shared" si="93"/>
      </c>
    </row>
    <row r="971" spans="1:29" ht="38.25">
      <c r="A971">
        <v>969</v>
      </c>
      <c r="B971" s="23" t="s">
        <v>522</v>
      </c>
      <c r="C971" t="str">
        <f t="shared" si="89"/>
        <v>8</v>
      </c>
      <c r="D971" s="23" t="s">
        <v>2054</v>
      </c>
      <c r="E971" s="23"/>
      <c r="F971" s="1" t="s">
        <v>2345</v>
      </c>
      <c r="G971" s="1" t="s">
        <v>1024</v>
      </c>
      <c r="H971" s="2" t="s">
        <v>619</v>
      </c>
      <c r="I971" s="2" t="s">
        <v>1549</v>
      </c>
      <c r="J971" s="7" t="s">
        <v>1792</v>
      </c>
      <c r="K971" t="str">
        <f t="shared" si="90"/>
        <v>P</v>
      </c>
      <c r="M971"/>
      <c r="O971"/>
      <c r="S971" s="21" t="s">
        <v>1946</v>
      </c>
      <c r="W971" s="63"/>
      <c r="AA971" t="str">
        <f t="shared" si="91"/>
        <v>8.3.2</v>
      </c>
      <c r="AB971">
        <f t="shared" si="92"/>
      </c>
      <c r="AC971">
        <f t="shared" si="93"/>
      </c>
    </row>
    <row r="972" spans="1:29" ht="63.75">
      <c r="A972">
        <v>970</v>
      </c>
      <c r="B972" s="23" t="s">
        <v>522</v>
      </c>
      <c r="C972" t="str">
        <f t="shared" si="89"/>
        <v>8</v>
      </c>
      <c r="D972" s="23" t="s">
        <v>2054</v>
      </c>
      <c r="E972" s="23"/>
      <c r="F972" s="1" t="s">
        <v>2345</v>
      </c>
      <c r="G972" s="1" t="s">
        <v>1024</v>
      </c>
      <c r="H972" s="2" t="s">
        <v>620</v>
      </c>
      <c r="I972" s="2" t="s">
        <v>621</v>
      </c>
      <c r="J972" s="7" t="s">
        <v>1792</v>
      </c>
      <c r="K972" t="str">
        <f t="shared" si="90"/>
        <v>P</v>
      </c>
      <c r="M972"/>
      <c r="O972"/>
      <c r="S972" s="21" t="s">
        <v>1946</v>
      </c>
      <c r="W972" s="63"/>
      <c r="AA972" t="str">
        <f t="shared" si="91"/>
        <v>8.3.2</v>
      </c>
      <c r="AB972">
        <f t="shared" si="92"/>
      </c>
      <c r="AC972">
        <f t="shared" si="93"/>
      </c>
    </row>
    <row r="973" spans="1:29" ht="38.25">
      <c r="A973">
        <v>971</v>
      </c>
      <c r="B973" s="23" t="s">
        <v>522</v>
      </c>
      <c r="C973" t="str">
        <f t="shared" si="89"/>
        <v>8</v>
      </c>
      <c r="D973" s="23" t="s">
        <v>2054</v>
      </c>
      <c r="E973" s="23"/>
      <c r="F973" s="1" t="s">
        <v>2345</v>
      </c>
      <c r="G973" s="1" t="s">
        <v>1024</v>
      </c>
      <c r="H973" s="2" t="s">
        <v>622</v>
      </c>
      <c r="I973" s="2" t="s">
        <v>623</v>
      </c>
      <c r="J973" s="7" t="s">
        <v>1792</v>
      </c>
      <c r="K973" t="str">
        <f t="shared" si="90"/>
        <v>P</v>
      </c>
      <c r="M973"/>
      <c r="O973"/>
      <c r="S973" s="21" t="s">
        <v>1946</v>
      </c>
      <c r="W973" s="63"/>
      <c r="AA973" t="str">
        <f t="shared" si="91"/>
        <v>8.3.2</v>
      </c>
      <c r="AB973">
        <f t="shared" si="92"/>
      </c>
      <c r="AC973">
        <f t="shared" si="93"/>
      </c>
    </row>
    <row r="974" spans="1:29" ht="76.5">
      <c r="A974">
        <v>972</v>
      </c>
      <c r="B974" s="23" t="s">
        <v>522</v>
      </c>
      <c r="C974" t="str">
        <f t="shared" si="89"/>
        <v>8</v>
      </c>
      <c r="D974" s="23" t="s">
        <v>2054</v>
      </c>
      <c r="E974" s="23"/>
      <c r="F974" s="1" t="s">
        <v>2345</v>
      </c>
      <c r="G974" s="1" t="s">
        <v>1024</v>
      </c>
      <c r="H974" s="2" t="s">
        <v>668</v>
      </c>
      <c r="I974" s="2" t="s">
        <v>1773</v>
      </c>
      <c r="J974" s="7" t="s">
        <v>1792</v>
      </c>
      <c r="K974" t="str">
        <f t="shared" si="90"/>
        <v>P</v>
      </c>
      <c r="M974"/>
      <c r="O974"/>
      <c r="S974" s="21" t="s">
        <v>3192</v>
      </c>
      <c r="W974" s="63"/>
      <c r="AA974" t="str">
        <f t="shared" si="91"/>
        <v>8.3.2</v>
      </c>
      <c r="AB974">
        <f t="shared" si="92"/>
      </c>
      <c r="AC974">
        <f t="shared" si="93"/>
      </c>
    </row>
    <row r="975" spans="1:29" ht="76.5">
      <c r="A975">
        <v>973</v>
      </c>
      <c r="B975" s="23" t="s">
        <v>522</v>
      </c>
      <c r="C975" t="str">
        <f t="shared" si="89"/>
        <v>8</v>
      </c>
      <c r="D975" s="23" t="s">
        <v>2054</v>
      </c>
      <c r="E975" s="23"/>
      <c r="F975" s="1" t="s">
        <v>2345</v>
      </c>
      <c r="G975" s="1" t="s">
        <v>1024</v>
      </c>
      <c r="H975" s="2" t="s">
        <v>669</v>
      </c>
      <c r="I975" s="2" t="s">
        <v>1549</v>
      </c>
      <c r="J975" s="7" t="s">
        <v>1792</v>
      </c>
      <c r="K975" t="str">
        <f t="shared" si="90"/>
        <v>P</v>
      </c>
      <c r="M975"/>
      <c r="O975"/>
      <c r="S975" s="21" t="s">
        <v>1946</v>
      </c>
      <c r="W975" s="63"/>
      <c r="AA975" t="str">
        <f t="shared" si="91"/>
        <v>8.3.2</v>
      </c>
      <c r="AB975">
        <f t="shared" si="92"/>
      </c>
      <c r="AC975">
        <f t="shared" si="93"/>
      </c>
    </row>
    <row r="976" spans="1:29" ht="12.75">
      <c r="A976">
        <v>974</v>
      </c>
      <c r="B976" s="23" t="s">
        <v>2975</v>
      </c>
      <c r="C976" t="str">
        <f t="shared" si="89"/>
        <v>8</v>
      </c>
      <c r="D976" s="23" t="s">
        <v>1659</v>
      </c>
      <c r="E976" s="23"/>
      <c r="F976" s="1" t="s">
        <v>2335</v>
      </c>
      <c r="G976" s="1" t="s">
        <v>1024</v>
      </c>
      <c r="H976" s="2" t="s">
        <v>670</v>
      </c>
      <c r="I976" s="2" t="s">
        <v>2786</v>
      </c>
      <c r="J976" s="7" t="s">
        <v>1792</v>
      </c>
      <c r="K976" t="str">
        <f t="shared" si="90"/>
        <v>P</v>
      </c>
      <c r="M976"/>
      <c r="O976"/>
      <c r="U976" t="s">
        <v>2655</v>
      </c>
      <c r="W976" s="63"/>
      <c r="AA976" t="str">
        <f t="shared" si="91"/>
        <v>8.3.3</v>
      </c>
      <c r="AB976">
        <f t="shared" si="92"/>
      </c>
      <c r="AC976">
        <f t="shared" si="93"/>
      </c>
    </row>
    <row r="977" spans="1:29" ht="51">
      <c r="A977">
        <v>975</v>
      </c>
      <c r="B977" s="23" t="s">
        <v>522</v>
      </c>
      <c r="C977" t="str">
        <f t="shared" si="89"/>
        <v>8</v>
      </c>
      <c r="D977" s="23" t="s">
        <v>1652</v>
      </c>
      <c r="E977" s="23"/>
      <c r="F977" s="1" t="s">
        <v>2345</v>
      </c>
      <c r="G977" s="1" t="s">
        <v>1024</v>
      </c>
      <c r="H977" s="2" t="s">
        <v>671</v>
      </c>
      <c r="I977" s="2" t="s">
        <v>672</v>
      </c>
      <c r="J977" s="7" t="s">
        <v>1792</v>
      </c>
      <c r="K977" t="str">
        <f t="shared" si="90"/>
        <v>P</v>
      </c>
      <c r="M977"/>
      <c r="O977"/>
      <c r="S977" s="21" t="s">
        <v>1946</v>
      </c>
      <c r="W977" s="63"/>
      <c r="AA977" t="str">
        <f t="shared" si="91"/>
        <v>8.3.2</v>
      </c>
      <c r="AB977">
        <f t="shared" si="92"/>
      </c>
      <c r="AC977">
        <f t="shared" si="93"/>
      </c>
    </row>
    <row r="978" spans="1:29" ht="76.5">
      <c r="A978">
        <v>976</v>
      </c>
      <c r="B978" s="23" t="s">
        <v>522</v>
      </c>
      <c r="C978" t="str">
        <f t="shared" si="89"/>
        <v>8</v>
      </c>
      <c r="D978" s="23" t="s">
        <v>1652</v>
      </c>
      <c r="E978" s="23"/>
      <c r="F978" s="1" t="s">
        <v>2345</v>
      </c>
      <c r="G978" s="1" t="s">
        <v>1024</v>
      </c>
      <c r="H978" s="2" t="s">
        <v>673</v>
      </c>
      <c r="I978" s="2" t="s">
        <v>674</v>
      </c>
      <c r="J978" s="7" t="s">
        <v>1792</v>
      </c>
      <c r="K978" t="str">
        <f t="shared" si="90"/>
        <v>P</v>
      </c>
      <c r="M978"/>
      <c r="O978"/>
      <c r="S978" s="21" t="s">
        <v>1946</v>
      </c>
      <c r="W978" s="63"/>
      <c r="AA978" t="str">
        <f t="shared" si="91"/>
        <v>8.3.2</v>
      </c>
      <c r="AB978">
        <f t="shared" si="92"/>
      </c>
      <c r="AC978">
        <f t="shared" si="93"/>
      </c>
    </row>
    <row r="979" spans="1:29" ht="114.75">
      <c r="A979">
        <v>977</v>
      </c>
      <c r="B979" s="23" t="s">
        <v>522</v>
      </c>
      <c r="C979" t="str">
        <f t="shared" si="89"/>
        <v>8</v>
      </c>
      <c r="D979" s="23" t="s">
        <v>1652</v>
      </c>
      <c r="E979" s="23"/>
      <c r="F979" s="1" t="s">
        <v>2345</v>
      </c>
      <c r="G979" s="1" t="s">
        <v>1024</v>
      </c>
      <c r="H979" s="2" t="s">
        <v>675</v>
      </c>
      <c r="I979" s="2" t="s">
        <v>676</v>
      </c>
      <c r="J979" s="7" t="s">
        <v>1792</v>
      </c>
      <c r="K979" t="str">
        <f t="shared" si="90"/>
        <v>P</v>
      </c>
      <c r="M979"/>
      <c r="O979"/>
      <c r="S979" s="21" t="s">
        <v>1946</v>
      </c>
      <c r="W979" s="63"/>
      <c r="AA979" t="str">
        <f t="shared" si="91"/>
        <v>8.3.2</v>
      </c>
      <c r="AB979">
        <f t="shared" si="92"/>
      </c>
      <c r="AC979">
        <f t="shared" si="93"/>
      </c>
    </row>
    <row r="980" spans="1:29" ht="51">
      <c r="A980">
        <v>978</v>
      </c>
      <c r="B980" s="23" t="s">
        <v>522</v>
      </c>
      <c r="C980" t="str">
        <f t="shared" si="89"/>
        <v>8</v>
      </c>
      <c r="D980" s="23" t="s">
        <v>1652</v>
      </c>
      <c r="E980" s="23"/>
      <c r="F980" s="1" t="s">
        <v>2335</v>
      </c>
      <c r="G980" s="1" t="s">
        <v>1024</v>
      </c>
      <c r="H980" s="2" t="s">
        <v>677</v>
      </c>
      <c r="I980" s="2" t="s">
        <v>885</v>
      </c>
      <c r="J980" s="7" t="s">
        <v>1792</v>
      </c>
      <c r="K980" t="str">
        <f t="shared" si="90"/>
        <v>P</v>
      </c>
      <c r="M980"/>
      <c r="O980"/>
      <c r="S980" s="21" t="s">
        <v>1946</v>
      </c>
      <c r="W980" s="63"/>
      <c r="AA980" t="str">
        <f t="shared" si="91"/>
        <v>8.3.2</v>
      </c>
      <c r="AB980">
        <f t="shared" si="92"/>
      </c>
      <c r="AC980">
        <f t="shared" si="93"/>
      </c>
    </row>
    <row r="981" spans="1:29" ht="51">
      <c r="A981">
        <v>979</v>
      </c>
      <c r="B981" s="23" t="s">
        <v>522</v>
      </c>
      <c r="C981" t="str">
        <f t="shared" si="89"/>
        <v>8</v>
      </c>
      <c r="D981" s="23" t="s">
        <v>1652</v>
      </c>
      <c r="E981" s="23"/>
      <c r="F981" s="1" t="s">
        <v>2345</v>
      </c>
      <c r="G981" s="1" t="s">
        <v>1024</v>
      </c>
      <c r="H981" s="2" t="s">
        <v>886</v>
      </c>
      <c r="I981" s="2" t="s">
        <v>822</v>
      </c>
      <c r="J981" s="7" t="s">
        <v>1792</v>
      </c>
      <c r="K981" t="str">
        <f t="shared" si="90"/>
        <v>P</v>
      </c>
      <c r="M981"/>
      <c r="O981"/>
      <c r="S981" s="21" t="s">
        <v>1946</v>
      </c>
      <c r="W981" s="63"/>
      <c r="AA981" t="str">
        <f t="shared" si="91"/>
        <v>8.3.2</v>
      </c>
      <c r="AB981">
        <f t="shared" si="92"/>
      </c>
      <c r="AC981">
        <f t="shared" si="93"/>
      </c>
    </row>
    <row r="982" spans="1:29" ht="25.5">
      <c r="A982">
        <v>980</v>
      </c>
      <c r="B982" s="23" t="s">
        <v>522</v>
      </c>
      <c r="C982" t="str">
        <f t="shared" si="89"/>
        <v>8</v>
      </c>
      <c r="D982" s="23" t="s">
        <v>1652</v>
      </c>
      <c r="E982" s="23"/>
      <c r="F982" s="1" t="s">
        <v>2345</v>
      </c>
      <c r="G982" s="1" t="s">
        <v>1024</v>
      </c>
      <c r="H982" s="2" t="s">
        <v>887</v>
      </c>
      <c r="I982" s="2" t="s">
        <v>1549</v>
      </c>
      <c r="J982" s="7" t="s">
        <v>1792</v>
      </c>
      <c r="K982" t="str">
        <f t="shared" si="90"/>
        <v>P</v>
      </c>
      <c r="M982"/>
      <c r="O982"/>
      <c r="S982" s="21" t="s">
        <v>1946</v>
      </c>
      <c r="W982" s="63"/>
      <c r="AA982" t="str">
        <f t="shared" si="91"/>
        <v>8.3.2</v>
      </c>
      <c r="AB982">
        <f t="shared" si="92"/>
      </c>
      <c r="AC982">
        <f t="shared" si="93"/>
      </c>
    </row>
    <row r="983" spans="1:29" ht="51">
      <c r="A983">
        <v>981</v>
      </c>
      <c r="B983" s="23" t="s">
        <v>522</v>
      </c>
      <c r="C983" t="str">
        <f t="shared" si="89"/>
        <v>8</v>
      </c>
      <c r="D983" s="23" t="s">
        <v>1652</v>
      </c>
      <c r="E983" s="23"/>
      <c r="F983" s="1" t="s">
        <v>2345</v>
      </c>
      <c r="G983" s="1" t="s">
        <v>1024</v>
      </c>
      <c r="H983" s="2" t="s">
        <v>888</v>
      </c>
      <c r="I983" s="2" t="s">
        <v>1549</v>
      </c>
      <c r="J983" s="7" t="s">
        <v>1792</v>
      </c>
      <c r="K983" t="str">
        <f t="shared" si="90"/>
        <v>P</v>
      </c>
      <c r="M983"/>
      <c r="O983"/>
      <c r="S983" s="21" t="s">
        <v>1946</v>
      </c>
      <c r="W983" s="63"/>
      <c r="AA983" t="str">
        <f t="shared" si="91"/>
        <v>8.3.2</v>
      </c>
      <c r="AB983">
        <f t="shared" si="92"/>
      </c>
      <c r="AC983">
        <f t="shared" si="93"/>
      </c>
    </row>
    <row r="984" spans="1:29" ht="63.75">
      <c r="A984">
        <v>982</v>
      </c>
      <c r="B984" s="23" t="s">
        <v>522</v>
      </c>
      <c r="C984" t="str">
        <f t="shared" si="89"/>
        <v>8</v>
      </c>
      <c r="D984" s="23" t="s">
        <v>1652</v>
      </c>
      <c r="E984" s="23"/>
      <c r="F984" s="1" t="s">
        <v>2345</v>
      </c>
      <c r="G984" s="1" t="s">
        <v>1024</v>
      </c>
      <c r="H984" s="2" t="s">
        <v>889</v>
      </c>
      <c r="I984" s="2" t="s">
        <v>890</v>
      </c>
      <c r="J984" s="7" t="s">
        <v>1792</v>
      </c>
      <c r="K984" t="str">
        <f t="shared" si="90"/>
        <v>P</v>
      </c>
      <c r="M984"/>
      <c r="O984"/>
      <c r="S984" s="21" t="s">
        <v>1946</v>
      </c>
      <c r="W984" s="63"/>
      <c r="AA984" t="str">
        <f t="shared" si="91"/>
        <v>8.3.2</v>
      </c>
      <c r="AB984">
        <f t="shared" si="92"/>
      </c>
      <c r="AC984">
        <f t="shared" si="93"/>
      </c>
    </row>
    <row r="985" spans="1:29" ht="51">
      <c r="A985">
        <v>983</v>
      </c>
      <c r="B985" s="23" t="s">
        <v>522</v>
      </c>
      <c r="C985" t="str">
        <f t="shared" si="89"/>
        <v>8</v>
      </c>
      <c r="D985" s="23" t="s">
        <v>1652</v>
      </c>
      <c r="E985" s="23"/>
      <c r="F985" s="1" t="s">
        <v>2345</v>
      </c>
      <c r="G985" s="1" t="s">
        <v>1024</v>
      </c>
      <c r="H985" s="2" t="s">
        <v>891</v>
      </c>
      <c r="I985" s="2" t="s">
        <v>1549</v>
      </c>
      <c r="J985" s="7" t="s">
        <v>1792</v>
      </c>
      <c r="K985" t="str">
        <f t="shared" si="90"/>
        <v>P</v>
      </c>
      <c r="M985"/>
      <c r="O985"/>
      <c r="S985" s="21" t="s">
        <v>1946</v>
      </c>
      <c r="W985" s="63"/>
      <c r="AA985" t="str">
        <f t="shared" si="91"/>
        <v>8.3.2</v>
      </c>
      <c r="AB985">
        <f t="shared" si="92"/>
      </c>
      <c r="AC985">
        <f t="shared" si="93"/>
      </c>
    </row>
    <row r="986" spans="1:29" ht="89.25">
      <c r="A986">
        <v>984</v>
      </c>
      <c r="B986" s="23" t="s">
        <v>522</v>
      </c>
      <c r="C986" t="str">
        <f t="shared" si="89"/>
        <v>8</v>
      </c>
      <c r="D986" s="23" t="s">
        <v>1652</v>
      </c>
      <c r="E986" s="23"/>
      <c r="F986" s="1" t="s">
        <v>2345</v>
      </c>
      <c r="G986" s="1" t="s">
        <v>1024</v>
      </c>
      <c r="H986" s="2" t="s">
        <v>892</v>
      </c>
      <c r="I986" s="2" t="s">
        <v>1549</v>
      </c>
      <c r="J986" s="7" t="s">
        <v>1792</v>
      </c>
      <c r="K986" t="str">
        <f t="shared" si="90"/>
        <v>P</v>
      </c>
      <c r="M986"/>
      <c r="O986"/>
      <c r="S986" s="21" t="s">
        <v>1946</v>
      </c>
      <c r="W986" s="63"/>
      <c r="AA986" t="str">
        <f t="shared" si="91"/>
        <v>8.3.2</v>
      </c>
      <c r="AB986">
        <f t="shared" si="92"/>
      </c>
      <c r="AC986">
        <f t="shared" si="93"/>
      </c>
    </row>
    <row r="987" spans="1:29" ht="51">
      <c r="A987">
        <v>985</v>
      </c>
      <c r="B987" s="23" t="s">
        <v>522</v>
      </c>
      <c r="C987" t="str">
        <f t="shared" si="89"/>
        <v>8</v>
      </c>
      <c r="D987" s="23" t="s">
        <v>1652</v>
      </c>
      <c r="E987" s="23"/>
      <c r="F987" s="1" t="s">
        <v>2345</v>
      </c>
      <c r="G987" s="1" t="s">
        <v>1024</v>
      </c>
      <c r="H987" s="2" t="s">
        <v>893</v>
      </c>
      <c r="I987" s="2" t="s">
        <v>894</v>
      </c>
      <c r="J987" s="7" t="s">
        <v>1792</v>
      </c>
      <c r="K987" t="str">
        <f t="shared" si="90"/>
        <v>P</v>
      </c>
      <c r="M987"/>
      <c r="O987"/>
      <c r="S987" s="21" t="s">
        <v>1946</v>
      </c>
      <c r="W987" s="63"/>
      <c r="AA987" t="str">
        <f t="shared" si="91"/>
        <v>8.3.2</v>
      </c>
      <c r="AB987">
        <f t="shared" si="92"/>
      </c>
      <c r="AC987">
        <f t="shared" si="93"/>
      </c>
    </row>
    <row r="988" spans="1:29" ht="51">
      <c r="A988">
        <v>986</v>
      </c>
      <c r="B988" s="23" t="s">
        <v>522</v>
      </c>
      <c r="C988" t="str">
        <f t="shared" si="89"/>
        <v>8</v>
      </c>
      <c r="D988" s="23" t="s">
        <v>1652</v>
      </c>
      <c r="E988" s="23"/>
      <c r="F988" s="1" t="s">
        <v>2345</v>
      </c>
      <c r="G988" s="1" t="s">
        <v>1024</v>
      </c>
      <c r="H988" s="2" t="s">
        <v>895</v>
      </c>
      <c r="I988" s="2" t="s">
        <v>896</v>
      </c>
      <c r="J988" s="7" t="s">
        <v>1792</v>
      </c>
      <c r="K988" t="str">
        <f t="shared" si="90"/>
        <v>R</v>
      </c>
      <c r="M988"/>
      <c r="O988"/>
      <c r="R988" s="62" t="s">
        <v>2656</v>
      </c>
      <c r="S988" s="21" t="s">
        <v>2676</v>
      </c>
      <c r="W988" s="63"/>
      <c r="AA988">
        <f t="shared" si="91"/>
      </c>
      <c r="AB988" t="str">
        <f t="shared" si="92"/>
        <v>8.3.2</v>
      </c>
      <c r="AC988">
        <f t="shared" si="93"/>
      </c>
    </row>
    <row r="989" spans="1:29" ht="102">
      <c r="A989">
        <v>987</v>
      </c>
      <c r="B989" s="23" t="s">
        <v>522</v>
      </c>
      <c r="C989" t="str">
        <f t="shared" si="89"/>
        <v>8</v>
      </c>
      <c r="D989" s="23" t="s">
        <v>1652</v>
      </c>
      <c r="E989" s="23"/>
      <c r="F989" s="1" t="s">
        <v>2345</v>
      </c>
      <c r="G989" s="1" t="s">
        <v>1024</v>
      </c>
      <c r="H989" s="2" t="s">
        <v>897</v>
      </c>
      <c r="I989" s="2" t="s">
        <v>1549</v>
      </c>
      <c r="J989" s="7" t="s">
        <v>1792</v>
      </c>
      <c r="K989" t="str">
        <f t="shared" si="90"/>
        <v>P</v>
      </c>
      <c r="M989"/>
      <c r="O989"/>
      <c r="S989" s="21" t="s">
        <v>1946</v>
      </c>
      <c r="W989" s="63"/>
      <c r="AA989" t="str">
        <f t="shared" si="91"/>
        <v>8.3.2</v>
      </c>
      <c r="AB989">
        <f t="shared" si="92"/>
      </c>
      <c r="AC989">
        <f t="shared" si="93"/>
      </c>
    </row>
    <row r="990" spans="1:29" ht="89.25">
      <c r="A990">
        <v>988</v>
      </c>
      <c r="B990" s="23" t="s">
        <v>522</v>
      </c>
      <c r="C990" t="str">
        <f t="shared" si="89"/>
        <v>8</v>
      </c>
      <c r="D990" s="23" t="s">
        <v>1657</v>
      </c>
      <c r="E990" s="23"/>
      <c r="F990" s="1" t="s">
        <v>2345</v>
      </c>
      <c r="G990" s="1" t="s">
        <v>1024</v>
      </c>
      <c r="H990" s="2" t="s">
        <v>898</v>
      </c>
      <c r="I990" s="2" t="s">
        <v>899</v>
      </c>
      <c r="J990" s="7" t="s">
        <v>1792</v>
      </c>
      <c r="K990" t="str">
        <f t="shared" si="90"/>
        <v>R</v>
      </c>
      <c r="M990"/>
      <c r="O990"/>
      <c r="R990" s="62" t="s">
        <v>2656</v>
      </c>
      <c r="S990" s="21" t="s">
        <v>2677</v>
      </c>
      <c r="W990" s="63"/>
      <c r="AA990">
        <f t="shared" si="91"/>
      </c>
      <c r="AB990" t="str">
        <f t="shared" si="92"/>
        <v>8.3.2</v>
      </c>
      <c r="AC990">
        <f t="shared" si="93"/>
      </c>
    </row>
    <row r="991" spans="1:29" ht="76.5">
      <c r="A991">
        <v>989</v>
      </c>
      <c r="B991" s="23" t="s">
        <v>522</v>
      </c>
      <c r="C991" t="str">
        <f t="shared" si="89"/>
        <v>8</v>
      </c>
      <c r="D991" s="23" t="s">
        <v>1657</v>
      </c>
      <c r="E991" s="23"/>
      <c r="F991" s="1" t="s">
        <v>2345</v>
      </c>
      <c r="G991" s="1" t="s">
        <v>1024</v>
      </c>
      <c r="H991" s="2" t="s">
        <v>900</v>
      </c>
      <c r="I991" s="2" t="s">
        <v>901</v>
      </c>
      <c r="J991" s="7" t="s">
        <v>1792</v>
      </c>
      <c r="K991" t="str">
        <f t="shared" si="90"/>
        <v>P</v>
      </c>
      <c r="M991"/>
      <c r="O991"/>
      <c r="S991" s="21" t="s">
        <v>1946</v>
      </c>
      <c r="W991" s="63"/>
      <c r="AA991" t="str">
        <f t="shared" si="91"/>
        <v>8.3.2</v>
      </c>
      <c r="AB991">
        <f t="shared" si="92"/>
      </c>
      <c r="AC991">
        <f t="shared" si="93"/>
      </c>
    </row>
    <row r="992" spans="1:29" ht="38.25">
      <c r="A992">
        <v>990</v>
      </c>
      <c r="B992" s="23" t="s">
        <v>522</v>
      </c>
      <c r="C992" t="str">
        <f t="shared" si="89"/>
        <v>8</v>
      </c>
      <c r="D992" s="23" t="s">
        <v>1657</v>
      </c>
      <c r="E992" s="23"/>
      <c r="F992" s="1" t="s">
        <v>2345</v>
      </c>
      <c r="G992" s="1" t="s">
        <v>1024</v>
      </c>
      <c r="H992" s="2" t="s">
        <v>902</v>
      </c>
      <c r="I992" s="2" t="s">
        <v>903</v>
      </c>
      <c r="J992" s="7" t="s">
        <v>1792</v>
      </c>
      <c r="K992" t="str">
        <f t="shared" si="90"/>
        <v>P</v>
      </c>
      <c r="M992"/>
      <c r="O992"/>
      <c r="S992" s="21" t="s">
        <v>1946</v>
      </c>
      <c r="W992" s="63"/>
      <c r="AA992" t="str">
        <f t="shared" si="91"/>
        <v>8.3.2</v>
      </c>
      <c r="AB992">
        <f t="shared" si="92"/>
      </c>
      <c r="AC992">
        <f t="shared" si="93"/>
      </c>
    </row>
    <row r="993" spans="1:29" ht="114.75">
      <c r="A993">
        <v>991</v>
      </c>
      <c r="B993" s="23" t="s">
        <v>325</v>
      </c>
      <c r="C993" t="str">
        <f t="shared" si="89"/>
        <v>8</v>
      </c>
      <c r="D993" s="23" t="s">
        <v>2529</v>
      </c>
      <c r="E993" s="23"/>
      <c r="F993" s="1" t="s">
        <v>2345</v>
      </c>
      <c r="G993" s="1" t="s">
        <v>1024</v>
      </c>
      <c r="H993" s="2" t="s">
        <v>904</v>
      </c>
      <c r="I993" s="2" t="s">
        <v>905</v>
      </c>
      <c r="J993" s="7" t="s">
        <v>1792</v>
      </c>
      <c r="K993" t="str">
        <f t="shared" si="90"/>
        <v>P</v>
      </c>
      <c r="M993"/>
      <c r="O993"/>
      <c r="W993" s="63"/>
      <c r="Y993" s="21" t="s">
        <v>284</v>
      </c>
      <c r="AA993" t="str">
        <f t="shared" si="91"/>
        <v>8.4</v>
      </c>
      <c r="AB993">
        <f t="shared" si="92"/>
      </c>
      <c r="AC993">
        <f t="shared" si="93"/>
      </c>
    </row>
    <row r="994" spans="1:29" ht="153">
      <c r="A994">
        <v>992</v>
      </c>
      <c r="B994" s="23" t="s">
        <v>325</v>
      </c>
      <c r="C994" t="str">
        <f t="shared" si="89"/>
        <v>8</v>
      </c>
      <c r="D994" s="23" t="s">
        <v>2529</v>
      </c>
      <c r="E994" s="23"/>
      <c r="F994" s="1" t="s">
        <v>2345</v>
      </c>
      <c r="G994" s="1" t="s">
        <v>1024</v>
      </c>
      <c r="H994" s="2" t="s">
        <v>3079</v>
      </c>
      <c r="I994" s="2" t="s">
        <v>3080</v>
      </c>
      <c r="J994" s="7" t="s">
        <v>1792</v>
      </c>
      <c r="K994" t="str">
        <f t="shared" si="90"/>
        <v>P</v>
      </c>
      <c r="M994"/>
      <c r="O994"/>
      <c r="W994" s="63"/>
      <c r="Y994" s="21" t="s">
        <v>285</v>
      </c>
      <c r="AA994" t="str">
        <f t="shared" si="91"/>
        <v>8.4</v>
      </c>
      <c r="AB994">
        <f t="shared" si="92"/>
      </c>
      <c r="AC994">
        <f t="shared" si="93"/>
      </c>
    </row>
    <row r="995" spans="1:29" ht="38.25">
      <c r="A995">
        <v>993</v>
      </c>
      <c r="B995" s="23" t="s">
        <v>325</v>
      </c>
      <c r="C995" t="str">
        <f t="shared" si="89"/>
        <v>8</v>
      </c>
      <c r="D995" s="23" t="s">
        <v>2529</v>
      </c>
      <c r="E995" s="23"/>
      <c r="F995" s="1" t="s">
        <v>2345</v>
      </c>
      <c r="G995" s="1" t="s">
        <v>1024</v>
      </c>
      <c r="H995" s="2" t="s">
        <v>3081</v>
      </c>
      <c r="I995" s="2" t="s">
        <v>1549</v>
      </c>
      <c r="J995" s="7" t="s">
        <v>1792</v>
      </c>
      <c r="K995" t="str">
        <f t="shared" si="90"/>
        <v>P</v>
      </c>
      <c r="M995"/>
      <c r="O995"/>
      <c r="W995" s="63"/>
      <c r="Y995" s="21" t="s">
        <v>1180</v>
      </c>
      <c r="AA995" t="str">
        <f t="shared" si="91"/>
        <v>8.4</v>
      </c>
      <c r="AB995">
        <f t="shared" si="92"/>
      </c>
      <c r="AC995">
        <f t="shared" si="93"/>
      </c>
    </row>
    <row r="996" spans="1:29" ht="76.5">
      <c r="A996">
        <v>994</v>
      </c>
      <c r="B996" s="23" t="s">
        <v>325</v>
      </c>
      <c r="C996" t="str">
        <f t="shared" si="89"/>
        <v>8</v>
      </c>
      <c r="D996" s="23" t="s">
        <v>2529</v>
      </c>
      <c r="E996" s="23"/>
      <c r="F996" s="1" t="s">
        <v>2345</v>
      </c>
      <c r="G996" s="1" t="s">
        <v>1024</v>
      </c>
      <c r="H996" s="2" t="s">
        <v>3082</v>
      </c>
      <c r="I996" s="2" t="s">
        <v>3083</v>
      </c>
      <c r="J996" s="7" t="s">
        <v>1792</v>
      </c>
      <c r="K996" t="str">
        <f t="shared" si="90"/>
        <v>P</v>
      </c>
      <c r="M996"/>
      <c r="O996"/>
      <c r="W996" s="63"/>
      <c r="Y996" s="21" t="s">
        <v>286</v>
      </c>
      <c r="AA996" t="str">
        <f t="shared" si="91"/>
        <v>8.4</v>
      </c>
      <c r="AB996">
        <f t="shared" si="92"/>
      </c>
      <c r="AC996">
        <f t="shared" si="93"/>
      </c>
    </row>
    <row r="997" spans="1:29" ht="204">
      <c r="A997">
        <v>995</v>
      </c>
      <c r="B997" s="23" t="s">
        <v>325</v>
      </c>
      <c r="C997" t="str">
        <f t="shared" si="89"/>
        <v>8</v>
      </c>
      <c r="D997" s="23" t="s">
        <v>2529</v>
      </c>
      <c r="E997" s="23"/>
      <c r="F997" s="1" t="s">
        <v>2345</v>
      </c>
      <c r="G997" s="1" t="s">
        <v>1024</v>
      </c>
      <c r="H997" s="2" t="s">
        <v>3084</v>
      </c>
      <c r="I997" s="2" t="s">
        <v>3085</v>
      </c>
      <c r="J997" s="7" t="s">
        <v>1792</v>
      </c>
      <c r="K997">
        <f t="shared" si="90"/>
      </c>
      <c r="M997"/>
      <c r="O997"/>
      <c r="W997" s="63"/>
      <c r="Y997" s="21"/>
      <c r="AA997">
        <f t="shared" si="91"/>
      </c>
      <c r="AB997">
        <f t="shared" si="92"/>
      </c>
      <c r="AC997">
        <f t="shared" si="93"/>
      </c>
    </row>
    <row r="998" spans="1:29" ht="191.25">
      <c r="A998">
        <v>996</v>
      </c>
      <c r="B998" s="23" t="s">
        <v>325</v>
      </c>
      <c r="C998" t="str">
        <f t="shared" si="89"/>
        <v>8</v>
      </c>
      <c r="D998" s="23" t="s">
        <v>2529</v>
      </c>
      <c r="E998" s="23"/>
      <c r="F998" s="1" t="s">
        <v>2345</v>
      </c>
      <c r="G998" s="1" t="s">
        <v>1024</v>
      </c>
      <c r="H998" s="2" t="s">
        <v>3086</v>
      </c>
      <c r="I998" s="2" t="s">
        <v>3087</v>
      </c>
      <c r="J998" s="7" t="s">
        <v>1792</v>
      </c>
      <c r="K998" t="str">
        <f t="shared" si="90"/>
        <v>P</v>
      </c>
      <c r="M998"/>
      <c r="O998"/>
      <c r="W998" s="63"/>
      <c r="Y998" s="21" t="s">
        <v>287</v>
      </c>
      <c r="AA998" t="str">
        <f t="shared" si="91"/>
        <v>8.4</v>
      </c>
      <c r="AB998">
        <f t="shared" si="92"/>
      </c>
      <c r="AC998">
        <f t="shared" si="93"/>
      </c>
    </row>
    <row r="999" spans="1:29" ht="63.75">
      <c r="A999">
        <v>997</v>
      </c>
      <c r="B999" s="33" t="str">
        <f>+LEFT(C999,IF(ISERR(FIND(".",C999)),1,IF(FIND(".",C999)=3,2,1)))</f>
        <v>7</v>
      </c>
      <c r="C999" t="str">
        <f t="shared" si="89"/>
        <v>7</v>
      </c>
      <c r="D999" s="23" t="s">
        <v>2298</v>
      </c>
      <c r="E999" s="23"/>
      <c r="F999" s="1" t="s">
        <v>2345</v>
      </c>
      <c r="G999" s="1" t="s">
        <v>1024</v>
      </c>
      <c r="H999" s="2" t="s">
        <v>2907</v>
      </c>
      <c r="I999" s="2" t="s">
        <v>2908</v>
      </c>
      <c r="J999" s="7" t="s">
        <v>1792</v>
      </c>
      <c r="K999" t="str">
        <f t="shared" si="90"/>
        <v>P</v>
      </c>
      <c r="M999"/>
      <c r="O999"/>
      <c r="S999" t="s">
        <v>2655</v>
      </c>
      <c r="W999" s="63"/>
      <c r="AA999" t="str">
        <f t="shared" si="91"/>
        <v>7</v>
      </c>
      <c r="AB999">
        <f t="shared" si="92"/>
      </c>
      <c r="AC999">
        <f t="shared" si="93"/>
      </c>
    </row>
    <row r="1000" spans="1:29" ht="25.5">
      <c r="A1000">
        <v>998</v>
      </c>
      <c r="B1000" s="23" t="s">
        <v>325</v>
      </c>
      <c r="C1000" t="str">
        <f t="shared" si="89"/>
        <v>8</v>
      </c>
      <c r="D1000" s="23" t="s">
        <v>2529</v>
      </c>
      <c r="E1000" s="23"/>
      <c r="F1000" s="1" t="s">
        <v>2335</v>
      </c>
      <c r="G1000" s="1" t="s">
        <v>1024</v>
      </c>
      <c r="H1000" s="2" t="s">
        <v>2909</v>
      </c>
      <c r="I1000" s="2" t="s">
        <v>2910</v>
      </c>
      <c r="J1000" s="7" t="s">
        <v>1792</v>
      </c>
      <c r="K1000" t="str">
        <f t="shared" si="90"/>
        <v>P</v>
      </c>
      <c r="M1000"/>
      <c r="O1000"/>
      <c r="W1000" s="63"/>
      <c r="Y1000" s="21" t="s">
        <v>288</v>
      </c>
      <c r="AA1000" t="str">
        <f t="shared" si="91"/>
        <v>8.4</v>
      </c>
      <c r="AB1000">
        <f t="shared" si="92"/>
      </c>
      <c r="AC1000">
        <f t="shared" si="93"/>
      </c>
    </row>
    <row r="1001" spans="1:29" ht="127.5">
      <c r="A1001">
        <v>999</v>
      </c>
      <c r="B1001" s="23" t="s">
        <v>325</v>
      </c>
      <c r="C1001" t="str">
        <f t="shared" si="89"/>
        <v>8</v>
      </c>
      <c r="D1001" s="23" t="s">
        <v>2529</v>
      </c>
      <c r="E1001" s="23"/>
      <c r="F1001" s="1" t="s">
        <v>2345</v>
      </c>
      <c r="G1001" s="1" t="s">
        <v>1024</v>
      </c>
      <c r="H1001" s="2" t="s">
        <v>2911</v>
      </c>
      <c r="I1001" s="2" t="s">
        <v>2912</v>
      </c>
      <c r="J1001" s="7" t="s">
        <v>1792</v>
      </c>
      <c r="K1001" t="str">
        <f t="shared" si="90"/>
        <v>P</v>
      </c>
      <c r="M1001"/>
      <c r="O1001"/>
      <c r="W1001" s="63"/>
      <c r="Y1001" s="21" t="s">
        <v>289</v>
      </c>
      <c r="AA1001" t="str">
        <f t="shared" si="91"/>
        <v>8.4</v>
      </c>
      <c r="AB1001">
        <f t="shared" si="92"/>
      </c>
      <c r="AC1001">
        <f t="shared" si="93"/>
      </c>
    </row>
    <row r="1002" spans="1:29" ht="153">
      <c r="A1002">
        <v>1000</v>
      </c>
      <c r="B1002" s="34" t="s">
        <v>500</v>
      </c>
      <c r="C1002" t="str">
        <f t="shared" si="89"/>
        <v>10</v>
      </c>
      <c r="D1002" s="23" t="s">
        <v>2913</v>
      </c>
      <c r="E1002" s="23"/>
      <c r="F1002" s="1" t="s">
        <v>2345</v>
      </c>
      <c r="G1002" s="1" t="s">
        <v>1024</v>
      </c>
      <c r="H1002" s="2" t="s">
        <v>2914</v>
      </c>
      <c r="I1002" s="2" t="s">
        <v>2915</v>
      </c>
      <c r="J1002" s="7" t="s">
        <v>1792</v>
      </c>
      <c r="K1002" t="str">
        <f t="shared" si="90"/>
        <v>P</v>
      </c>
      <c r="M1002"/>
      <c r="O1002"/>
      <c r="W1002" s="63" t="s">
        <v>1181</v>
      </c>
      <c r="AA1002" t="str">
        <f t="shared" si="91"/>
        <v>10</v>
      </c>
      <c r="AB1002">
        <f t="shared" si="92"/>
      </c>
      <c r="AC1002">
        <f t="shared" si="93"/>
      </c>
    </row>
    <row r="1003" spans="1:29" ht="63.75">
      <c r="A1003">
        <v>1001</v>
      </c>
      <c r="B1003" s="23" t="s">
        <v>325</v>
      </c>
      <c r="C1003" t="str">
        <f t="shared" si="89"/>
        <v>8</v>
      </c>
      <c r="D1003" s="23" t="s">
        <v>2529</v>
      </c>
      <c r="E1003" s="23"/>
      <c r="F1003" s="1" t="s">
        <v>2345</v>
      </c>
      <c r="G1003" s="1" t="s">
        <v>1024</v>
      </c>
      <c r="H1003" s="2" t="s">
        <v>2916</v>
      </c>
      <c r="I1003" s="2" t="s">
        <v>2917</v>
      </c>
      <c r="J1003" s="7" t="s">
        <v>1792</v>
      </c>
      <c r="K1003" t="str">
        <f t="shared" si="90"/>
        <v>P</v>
      </c>
      <c r="M1003"/>
      <c r="O1003"/>
      <c r="W1003" s="63"/>
      <c r="Y1003" s="21" t="s">
        <v>290</v>
      </c>
      <c r="AA1003" t="str">
        <f t="shared" si="91"/>
        <v>8.4</v>
      </c>
      <c r="AB1003">
        <f t="shared" si="92"/>
      </c>
      <c r="AC1003">
        <f t="shared" si="93"/>
      </c>
    </row>
    <row r="1004" spans="1:29" ht="102">
      <c r="A1004">
        <v>1002</v>
      </c>
      <c r="B1004" s="23" t="s">
        <v>325</v>
      </c>
      <c r="C1004" t="str">
        <f t="shared" si="89"/>
        <v>8</v>
      </c>
      <c r="D1004" s="23" t="s">
        <v>2529</v>
      </c>
      <c r="E1004" s="23"/>
      <c r="F1004" s="1" t="s">
        <v>2345</v>
      </c>
      <c r="G1004" s="1" t="s">
        <v>1024</v>
      </c>
      <c r="H1004" s="2" t="s">
        <v>2918</v>
      </c>
      <c r="I1004" s="2" t="s">
        <v>2919</v>
      </c>
      <c r="J1004" s="7" t="s">
        <v>1792</v>
      </c>
      <c r="K1004" t="str">
        <f t="shared" si="90"/>
        <v>P</v>
      </c>
      <c r="M1004"/>
      <c r="O1004"/>
      <c r="W1004" s="63"/>
      <c r="Y1004" s="21" t="s">
        <v>291</v>
      </c>
      <c r="AA1004" t="str">
        <f t="shared" si="91"/>
        <v>8.4</v>
      </c>
      <c r="AB1004">
        <f t="shared" si="92"/>
      </c>
      <c r="AC1004">
        <f t="shared" si="93"/>
      </c>
    </row>
    <row r="1005" spans="1:29" ht="38.25">
      <c r="A1005">
        <v>1003</v>
      </c>
      <c r="B1005" s="23" t="s">
        <v>325</v>
      </c>
      <c r="C1005" t="str">
        <f t="shared" si="89"/>
        <v>8</v>
      </c>
      <c r="D1005" s="23" t="s">
        <v>2529</v>
      </c>
      <c r="E1005" s="23"/>
      <c r="F1005" s="1" t="s">
        <v>2345</v>
      </c>
      <c r="G1005" s="1" t="s">
        <v>1024</v>
      </c>
      <c r="H1005" s="2" t="s">
        <v>2920</v>
      </c>
      <c r="I1005" s="2" t="s">
        <v>1549</v>
      </c>
      <c r="J1005" s="7" t="s">
        <v>1792</v>
      </c>
      <c r="K1005" t="str">
        <f t="shared" si="90"/>
        <v>P</v>
      </c>
      <c r="M1005"/>
      <c r="O1005"/>
      <c r="W1005" s="63"/>
      <c r="Y1005" s="21" t="s">
        <v>290</v>
      </c>
      <c r="AA1005" t="str">
        <f t="shared" si="91"/>
        <v>8.4</v>
      </c>
      <c r="AB1005">
        <f t="shared" si="92"/>
      </c>
      <c r="AC1005">
        <f t="shared" si="93"/>
      </c>
    </row>
    <row r="1006" spans="1:29" ht="51">
      <c r="A1006">
        <v>1004</v>
      </c>
      <c r="B1006" s="23" t="s">
        <v>325</v>
      </c>
      <c r="C1006" t="str">
        <f t="shared" si="89"/>
        <v>8</v>
      </c>
      <c r="D1006" s="23" t="s">
        <v>2536</v>
      </c>
      <c r="E1006" s="23"/>
      <c r="F1006" s="1" t="s">
        <v>2345</v>
      </c>
      <c r="G1006" s="1" t="s">
        <v>1024</v>
      </c>
      <c r="H1006" s="2" t="s">
        <v>2921</v>
      </c>
      <c r="I1006" s="2" t="s">
        <v>2922</v>
      </c>
      <c r="J1006" s="7" t="s">
        <v>1792</v>
      </c>
      <c r="K1006" t="str">
        <f t="shared" si="90"/>
        <v>P</v>
      </c>
      <c r="M1006"/>
      <c r="O1006"/>
      <c r="W1006" s="63"/>
      <c r="Y1006" s="21" t="s">
        <v>272</v>
      </c>
      <c r="AA1006" t="str">
        <f t="shared" si="91"/>
        <v>8.4</v>
      </c>
      <c r="AB1006">
        <f t="shared" si="92"/>
      </c>
      <c r="AC1006">
        <f t="shared" si="93"/>
      </c>
    </row>
    <row r="1007" spans="1:29" ht="89.25">
      <c r="A1007">
        <v>1005</v>
      </c>
      <c r="B1007" s="23" t="s">
        <v>325</v>
      </c>
      <c r="C1007" t="str">
        <f t="shared" si="89"/>
        <v>8</v>
      </c>
      <c r="D1007" s="23" t="s">
        <v>2536</v>
      </c>
      <c r="E1007" s="23"/>
      <c r="F1007" s="1" t="s">
        <v>2345</v>
      </c>
      <c r="G1007" s="1" t="s">
        <v>1024</v>
      </c>
      <c r="H1007" s="2" t="s">
        <v>2923</v>
      </c>
      <c r="I1007" s="2" t="s">
        <v>1459</v>
      </c>
      <c r="J1007" s="7" t="s">
        <v>1792</v>
      </c>
      <c r="K1007" t="str">
        <f t="shared" si="90"/>
        <v>P</v>
      </c>
      <c r="M1007"/>
      <c r="O1007"/>
      <c r="W1007" s="63"/>
      <c r="Y1007" s="21" t="s">
        <v>272</v>
      </c>
      <c r="AA1007" t="str">
        <f t="shared" si="91"/>
        <v>8.4</v>
      </c>
      <c r="AB1007">
        <f t="shared" si="92"/>
      </c>
      <c r="AC1007">
        <f t="shared" si="93"/>
      </c>
    </row>
    <row r="1008" spans="1:29" ht="63.75">
      <c r="A1008">
        <v>1006</v>
      </c>
      <c r="B1008" s="23" t="s">
        <v>325</v>
      </c>
      <c r="C1008" t="str">
        <f t="shared" si="89"/>
        <v>8</v>
      </c>
      <c r="D1008" s="23" t="s">
        <v>2536</v>
      </c>
      <c r="E1008" s="23"/>
      <c r="F1008" s="1" t="s">
        <v>2345</v>
      </c>
      <c r="G1008" s="1" t="s">
        <v>1024</v>
      </c>
      <c r="H1008" s="2" t="s">
        <v>2924</v>
      </c>
      <c r="I1008" s="2" t="s">
        <v>2925</v>
      </c>
      <c r="J1008" s="7" t="s">
        <v>1792</v>
      </c>
      <c r="K1008" t="str">
        <f t="shared" si="90"/>
        <v>P</v>
      </c>
      <c r="M1008"/>
      <c r="O1008"/>
      <c r="W1008" s="63"/>
      <c r="Y1008" s="21" t="s">
        <v>272</v>
      </c>
      <c r="AA1008" t="str">
        <f t="shared" si="91"/>
        <v>8.4</v>
      </c>
      <c r="AB1008">
        <f t="shared" si="92"/>
      </c>
      <c r="AC1008">
        <f t="shared" si="93"/>
      </c>
    </row>
    <row r="1009" spans="1:29" ht="114.75">
      <c r="A1009">
        <v>1007</v>
      </c>
      <c r="B1009" s="23" t="s">
        <v>325</v>
      </c>
      <c r="C1009" t="str">
        <f t="shared" si="89"/>
        <v>8</v>
      </c>
      <c r="D1009" s="23" t="s">
        <v>2536</v>
      </c>
      <c r="E1009" s="23"/>
      <c r="F1009" s="1" t="s">
        <v>2345</v>
      </c>
      <c r="G1009" s="1" t="s">
        <v>1024</v>
      </c>
      <c r="H1009" s="2" t="s">
        <v>2926</v>
      </c>
      <c r="I1009" s="2" t="s">
        <v>2927</v>
      </c>
      <c r="J1009" s="7" t="s">
        <v>1792</v>
      </c>
      <c r="K1009" t="str">
        <f t="shared" si="90"/>
        <v>P</v>
      </c>
      <c r="M1009"/>
      <c r="O1009"/>
      <c r="W1009" s="63"/>
      <c r="Y1009" s="21" t="s">
        <v>292</v>
      </c>
      <c r="AA1009" t="str">
        <f t="shared" si="91"/>
        <v>8.4</v>
      </c>
      <c r="AB1009">
        <f t="shared" si="92"/>
      </c>
      <c r="AC1009">
        <f t="shared" si="93"/>
      </c>
    </row>
    <row r="1010" spans="1:29" ht="25.5">
      <c r="A1010">
        <v>1008</v>
      </c>
      <c r="B1010" s="23" t="s">
        <v>325</v>
      </c>
      <c r="C1010" t="str">
        <f t="shared" si="89"/>
        <v>8</v>
      </c>
      <c r="D1010" s="23" t="s">
        <v>2536</v>
      </c>
      <c r="E1010" s="23"/>
      <c r="F1010" s="1" t="s">
        <v>2345</v>
      </c>
      <c r="G1010" s="1" t="s">
        <v>1024</v>
      </c>
      <c r="H1010" s="2" t="s">
        <v>2928</v>
      </c>
      <c r="I1010" s="2" t="s">
        <v>1549</v>
      </c>
      <c r="J1010" s="7" t="s">
        <v>1792</v>
      </c>
      <c r="K1010" t="str">
        <f t="shared" si="90"/>
        <v>P</v>
      </c>
      <c r="M1010"/>
      <c r="O1010"/>
      <c r="W1010" s="63"/>
      <c r="Y1010" s="21" t="s">
        <v>293</v>
      </c>
      <c r="AA1010" t="str">
        <f t="shared" si="91"/>
        <v>8.4</v>
      </c>
      <c r="AB1010">
        <f t="shared" si="92"/>
      </c>
      <c r="AC1010">
        <f t="shared" si="93"/>
      </c>
    </row>
    <row r="1011" spans="1:29" ht="63.75">
      <c r="A1011">
        <v>1009</v>
      </c>
      <c r="B1011" s="23" t="s">
        <v>325</v>
      </c>
      <c r="C1011" t="str">
        <f t="shared" si="89"/>
        <v>8</v>
      </c>
      <c r="D1011" s="23" t="s">
        <v>2536</v>
      </c>
      <c r="E1011" s="23"/>
      <c r="F1011" s="1" t="s">
        <v>2345</v>
      </c>
      <c r="G1011" s="1" t="s">
        <v>1024</v>
      </c>
      <c r="H1011" s="2" t="s">
        <v>2929</v>
      </c>
      <c r="I1011" s="2" t="s">
        <v>2930</v>
      </c>
      <c r="J1011" s="7" t="s">
        <v>1792</v>
      </c>
      <c r="K1011" t="str">
        <f t="shared" si="90"/>
        <v>P</v>
      </c>
      <c r="M1011"/>
      <c r="O1011"/>
      <c r="W1011" s="63"/>
      <c r="Y1011" s="21" t="s">
        <v>294</v>
      </c>
      <c r="AA1011" t="str">
        <f t="shared" si="91"/>
        <v>8.4</v>
      </c>
      <c r="AB1011">
        <f t="shared" si="92"/>
      </c>
      <c r="AC1011">
        <f t="shared" si="93"/>
      </c>
    </row>
    <row r="1012" spans="1:29" ht="51">
      <c r="A1012">
        <v>1010</v>
      </c>
      <c r="B1012" s="23" t="s">
        <v>325</v>
      </c>
      <c r="C1012" t="str">
        <f t="shared" si="89"/>
        <v>8</v>
      </c>
      <c r="D1012" s="23" t="s">
        <v>2536</v>
      </c>
      <c r="E1012" s="23"/>
      <c r="F1012" s="1" t="s">
        <v>2345</v>
      </c>
      <c r="G1012" s="1" t="s">
        <v>1024</v>
      </c>
      <c r="H1012" s="2" t="s">
        <v>2931</v>
      </c>
      <c r="I1012" s="2" t="s">
        <v>2932</v>
      </c>
      <c r="J1012" s="7" t="s">
        <v>1792</v>
      </c>
      <c r="K1012" t="str">
        <f t="shared" si="90"/>
        <v>P</v>
      </c>
      <c r="M1012"/>
      <c r="O1012"/>
      <c r="W1012" s="63"/>
      <c r="Y1012" s="21" t="s">
        <v>1180</v>
      </c>
      <c r="AA1012" t="str">
        <f t="shared" si="91"/>
        <v>8.4</v>
      </c>
      <c r="AB1012">
        <f t="shared" si="92"/>
      </c>
      <c r="AC1012">
        <f t="shared" si="93"/>
      </c>
    </row>
    <row r="1013" spans="1:29" ht="140.25">
      <c r="A1013">
        <v>1011</v>
      </c>
      <c r="B1013" s="23" t="s">
        <v>325</v>
      </c>
      <c r="C1013" t="str">
        <f t="shared" si="89"/>
        <v>8</v>
      </c>
      <c r="D1013" s="23" t="s">
        <v>2536</v>
      </c>
      <c r="E1013" s="23"/>
      <c r="F1013" s="1" t="s">
        <v>2345</v>
      </c>
      <c r="G1013" s="1" t="s">
        <v>1024</v>
      </c>
      <c r="H1013" s="2" t="s">
        <v>2933</v>
      </c>
      <c r="I1013" s="2" t="s">
        <v>2934</v>
      </c>
      <c r="J1013" s="7" t="s">
        <v>1792</v>
      </c>
      <c r="K1013" t="str">
        <f t="shared" si="90"/>
        <v>P</v>
      </c>
      <c r="M1013"/>
      <c r="O1013"/>
      <c r="W1013" s="63"/>
      <c r="Y1013" s="21" t="s">
        <v>1180</v>
      </c>
      <c r="AA1013" t="str">
        <f t="shared" si="91"/>
        <v>8.4</v>
      </c>
      <c r="AB1013">
        <f t="shared" si="92"/>
      </c>
      <c r="AC1013">
        <f t="shared" si="93"/>
      </c>
    </row>
    <row r="1014" spans="1:29" ht="51">
      <c r="A1014">
        <v>1012</v>
      </c>
      <c r="B1014" s="23" t="s">
        <v>325</v>
      </c>
      <c r="C1014" t="str">
        <f t="shared" si="89"/>
        <v>8</v>
      </c>
      <c r="D1014" s="23" t="s">
        <v>2631</v>
      </c>
      <c r="E1014" s="23"/>
      <c r="F1014" s="1" t="s">
        <v>2345</v>
      </c>
      <c r="G1014" s="1" t="s">
        <v>1024</v>
      </c>
      <c r="H1014" s="2" t="s">
        <v>2935</v>
      </c>
      <c r="I1014" s="2" t="s">
        <v>1549</v>
      </c>
      <c r="J1014" s="7" t="s">
        <v>1792</v>
      </c>
      <c r="K1014" t="str">
        <f t="shared" si="90"/>
        <v>P</v>
      </c>
      <c r="M1014"/>
      <c r="O1014"/>
      <c r="W1014" s="63"/>
      <c r="Y1014" s="21" t="s">
        <v>1180</v>
      </c>
      <c r="AA1014" t="str">
        <f t="shared" si="91"/>
        <v>8.4</v>
      </c>
      <c r="AB1014">
        <f t="shared" si="92"/>
      </c>
      <c r="AC1014">
        <f t="shared" si="93"/>
      </c>
    </row>
    <row r="1015" spans="1:29" ht="63.75">
      <c r="A1015">
        <v>1013</v>
      </c>
      <c r="B1015" s="23" t="s">
        <v>325</v>
      </c>
      <c r="C1015" t="str">
        <f t="shared" si="89"/>
        <v>8</v>
      </c>
      <c r="D1015" s="23" t="s">
        <v>2631</v>
      </c>
      <c r="E1015" s="23"/>
      <c r="F1015" s="1" t="s">
        <v>2345</v>
      </c>
      <c r="G1015" s="1" t="s">
        <v>1024</v>
      </c>
      <c r="H1015" s="2" t="s">
        <v>1633</v>
      </c>
      <c r="I1015" s="2" t="s">
        <v>1549</v>
      </c>
      <c r="J1015" s="7" t="s">
        <v>1792</v>
      </c>
      <c r="K1015" t="str">
        <f t="shared" si="90"/>
        <v>P</v>
      </c>
      <c r="M1015"/>
      <c r="O1015"/>
      <c r="W1015" s="63"/>
      <c r="Y1015" s="21" t="s">
        <v>1180</v>
      </c>
      <c r="AA1015" t="str">
        <f t="shared" si="91"/>
        <v>8.4</v>
      </c>
      <c r="AB1015">
        <f t="shared" si="92"/>
      </c>
      <c r="AC1015">
        <f t="shared" si="93"/>
      </c>
    </row>
    <row r="1016" spans="1:29" ht="102">
      <c r="A1016">
        <v>1014</v>
      </c>
      <c r="B1016" s="23" t="s">
        <v>325</v>
      </c>
      <c r="C1016" t="str">
        <f t="shared" si="89"/>
        <v>8</v>
      </c>
      <c r="D1016" s="23" t="s">
        <v>2631</v>
      </c>
      <c r="E1016" s="23"/>
      <c r="F1016" s="1" t="s">
        <v>2345</v>
      </c>
      <c r="G1016" s="1" t="s">
        <v>1024</v>
      </c>
      <c r="H1016" s="2" t="s">
        <v>1634</v>
      </c>
      <c r="I1016" s="2" t="s">
        <v>1635</v>
      </c>
      <c r="J1016" s="7" t="s">
        <v>1792</v>
      </c>
      <c r="K1016" t="str">
        <f t="shared" si="90"/>
        <v>P</v>
      </c>
      <c r="M1016"/>
      <c r="O1016"/>
      <c r="W1016" s="63"/>
      <c r="Y1016" s="21" t="s">
        <v>1180</v>
      </c>
      <c r="AA1016" t="str">
        <f t="shared" si="91"/>
        <v>8.4</v>
      </c>
      <c r="AB1016">
        <f t="shared" si="92"/>
      </c>
      <c r="AC1016">
        <f t="shared" si="93"/>
      </c>
    </row>
    <row r="1017" spans="1:29" ht="51">
      <c r="A1017">
        <v>1015</v>
      </c>
      <c r="B1017" s="23" t="s">
        <v>325</v>
      </c>
      <c r="C1017" t="str">
        <f t="shared" si="89"/>
        <v>8</v>
      </c>
      <c r="D1017" s="23" t="s">
        <v>2609</v>
      </c>
      <c r="E1017" s="23"/>
      <c r="F1017" s="1" t="s">
        <v>2345</v>
      </c>
      <c r="G1017" s="1" t="s">
        <v>1024</v>
      </c>
      <c r="H1017" s="2" t="s">
        <v>15</v>
      </c>
      <c r="I1017" s="2" t="s">
        <v>16</v>
      </c>
      <c r="J1017" s="7" t="s">
        <v>1792</v>
      </c>
      <c r="K1017" t="str">
        <f t="shared" si="90"/>
        <v>P</v>
      </c>
      <c r="M1017"/>
      <c r="O1017"/>
      <c r="W1017" s="63"/>
      <c r="Y1017" s="21" t="s">
        <v>1180</v>
      </c>
      <c r="AA1017" t="str">
        <f t="shared" si="91"/>
        <v>8.4</v>
      </c>
      <c r="AB1017">
        <f t="shared" si="92"/>
      </c>
      <c r="AC1017">
        <f t="shared" si="93"/>
      </c>
    </row>
    <row r="1018" spans="1:29" ht="76.5">
      <c r="A1018">
        <v>1016</v>
      </c>
      <c r="B1018" s="23" t="s">
        <v>325</v>
      </c>
      <c r="C1018" t="str">
        <f t="shared" si="89"/>
        <v>8</v>
      </c>
      <c r="D1018" s="23" t="s">
        <v>2609</v>
      </c>
      <c r="E1018" s="23"/>
      <c r="F1018" s="1" t="s">
        <v>2345</v>
      </c>
      <c r="G1018" s="1" t="s">
        <v>1024</v>
      </c>
      <c r="H1018" s="2" t="s">
        <v>17</v>
      </c>
      <c r="I1018" s="2" t="s">
        <v>1549</v>
      </c>
      <c r="J1018" s="7" t="s">
        <v>1792</v>
      </c>
      <c r="K1018" t="str">
        <f t="shared" si="90"/>
        <v>P</v>
      </c>
      <c r="M1018"/>
      <c r="O1018"/>
      <c r="W1018" s="63"/>
      <c r="Y1018" s="21" t="s">
        <v>1180</v>
      </c>
      <c r="AA1018" t="str">
        <f t="shared" si="91"/>
        <v>8.4</v>
      </c>
      <c r="AB1018">
        <f t="shared" si="92"/>
      </c>
      <c r="AC1018">
        <f t="shared" si="93"/>
      </c>
    </row>
    <row r="1019" spans="1:29" ht="165.75">
      <c r="A1019">
        <v>1017</v>
      </c>
      <c r="B1019" s="23" t="s">
        <v>325</v>
      </c>
      <c r="C1019" t="str">
        <f t="shared" si="89"/>
        <v>8</v>
      </c>
      <c r="D1019" s="23" t="s">
        <v>2609</v>
      </c>
      <c r="E1019" s="23"/>
      <c r="F1019" s="1" t="s">
        <v>2345</v>
      </c>
      <c r="G1019" s="1" t="s">
        <v>1024</v>
      </c>
      <c r="H1019" s="2" t="s">
        <v>1107</v>
      </c>
      <c r="I1019" s="2" t="s">
        <v>1108</v>
      </c>
      <c r="J1019" s="7" t="s">
        <v>1792</v>
      </c>
      <c r="K1019" t="str">
        <f t="shared" si="90"/>
        <v>P</v>
      </c>
      <c r="M1019"/>
      <c r="O1019"/>
      <c r="W1019" s="63"/>
      <c r="Y1019" s="21" t="s">
        <v>1180</v>
      </c>
      <c r="AA1019" t="str">
        <f t="shared" si="91"/>
        <v>8.4</v>
      </c>
      <c r="AB1019">
        <f t="shared" si="92"/>
      </c>
      <c r="AC1019">
        <f t="shared" si="93"/>
      </c>
    </row>
    <row r="1020" spans="1:29" ht="140.25">
      <c r="A1020">
        <v>1018</v>
      </c>
      <c r="B1020" s="23" t="s">
        <v>325</v>
      </c>
      <c r="C1020" t="str">
        <f t="shared" si="89"/>
        <v>8</v>
      </c>
      <c r="D1020" s="23" t="s">
        <v>2609</v>
      </c>
      <c r="E1020" s="23"/>
      <c r="F1020" s="1" t="s">
        <v>2345</v>
      </c>
      <c r="G1020" s="1" t="s">
        <v>1024</v>
      </c>
      <c r="H1020" s="2" t="s">
        <v>1109</v>
      </c>
      <c r="I1020" s="2" t="s">
        <v>1110</v>
      </c>
      <c r="J1020" s="7" t="s">
        <v>1792</v>
      </c>
      <c r="K1020" t="str">
        <f t="shared" si="90"/>
        <v>P</v>
      </c>
      <c r="M1020"/>
      <c r="O1020"/>
      <c r="W1020" s="63"/>
      <c r="Y1020" s="21" t="s">
        <v>295</v>
      </c>
      <c r="AA1020" t="str">
        <f t="shared" si="91"/>
        <v>8.4</v>
      </c>
      <c r="AB1020">
        <f t="shared" si="92"/>
      </c>
      <c r="AC1020">
        <f t="shared" si="93"/>
      </c>
    </row>
    <row r="1021" spans="1:29" ht="76.5">
      <c r="A1021">
        <v>1019</v>
      </c>
      <c r="B1021" s="23" t="s">
        <v>325</v>
      </c>
      <c r="C1021" t="str">
        <f t="shared" si="89"/>
        <v>8</v>
      </c>
      <c r="D1021" s="23" t="s">
        <v>3294</v>
      </c>
      <c r="E1021" s="23"/>
      <c r="F1021" s="1" t="s">
        <v>2345</v>
      </c>
      <c r="G1021" s="1" t="s">
        <v>1024</v>
      </c>
      <c r="H1021" s="2" t="s">
        <v>1111</v>
      </c>
      <c r="I1021" s="2" t="s">
        <v>1112</v>
      </c>
      <c r="J1021" s="7" t="s">
        <v>1792</v>
      </c>
      <c r="K1021" t="str">
        <f t="shared" si="90"/>
        <v>P</v>
      </c>
      <c r="M1021"/>
      <c r="O1021"/>
      <c r="W1021" s="63"/>
      <c r="Y1021" s="21" t="s">
        <v>296</v>
      </c>
      <c r="AA1021" t="str">
        <f t="shared" si="91"/>
        <v>8.4</v>
      </c>
      <c r="AB1021">
        <f t="shared" si="92"/>
      </c>
      <c r="AC1021">
        <f t="shared" si="93"/>
      </c>
    </row>
    <row r="1022" spans="1:29" ht="12.75">
      <c r="A1022">
        <v>1020</v>
      </c>
      <c r="B1022" s="23" t="s">
        <v>325</v>
      </c>
      <c r="C1022" t="str">
        <f t="shared" si="89"/>
        <v>8</v>
      </c>
      <c r="D1022" s="23" t="s">
        <v>3294</v>
      </c>
      <c r="E1022" s="23"/>
      <c r="F1022" s="1" t="s">
        <v>2335</v>
      </c>
      <c r="G1022" s="1" t="s">
        <v>1024</v>
      </c>
      <c r="H1022" s="2" t="s">
        <v>1113</v>
      </c>
      <c r="I1022" s="2" t="s">
        <v>1114</v>
      </c>
      <c r="J1022" s="7" t="s">
        <v>1792</v>
      </c>
      <c r="K1022" t="str">
        <f t="shared" si="90"/>
        <v>P</v>
      </c>
      <c r="M1022"/>
      <c r="O1022"/>
      <c r="W1022" s="63"/>
      <c r="Y1022" s="21" t="s">
        <v>1946</v>
      </c>
      <c r="AA1022" t="str">
        <f t="shared" si="91"/>
        <v>8.4</v>
      </c>
      <c r="AB1022">
        <f t="shared" si="92"/>
      </c>
      <c r="AC1022">
        <f t="shared" si="93"/>
      </c>
    </row>
    <row r="1023" spans="1:29" ht="127.5">
      <c r="A1023">
        <v>1021</v>
      </c>
      <c r="B1023" s="23" t="s">
        <v>325</v>
      </c>
      <c r="C1023" t="str">
        <f t="shared" si="89"/>
        <v>8</v>
      </c>
      <c r="D1023" s="23" t="s">
        <v>3294</v>
      </c>
      <c r="E1023" s="23"/>
      <c r="F1023" s="1" t="s">
        <v>2345</v>
      </c>
      <c r="G1023" s="1" t="s">
        <v>1024</v>
      </c>
      <c r="H1023" s="2" t="s">
        <v>1115</v>
      </c>
      <c r="I1023" s="2" t="s">
        <v>1116</v>
      </c>
      <c r="J1023" s="7" t="s">
        <v>1792</v>
      </c>
      <c r="K1023" t="str">
        <f t="shared" si="90"/>
        <v>P</v>
      </c>
      <c r="M1023"/>
      <c r="O1023"/>
      <c r="W1023" s="63"/>
      <c r="Y1023" s="21" t="s">
        <v>297</v>
      </c>
      <c r="AA1023" t="str">
        <f t="shared" si="91"/>
        <v>8.4</v>
      </c>
      <c r="AB1023">
        <f t="shared" si="92"/>
      </c>
      <c r="AC1023">
        <f t="shared" si="93"/>
      </c>
    </row>
    <row r="1024" spans="1:29" ht="114.75">
      <c r="A1024">
        <v>1022</v>
      </c>
      <c r="B1024" s="23" t="s">
        <v>325</v>
      </c>
      <c r="C1024" t="str">
        <f t="shared" si="89"/>
        <v>8</v>
      </c>
      <c r="D1024" s="23" t="s">
        <v>3294</v>
      </c>
      <c r="E1024" s="23"/>
      <c r="F1024" s="1" t="s">
        <v>2345</v>
      </c>
      <c r="G1024" s="1" t="s">
        <v>1024</v>
      </c>
      <c r="H1024" s="2" t="s">
        <v>1164</v>
      </c>
      <c r="I1024" s="2" t="s">
        <v>1165</v>
      </c>
      <c r="J1024" s="7" t="s">
        <v>1792</v>
      </c>
      <c r="K1024" t="str">
        <f t="shared" si="90"/>
        <v>P</v>
      </c>
      <c r="M1024"/>
      <c r="O1024"/>
      <c r="W1024" s="63"/>
      <c r="Y1024" s="21" t="s">
        <v>298</v>
      </c>
      <c r="AA1024" t="str">
        <f t="shared" si="91"/>
        <v>8.4</v>
      </c>
      <c r="AB1024">
        <f t="shared" si="92"/>
      </c>
      <c r="AC1024">
        <f t="shared" si="93"/>
      </c>
    </row>
    <row r="1025" spans="1:29" ht="76.5">
      <c r="A1025">
        <v>1023</v>
      </c>
      <c r="B1025" s="23" t="s">
        <v>325</v>
      </c>
      <c r="C1025" t="str">
        <f t="shared" si="89"/>
        <v>8</v>
      </c>
      <c r="D1025" s="23" t="s">
        <v>1166</v>
      </c>
      <c r="E1025" s="23"/>
      <c r="F1025" s="1" t="s">
        <v>2345</v>
      </c>
      <c r="G1025" s="1" t="s">
        <v>1024</v>
      </c>
      <c r="H1025" s="2" t="s">
        <v>1790</v>
      </c>
      <c r="I1025" s="2" t="s">
        <v>1791</v>
      </c>
      <c r="J1025" s="7" t="s">
        <v>1792</v>
      </c>
      <c r="K1025" t="str">
        <f t="shared" si="90"/>
        <v>P</v>
      </c>
      <c r="M1025"/>
      <c r="O1025"/>
      <c r="W1025" s="63"/>
      <c r="Y1025" s="21" t="s">
        <v>283</v>
      </c>
      <c r="AA1025" t="str">
        <f t="shared" si="91"/>
        <v>8.4</v>
      </c>
      <c r="AB1025">
        <f t="shared" si="92"/>
      </c>
      <c r="AC1025">
        <f t="shared" si="93"/>
      </c>
    </row>
    <row r="1026" spans="1:29" ht="63.75">
      <c r="A1026">
        <v>1024</v>
      </c>
      <c r="B1026" s="23" t="s">
        <v>2745</v>
      </c>
      <c r="C1026" t="str">
        <f t="shared" si="89"/>
        <v>8</v>
      </c>
      <c r="D1026" t="s">
        <v>1793</v>
      </c>
      <c r="F1026" s="3" t="s">
        <v>2335</v>
      </c>
      <c r="G1026" s="3" t="s">
        <v>2336</v>
      </c>
      <c r="H1026" s="4" t="s">
        <v>1794</v>
      </c>
      <c r="I1026" s="4" t="s">
        <v>1795</v>
      </c>
      <c r="J1026" s="7" t="s">
        <v>1195</v>
      </c>
      <c r="K1026" t="str">
        <f t="shared" si="90"/>
        <v>R</v>
      </c>
      <c r="M1026"/>
      <c r="O1026"/>
      <c r="R1026" s="62" t="s">
        <v>2656</v>
      </c>
      <c r="S1026" t="s">
        <v>2678</v>
      </c>
      <c r="W1026" s="63"/>
      <c r="AA1026">
        <f t="shared" si="91"/>
      </c>
      <c r="AB1026" t="str">
        <f t="shared" si="92"/>
        <v>8.5.1</v>
      </c>
      <c r="AC1026">
        <f t="shared" si="93"/>
      </c>
    </row>
    <row r="1027" spans="1:29" ht="102">
      <c r="A1027">
        <v>1025</v>
      </c>
      <c r="B1027" s="23" t="s">
        <v>325</v>
      </c>
      <c r="C1027" t="str">
        <f aca="true" t="shared" si="94" ref="C1027:C1090">+LEFT(D1027,IF(ISERR(FIND(".",D1027)),1,IF(FIND(".",D1027)=3,2,1)))</f>
        <v>8</v>
      </c>
      <c r="D1027" t="s">
        <v>3296</v>
      </c>
      <c r="F1027" s="1" t="s">
        <v>2345</v>
      </c>
      <c r="G1027" s="1" t="s">
        <v>1024</v>
      </c>
      <c r="H1027" s="2" t="s">
        <v>1796</v>
      </c>
      <c r="I1027" s="2" t="s">
        <v>1797</v>
      </c>
      <c r="J1027" s="7" t="s">
        <v>1195</v>
      </c>
      <c r="K1027" t="str">
        <f t="shared" si="90"/>
        <v>P</v>
      </c>
      <c r="M1027"/>
      <c r="O1027"/>
      <c r="W1027" s="63"/>
      <c r="Y1027" s="21" t="s">
        <v>277</v>
      </c>
      <c r="AA1027" t="str">
        <f t="shared" si="91"/>
        <v>8.4</v>
      </c>
      <c r="AB1027">
        <f t="shared" si="92"/>
      </c>
      <c r="AC1027">
        <f t="shared" si="93"/>
      </c>
    </row>
    <row r="1028" spans="1:29" ht="102">
      <c r="A1028">
        <v>1026</v>
      </c>
      <c r="B1028" s="23" t="s">
        <v>325</v>
      </c>
      <c r="C1028" t="str">
        <f t="shared" si="94"/>
        <v>8</v>
      </c>
      <c r="D1028" t="s">
        <v>2539</v>
      </c>
      <c r="F1028" s="1" t="s">
        <v>2345</v>
      </c>
      <c r="G1028" s="1" t="s">
        <v>1024</v>
      </c>
      <c r="H1028" s="2" t="s">
        <v>1798</v>
      </c>
      <c r="I1028" s="2" t="s">
        <v>1799</v>
      </c>
      <c r="J1028" s="7" t="s">
        <v>1195</v>
      </c>
      <c r="K1028" t="str">
        <f aca="true" t="shared" si="95" ref="K1028:K1091">CONCATENATE(IF((AA1028&lt;&gt;""),"P",""),IF((AB1028&lt;&gt;""),"R",""),IF((AC1028&lt;&gt;""),"A",""))</f>
        <v>P</v>
      </c>
      <c r="M1028"/>
      <c r="O1028"/>
      <c r="W1028" s="63"/>
      <c r="Y1028" s="21" t="s">
        <v>277</v>
      </c>
      <c r="AA1028" t="str">
        <f aca="true" t="shared" si="96" ref="AA1028:AA1091">CONCATENATE(IF((M1028&lt;&gt;"")*AND(L1028=""),B1028,""),IF((O1028&lt;&gt;"")*AND(N1028=""),B1028,""),IF((Q1028&lt;&gt;"")*AND(P1028=""),B1028,""),IF((S1028&lt;&gt;"")*AND(R1028=""),B1028,""),IF((U1028&lt;&gt;"")*AND(T1028=""),B1028,""),IF((W1028&lt;&gt;"")*AND(V1028=""),B1028,""),IF((Y1028&lt;&gt;"")*AND(X1028=""),B1028,""))</f>
        <v>8.4</v>
      </c>
      <c r="AB1028">
        <f aca="true" t="shared" si="97" ref="AB1028:AB1091">CONCATENATE(IF(L1028="R",B1028,""),IF((N1028="R")*AND(L1028=""),B1028,""),IF((P1028="R")*AND(L1028="")*AND(N1028=""),B1028,""),IF((R1028="R")*AND(L1028="")*AND(N1028="")*AND(P1028=""),B1028,""),IF((T1028="R")*AND(L1028="")*AND(N1028="")*AND(P1028="")*AND(R1028=""),B1028,""),IF((V1028="R")*AND(L1028="")*AND(N1028="")*AND(P1028="")*AND(R1028="")*AND(T1028=""),B1028,""),IF((X1028="R")*AND(L1028="")*AND(N1028="")*AND(P1028="")*AND(R1028="")*AND(T1028="")*AND(V1028=""),B1028,""))</f>
      </c>
      <c r="AC1028">
        <f aca="true" t="shared" si="98" ref="AC1028:AC1091">CONCATENATE(IF(L1028="A",B1028,""),IF((N1028="A")*AND(L1028=""),B1028,""),IF((P1028="A")*AND(L1028="")*AND(N1028=""),B1028,""),IF((R1028="A")*AND(L1028="")*AND(N1028="")*AND(P1028=""),B1028,""),IF((T1028="A")*AND(L1028="")*AND(N1028="")*AND(P1028="")*AND(R1028=""),B1028,""),IF((V1028="A")*AND(L1028="")*AND(N1028="")*AND(P1028="")*AND(R1028="")*AND(T1028=""),B1028,""),IF((X1028="A")*AND(L1028="")*AND(N1028="")*AND(P1028="")*AND(R1028="")*AND(T1028="")*AND(V1028=""),B1028,""))</f>
      </c>
    </row>
    <row r="1029" spans="1:29" ht="12.75">
      <c r="A1029">
        <v>1027</v>
      </c>
      <c r="B1029" s="23" t="s">
        <v>325</v>
      </c>
      <c r="C1029" t="str">
        <f t="shared" si="94"/>
        <v>8</v>
      </c>
      <c r="D1029" t="s">
        <v>1000</v>
      </c>
      <c r="F1029" s="1" t="s">
        <v>2335</v>
      </c>
      <c r="G1029" s="1" t="s">
        <v>2336</v>
      </c>
      <c r="H1029" s="2" t="s">
        <v>1800</v>
      </c>
      <c r="I1029" s="2" t="s">
        <v>1801</v>
      </c>
      <c r="J1029" s="7" t="s">
        <v>1195</v>
      </c>
      <c r="K1029">
        <f t="shared" si="95"/>
      </c>
      <c r="M1029"/>
      <c r="O1029"/>
      <c r="W1029" s="63"/>
      <c r="AA1029">
        <f t="shared" si="96"/>
      </c>
      <c r="AB1029">
        <f t="shared" si="97"/>
      </c>
      <c r="AC1029">
        <f t="shared" si="98"/>
      </c>
    </row>
    <row r="1030" spans="1:29" ht="114.75">
      <c r="A1030">
        <v>1028</v>
      </c>
      <c r="B1030" s="23" t="s">
        <v>325</v>
      </c>
      <c r="C1030" t="str">
        <f t="shared" si="94"/>
        <v>8</v>
      </c>
      <c r="D1030" t="s">
        <v>1000</v>
      </c>
      <c r="F1030" s="1" t="s">
        <v>2345</v>
      </c>
      <c r="G1030" s="1" t="s">
        <v>1024</v>
      </c>
      <c r="H1030" s="2" t="s">
        <v>1802</v>
      </c>
      <c r="I1030" s="2" t="s">
        <v>1803</v>
      </c>
      <c r="J1030" s="7" t="s">
        <v>1195</v>
      </c>
      <c r="K1030">
        <f t="shared" si="95"/>
      </c>
      <c r="M1030"/>
      <c r="O1030"/>
      <c r="W1030" s="63"/>
      <c r="AA1030">
        <f t="shared" si="96"/>
      </c>
      <c r="AB1030">
        <f t="shared" si="97"/>
      </c>
      <c r="AC1030">
        <f t="shared" si="98"/>
      </c>
    </row>
    <row r="1031" spans="1:29" ht="25.5">
      <c r="A1031">
        <v>1029</v>
      </c>
      <c r="B1031" s="33" t="str">
        <f>+LEFT(C1031,IF(ISERR(FIND(".",C1031)),1,IF(FIND(".",C1031)=3,2,1)))</f>
        <v>T</v>
      </c>
      <c r="C1031" t="str">
        <f t="shared" si="94"/>
        <v>T</v>
      </c>
      <c r="D1031" t="s">
        <v>1804</v>
      </c>
      <c r="F1031" s="1" t="s">
        <v>2335</v>
      </c>
      <c r="G1031" s="1" t="s">
        <v>2336</v>
      </c>
      <c r="H1031" s="2" t="s">
        <v>1805</v>
      </c>
      <c r="I1031" s="2" t="s">
        <v>1806</v>
      </c>
      <c r="J1031" s="7" t="s">
        <v>1195</v>
      </c>
      <c r="K1031" t="str">
        <f t="shared" si="95"/>
        <v>P</v>
      </c>
      <c r="M1031" s="21" t="s">
        <v>3158</v>
      </c>
      <c r="O1031"/>
      <c r="W1031" s="63"/>
      <c r="AA1031" t="str">
        <f t="shared" si="96"/>
        <v>T</v>
      </c>
      <c r="AB1031">
        <f t="shared" si="97"/>
      </c>
      <c r="AC1031">
        <f t="shared" si="98"/>
      </c>
    </row>
    <row r="1032" spans="1:29" ht="76.5">
      <c r="A1032">
        <v>1030</v>
      </c>
      <c r="B1032" s="23" t="s">
        <v>325</v>
      </c>
      <c r="C1032" t="str">
        <f t="shared" si="94"/>
        <v>8</v>
      </c>
      <c r="D1032" t="s">
        <v>3296</v>
      </c>
      <c r="F1032" s="1" t="s">
        <v>2345</v>
      </c>
      <c r="G1032" s="1" t="s">
        <v>1024</v>
      </c>
      <c r="H1032" s="2" t="s">
        <v>1807</v>
      </c>
      <c r="I1032" s="2" t="s">
        <v>1192</v>
      </c>
      <c r="J1032" s="7" t="s">
        <v>1195</v>
      </c>
      <c r="K1032" t="str">
        <f t="shared" si="95"/>
        <v>P</v>
      </c>
      <c r="M1032"/>
      <c r="O1032"/>
      <c r="W1032" s="63"/>
      <c r="Y1032" t="s">
        <v>363</v>
      </c>
      <c r="AA1032" t="str">
        <f t="shared" si="96"/>
        <v>8.4</v>
      </c>
      <c r="AB1032">
        <f t="shared" si="97"/>
      </c>
      <c r="AC1032">
        <f t="shared" si="98"/>
      </c>
    </row>
    <row r="1033" spans="1:29" ht="76.5">
      <c r="A1033">
        <v>1031</v>
      </c>
      <c r="B1033" s="23" t="s">
        <v>325</v>
      </c>
      <c r="C1033" t="str">
        <f t="shared" si="94"/>
        <v>8</v>
      </c>
      <c r="D1033" t="s">
        <v>1000</v>
      </c>
      <c r="F1033" s="1" t="s">
        <v>2345</v>
      </c>
      <c r="G1033" s="1" t="s">
        <v>1024</v>
      </c>
      <c r="H1033" s="2" t="s">
        <v>1193</v>
      </c>
      <c r="I1033" s="2" t="s">
        <v>1194</v>
      </c>
      <c r="J1033" s="7" t="s">
        <v>1195</v>
      </c>
      <c r="K1033">
        <f t="shared" si="95"/>
      </c>
      <c r="M1033"/>
      <c r="O1033"/>
      <c r="W1033" s="63"/>
      <c r="AA1033">
        <f t="shared" si="96"/>
      </c>
      <c r="AB1033">
        <f t="shared" si="97"/>
      </c>
      <c r="AC1033">
        <f t="shared" si="98"/>
      </c>
    </row>
    <row r="1034" spans="1:29" ht="191.25">
      <c r="A1034">
        <v>1032</v>
      </c>
      <c r="B1034" s="34" t="s">
        <v>502</v>
      </c>
      <c r="C1034" t="str">
        <f t="shared" si="94"/>
        <v>8</v>
      </c>
      <c r="D1034" s="27" t="s">
        <v>318</v>
      </c>
      <c r="E1034" s="29"/>
      <c r="F1034" s="3" t="s">
        <v>2345</v>
      </c>
      <c r="G1034" s="3" t="s">
        <v>1024</v>
      </c>
      <c r="H1034" s="4" t="s">
        <v>1196</v>
      </c>
      <c r="I1034" s="4" t="s">
        <v>1197</v>
      </c>
      <c r="J1034" s="7" t="s">
        <v>1198</v>
      </c>
      <c r="K1034">
        <f t="shared" si="95"/>
      </c>
      <c r="M1034"/>
      <c r="O1034"/>
      <c r="W1034" s="63"/>
      <c r="AA1034">
        <f t="shared" si="96"/>
      </c>
      <c r="AB1034">
        <f t="shared" si="97"/>
      </c>
      <c r="AC1034">
        <f t="shared" si="98"/>
      </c>
    </row>
    <row r="1035" spans="1:29" ht="12.75">
      <c r="A1035">
        <v>1033</v>
      </c>
      <c r="B1035" s="33" t="str">
        <f>+LEFT(C1035,IF(ISERR(FIND(".",C1035)),1,IF(FIND(".",C1035)=3,2,1)))</f>
        <v>I</v>
      </c>
      <c r="C1035" t="str">
        <f t="shared" si="94"/>
        <v>I</v>
      </c>
      <c r="D1035" s="22" t="s">
        <v>770</v>
      </c>
      <c r="E1035" s="22"/>
      <c r="F1035" s="3" t="s">
        <v>2335</v>
      </c>
      <c r="G1035" s="3" t="s">
        <v>2336</v>
      </c>
      <c r="H1035" s="4" t="s">
        <v>1199</v>
      </c>
      <c r="I1035" s="4" t="s">
        <v>1200</v>
      </c>
      <c r="J1035" s="7" t="s">
        <v>2455</v>
      </c>
      <c r="K1035" t="str">
        <f t="shared" si="95"/>
        <v>P</v>
      </c>
      <c r="M1035" t="s">
        <v>3164</v>
      </c>
      <c r="O1035"/>
      <c r="W1035" s="63"/>
      <c r="AA1035" t="str">
        <f t="shared" si="96"/>
        <v>I</v>
      </c>
      <c r="AB1035">
        <f t="shared" si="97"/>
      </c>
      <c r="AC1035">
        <f t="shared" si="98"/>
      </c>
    </row>
    <row r="1036" spans="1:29" ht="38.25">
      <c r="A1036">
        <v>1034</v>
      </c>
      <c r="B1036" s="34" t="s">
        <v>1959</v>
      </c>
      <c r="C1036" t="str">
        <f t="shared" si="94"/>
        <v>2</v>
      </c>
      <c r="D1036" s="23" t="s">
        <v>507</v>
      </c>
      <c r="E1036" s="23"/>
      <c r="F1036" s="1" t="s">
        <v>2335</v>
      </c>
      <c r="G1036" s="1" t="s">
        <v>2336</v>
      </c>
      <c r="H1036" s="2" t="s">
        <v>1201</v>
      </c>
      <c r="I1036" s="2" t="s">
        <v>1202</v>
      </c>
      <c r="J1036" s="7" t="s">
        <v>2455</v>
      </c>
      <c r="K1036" t="str">
        <f t="shared" si="95"/>
        <v>P</v>
      </c>
      <c r="M1036" s="21" t="s">
        <v>3165</v>
      </c>
      <c r="O1036"/>
      <c r="W1036" s="63"/>
      <c r="AA1036" t="str">
        <f t="shared" si="96"/>
        <v>2</v>
      </c>
      <c r="AB1036">
        <f t="shared" si="97"/>
      </c>
      <c r="AC1036">
        <f t="shared" si="98"/>
      </c>
    </row>
    <row r="1037" spans="1:29" ht="63.75">
      <c r="A1037">
        <v>1035</v>
      </c>
      <c r="B1037" s="34" t="s">
        <v>1959</v>
      </c>
      <c r="C1037" t="str">
        <f t="shared" si="94"/>
        <v>2</v>
      </c>
      <c r="D1037" s="23" t="s">
        <v>507</v>
      </c>
      <c r="E1037" s="23"/>
      <c r="F1037" s="1" t="s">
        <v>2335</v>
      </c>
      <c r="G1037" s="1" t="s">
        <v>2336</v>
      </c>
      <c r="H1037" s="2" t="s">
        <v>1203</v>
      </c>
      <c r="I1037" s="2" t="s">
        <v>1204</v>
      </c>
      <c r="J1037" s="7" t="s">
        <v>2455</v>
      </c>
      <c r="K1037" t="str">
        <f t="shared" si="95"/>
        <v>P</v>
      </c>
      <c r="M1037" s="21" t="s">
        <v>3162</v>
      </c>
      <c r="O1037"/>
      <c r="W1037" s="63"/>
      <c r="AA1037" t="str">
        <f t="shared" si="96"/>
        <v>2</v>
      </c>
      <c r="AB1037">
        <f t="shared" si="97"/>
      </c>
      <c r="AC1037">
        <f t="shared" si="98"/>
      </c>
    </row>
    <row r="1038" spans="1:29" ht="127.5">
      <c r="A1038">
        <v>1036</v>
      </c>
      <c r="B1038" s="33" t="str">
        <f aca="true" t="shared" si="99" ref="B1038:B1069">+LEFT(C1038,IF(ISERR(FIND(".",C1038)),1,IF(FIND(".",C1038)=3,2,1)))</f>
        <v>3</v>
      </c>
      <c r="C1038" t="str">
        <f t="shared" si="94"/>
        <v>3</v>
      </c>
      <c r="D1038" s="23" t="s">
        <v>805</v>
      </c>
      <c r="E1038" s="23"/>
      <c r="F1038" s="1" t="s">
        <v>2335</v>
      </c>
      <c r="G1038" s="1" t="s">
        <v>2336</v>
      </c>
      <c r="H1038" s="2" t="s">
        <v>1205</v>
      </c>
      <c r="I1038" s="2" t="s">
        <v>1206</v>
      </c>
      <c r="J1038" s="7" t="s">
        <v>2455</v>
      </c>
      <c r="K1038" t="str">
        <f t="shared" si="95"/>
        <v>P</v>
      </c>
      <c r="M1038" s="21" t="s">
        <v>213</v>
      </c>
      <c r="O1038"/>
      <c r="W1038" s="63"/>
      <c r="AA1038" t="str">
        <f t="shared" si="96"/>
        <v>3</v>
      </c>
      <c r="AB1038">
        <f t="shared" si="97"/>
      </c>
      <c r="AC1038">
        <f t="shared" si="98"/>
      </c>
    </row>
    <row r="1039" spans="1:29" ht="25.5">
      <c r="A1039">
        <v>1037</v>
      </c>
      <c r="B1039" s="33" t="str">
        <f t="shared" si="99"/>
        <v>3</v>
      </c>
      <c r="C1039" t="str">
        <f t="shared" si="94"/>
        <v>3</v>
      </c>
      <c r="D1039" s="23" t="s">
        <v>805</v>
      </c>
      <c r="E1039" s="23"/>
      <c r="F1039" s="1" t="s">
        <v>2335</v>
      </c>
      <c r="G1039" s="1" t="s">
        <v>2336</v>
      </c>
      <c r="H1039" s="2" t="s">
        <v>1207</v>
      </c>
      <c r="I1039" s="2" t="s">
        <v>1208</v>
      </c>
      <c r="J1039" s="7" t="s">
        <v>2455</v>
      </c>
      <c r="K1039" t="str">
        <f t="shared" si="95"/>
        <v>P</v>
      </c>
      <c r="M1039" s="21" t="s">
        <v>3158</v>
      </c>
      <c r="O1039"/>
      <c r="W1039" s="63"/>
      <c r="AA1039" t="str">
        <f t="shared" si="96"/>
        <v>3</v>
      </c>
      <c r="AB1039">
        <f t="shared" si="97"/>
      </c>
      <c r="AC1039">
        <f t="shared" si="98"/>
      </c>
    </row>
    <row r="1040" spans="1:29" ht="25.5">
      <c r="A1040">
        <v>1038</v>
      </c>
      <c r="B1040" s="33" t="str">
        <f t="shared" si="99"/>
        <v>3</v>
      </c>
      <c r="C1040" t="str">
        <f t="shared" si="94"/>
        <v>3</v>
      </c>
      <c r="D1040" s="23" t="s">
        <v>805</v>
      </c>
      <c r="E1040" s="23"/>
      <c r="F1040" s="1" t="s">
        <v>2335</v>
      </c>
      <c r="G1040" s="1" t="s">
        <v>2336</v>
      </c>
      <c r="H1040" s="2" t="s">
        <v>1209</v>
      </c>
      <c r="I1040" s="2" t="s">
        <v>1210</v>
      </c>
      <c r="J1040" s="7" t="s">
        <v>2455</v>
      </c>
      <c r="K1040" t="str">
        <f t="shared" si="95"/>
        <v>P</v>
      </c>
      <c r="M1040" s="21" t="s">
        <v>3158</v>
      </c>
      <c r="O1040"/>
      <c r="W1040" s="63"/>
      <c r="AA1040" t="str">
        <f t="shared" si="96"/>
        <v>3</v>
      </c>
      <c r="AB1040">
        <f t="shared" si="97"/>
      </c>
      <c r="AC1040">
        <f t="shared" si="98"/>
      </c>
    </row>
    <row r="1041" spans="1:29" ht="38.25">
      <c r="A1041">
        <v>1039</v>
      </c>
      <c r="B1041" s="33" t="str">
        <f t="shared" si="99"/>
        <v>3</v>
      </c>
      <c r="C1041" t="str">
        <f t="shared" si="94"/>
        <v>3</v>
      </c>
      <c r="D1041" s="23" t="s">
        <v>805</v>
      </c>
      <c r="E1041" s="23"/>
      <c r="F1041" s="1" t="s">
        <v>2335</v>
      </c>
      <c r="G1041" s="1" t="s">
        <v>2336</v>
      </c>
      <c r="H1041" s="2" t="s">
        <v>1211</v>
      </c>
      <c r="I1041" s="2" t="s">
        <v>1212</v>
      </c>
      <c r="J1041" s="7" t="s">
        <v>2455</v>
      </c>
      <c r="K1041" t="str">
        <f t="shared" si="95"/>
        <v>P</v>
      </c>
      <c r="M1041" s="21" t="s">
        <v>3158</v>
      </c>
      <c r="O1041"/>
      <c r="W1041" s="63"/>
      <c r="AA1041" t="str">
        <f t="shared" si="96"/>
        <v>3</v>
      </c>
      <c r="AB1041">
        <f t="shared" si="97"/>
      </c>
      <c r="AC1041">
        <f t="shared" si="98"/>
      </c>
    </row>
    <row r="1042" spans="1:29" ht="25.5">
      <c r="A1042">
        <v>1040</v>
      </c>
      <c r="B1042" s="33" t="str">
        <f t="shared" si="99"/>
        <v>3</v>
      </c>
      <c r="C1042" t="str">
        <f t="shared" si="94"/>
        <v>3</v>
      </c>
      <c r="D1042" s="23" t="s">
        <v>805</v>
      </c>
      <c r="E1042" s="23"/>
      <c r="F1042" s="1" t="s">
        <v>2345</v>
      </c>
      <c r="G1042" s="1" t="s">
        <v>2336</v>
      </c>
      <c r="H1042" s="2" t="s">
        <v>1213</v>
      </c>
      <c r="I1042" s="2" t="s">
        <v>1214</v>
      </c>
      <c r="J1042" s="7" t="s">
        <v>2455</v>
      </c>
      <c r="K1042" t="str">
        <f t="shared" si="95"/>
        <v>P</v>
      </c>
      <c r="M1042" s="21" t="s">
        <v>3158</v>
      </c>
      <c r="O1042"/>
      <c r="W1042" s="63"/>
      <c r="AA1042" t="str">
        <f t="shared" si="96"/>
        <v>3</v>
      </c>
      <c r="AB1042">
        <f t="shared" si="97"/>
      </c>
      <c r="AC1042">
        <f t="shared" si="98"/>
      </c>
    </row>
    <row r="1043" spans="1:29" ht="25.5">
      <c r="A1043">
        <v>1041</v>
      </c>
      <c r="B1043" s="33" t="str">
        <f t="shared" si="99"/>
        <v>3</v>
      </c>
      <c r="C1043" t="str">
        <f t="shared" si="94"/>
        <v>3</v>
      </c>
      <c r="D1043" s="23" t="s">
        <v>805</v>
      </c>
      <c r="E1043" s="23"/>
      <c r="F1043" s="1" t="s">
        <v>2335</v>
      </c>
      <c r="G1043" s="1" t="s">
        <v>2336</v>
      </c>
      <c r="H1043" s="2" t="s">
        <v>1215</v>
      </c>
      <c r="I1043" s="2" t="s">
        <v>1216</v>
      </c>
      <c r="J1043" s="7" t="s">
        <v>2455</v>
      </c>
      <c r="K1043" t="str">
        <f t="shared" si="95"/>
        <v>P</v>
      </c>
      <c r="M1043" s="21" t="s">
        <v>3158</v>
      </c>
      <c r="O1043"/>
      <c r="W1043" s="63"/>
      <c r="AA1043" t="str">
        <f t="shared" si="96"/>
        <v>3</v>
      </c>
      <c r="AB1043">
        <f t="shared" si="97"/>
      </c>
      <c r="AC1043">
        <f t="shared" si="98"/>
      </c>
    </row>
    <row r="1044" spans="1:29" ht="38.25">
      <c r="A1044">
        <v>1042</v>
      </c>
      <c r="B1044" s="33" t="str">
        <f t="shared" si="99"/>
        <v>3</v>
      </c>
      <c r="C1044" t="str">
        <f t="shared" si="94"/>
        <v>3</v>
      </c>
      <c r="D1044" s="23" t="s">
        <v>805</v>
      </c>
      <c r="E1044" s="23"/>
      <c r="F1044" s="1" t="s">
        <v>2335</v>
      </c>
      <c r="G1044" s="1" t="s">
        <v>2336</v>
      </c>
      <c r="H1044" s="2" t="s">
        <v>1217</v>
      </c>
      <c r="I1044" s="2" t="s">
        <v>1218</v>
      </c>
      <c r="J1044" s="7" t="s">
        <v>2455</v>
      </c>
      <c r="K1044" t="str">
        <f t="shared" si="95"/>
        <v>P</v>
      </c>
      <c r="M1044" s="21" t="s">
        <v>3158</v>
      </c>
      <c r="O1044"/>
      <c r="W1044" s="63"/>
      <c r="AA1044" t="str">
        <f t="shared" si="96"/>
        <v>3</v>
      </c>
      <c r="AB1044">
        <f t="shared" si="97"/>
      </c>
      <c r="AC1044">
        <f t="shared" si="98"/>
      </c>
    </row>
    <row r="1045" spans="1:29" ht="76.5">
      <c r="A1045">
        <v>1043</v>
      </c>
      <c r="B1045" s="33" t="str">
        <f t="shared" si="99"/>
        <v>3</v>
      </c>
      <c r="C1045" t="str">
        <f t="shared" si="94"/>
        <v>3</v>
      </c>
      <c r="D1045" s="23" t="s">
        <v>805</v>
      </c>
      <c r="E1045" s="23"/>
      <c r="F1045" s="1" t="s">
        <v>2335</v>
      </c>
      <c r="G1045" s="1" t="s">
        <v>2336</v>
      </c>
      <c r="H1045" s="2" t="s">
        <v>1219</v>
      </c>
      <c r="I1045" s="2" t="s">
        <v>1220</v>
      </c>
      <c r="J1045" s="7" t="s">
        <v>2455</v>
      </c>
      <c r="K1045" t="str">
        <f t="shared" si="95"/>
        <v>P</v>
      </c>
      <c r="M1045" s="21" t="s">
        <v>214</v>
      </c>
      <c r="O1045"/>
      <c r="W1045" s="63"/>
      <c r="AA1045" t="str">
        <f t="shared" si="96"/>
        <v>3</v>
      </c>
      <c r="AB1045">
        <f t="shared" si="97"/>
      </c>
      <c r="AC1045">
        <f t="shared" si="98"/>
      </c>
    </row>
    <row r="1046" spans="1:29" ht="38.25">
      <c r="A1046">
        <v>1044</v>
      </c>
      <c r="B1046" s="33" t="str">
        <f t="shared" si="99"/>
        <v>3</v>
      </c>
      <c r="C1046" t="str">
        <f t="shared" si="94"/>
        <v>3</v>
      </c>
      <c r="D1046" s="23" t="s">
        <v>805</v>
      </c>
      <c r="E1046" s="23"/>
      <c r="F1046" s="1" t="s">
        <v>2335</v>
      </c>
      <c r="G1046" s="1" t="s">
        <v>2336</v>
      </c>
      <c r="H1046" s="2" t="s">
        <v>1221</v>
      </c>
      <c r="I1046" s="2" t="s">
        <v>1222</v>
      </c>
      <c r="J1046" s="7" t="s">
        <v>2455</v>
      </c>
      <c r="K1046" t="str">
        <f t="shared" si="95"/>
        <v>P</v>
      </c>
      <c r="M1046" s="21" t="s">
        <v>3158</v>
      </c>
      <c r="O1046"/>
      <c r="W1046" s="63"/>
      <c r="AA1046" t="str">
        <f t="shared" si="96"/>
        <v>3</v>
      </c>
      <c r="AB1046">
        <f t="shared" si="97"/>
      </c>
      <c r="AC1046">
        <f t="shared" si="98"/>
      </c>
    </row>
    <row r="1047" spans="1:29" ht="25.5">
      <c r="A1047">
        <v>1045</v>
      </c>
      <c r="B1047" s="33" t="str">
        <f t="shared" si="99"/>
        <v>3</v>
      </c>
      <c r="C1047" t="str">
        <f t="shared" si="94"/>
        <v>3</v>
      </c>
      <c r="D1047" s="23" t="s">
        <v>805</v>
      </c>
      <c r="E1047" s="23"/>
      <c r="F1047" s="1" t="s">
        <v>2335</v>
      </c>
      <c r="G1047" s="1" t="s">
        <v>2336</v>
      </c>
      <c r="H1047" s="2" t="s">
        <v>1221</v>
      </c>
      <c r="I1047" s="2" t="s">
        <v>1223</v>
      </c>
      <c r="J1047" s="7" t="s">
        <v>2455</v>
      </c>
      <c r="K1047" t="str">
        <f t="shared" si="95"/>
        <v>P</v>
      </c>
      <c r="M1047" s="21" t="s">
        <v>3158</v>
      </c>
      <c r="O1047"/>
      <c r="W1047" s="63"/>
      <c r="AA1047" t="str">
        <f t="shared" si="96"/>
        <v>3</v>
      </c>
      <c r="AB1047">
        <f t="shared" si="97"/>
      </c>
      <c r="AC1047">
        <f t="shared" si="98"/>
      </c>
    </row>
    <row r="1048" spans="1:29" ht="25.5">
      <c r="A1048">
        <v>1046</v>
      </c>
      <c r="B1048" s="33" t="str">
        <f t="shared" si="99"/>
        <v>3</v>
      </c>
      <c r="C1048" t="str">
        <f t="shared" si="94"/>
        <v>3</v>
      </c>
      <c r="D1048" s="23" t="s">
        <v>805</v>
      </c>
      <c r="E1048" s="23"/>
      <c r="F1048" s="1" t="s">
        <v>2335</v>
      </c>
      <c r="G1048" s="1" t="s">
        <v>2336</v>
      </c>
      <c r="H1048" s="2" t="s">
        <v>1224</v>
      </c>
      <c r="I1048" s="2" t="s">
        <v>1225</v>
      </c>
      <c r="J1048" s="7" t="s">
        <v>2455</v>
      </c>
      <c r="K1048" t="str">
        <f t="shared" si="95"/>
        <v>P</v>
      </c>
      <c r="M1048" s="21" t="s">
        <v>3158</v>
      </c>
      <c r="O1048"/>
      <c r="W1048" s="63"/>
      <c r="AA1048" t="str">
        <f t="shared" si="96"/>
        <v>3</v>
      </c>
      <c r="AB1048">
        <f t="shared" si="97"/>
      </c>
      <c r="AC1048">
        <f t="shared" si="98"/>
      </c>
    </row>
    <row r="1049" spans="1:29" ht="25.5">
      <c r="A1049">
        <v>1047</v>
      </c>
      <c r="B1049" s="33" t="str">
        <f t="shared" si="99"/>
        <v>3</v>
      </c>
      <c r="C1049" t="str">
        <f t="shared" si="94"/>
        <v>3</v>
      </c>
      <c r="D1049" s="23" t="s">
        <v>805</v>
      </c>
      <c r="E1049" s="23"/>
      <c r="F1049" s="1" t="s">
        <v>2335</v>
      </c>
      <c r="G1049" s="1" t="s">
        <v>2336</v>
      </c>
      <c r="H1049" s="2" t="s">
        <v>1226</v>
      </c>
      <c r="I1049" s="2" t="s">
        <v>1227</v>
      </c>
      <c r="J1049" s="7" t="s">
        <v>2455</v>
      </c>
      <c r="K1049" t="str">
        <f t="shared" si="95"/>
        <v>P</v>
      </c>
      <c r="M1049" s="21" t="s">
        <v>3158</v>
      </c>
      <c r="O1049"/>
      <c r="W1049" s="63"/>
      <c r="AA1049" t="str">
        <f t="shared" si="96"/>
        <v>3</v>
      </c>
      <c r="AB1049">
        <f t="shared" si="97"/>
      </c>
      <c r="AC1049">
        <f t="shared" si="98"/>
      </c>
    </row>
    <row r="1050" spans="1:29" ht="38.25">
      <c r="A1050">
        <v>1048</v>
      </c>
      <c r="B1050" s="33" t="str">
        <f t="shared" si="99"/>
        <v>3</v>
      </c>
      <c r="C1050" t="str">
        <f t="shared" si="94"/>
        <v>3</v>
      </c>
      <c r="D1050" s="23" t="s">
        <v>805</v>
      </c>
      <c r="E1050" s="23"/>
      <c r="F1050" s="1" t="s">
        <v>2335</v>
      </c>
      <c r="G1050" s="1" t="s">
        <v>1024</v>
      </c>
      <c r="H1050" s="2" t="s">
        <v>1228</v>
      </c>
      <c r="I1050" s="2" t="s">
        <v>1229</v>
      </c>
      <c r="J1050" s="7" t="s">
        <v>2455</v>
      </c>
      <c r="K1050" t="str">
        <f t="shared" si="95"/>
        <v>P</v>
      </c>
      <c r="M1050" s="21" t="s">
        <v>3158</v>
      </c>
      <c r="O1050"/>
      <c r="W1050" s="63"/>
      <c r="AA1050" t="str">
        <f t="shared" si="96"/>
        <v>3</v>
      </c>
      <c r="AB1050">
        <f t="shared" si="97"/>
      </c>
      <c r="AC1050">
        <f t="shared" si="98"/>
      </c>
    </row>
    <row r="1051" spans="1:29" ht="51">
      <c r="A1051">
        <v>1049</v>
      </c>
      <c r="B1051" s="33" t="str">
        <f t="shared" si="99"/>
        <v>3</v>
      </c>
      <c r="C1051" t="str">
        <f t="shared" si="94"/>
        <v>3</v>
      </c>
      <c r="D1051" s="23" t="s">
        <v>805</v>
      </c>
      <c r="E1051" s="23"/>
      <c r="F1051" s="1" t="s">
        <v>2335</v>
      </c>
      <c r="G1051" s="1" t="s">
        <v>2336</v>
      </c>
      <c r="H1051" s="2" t="s">
        <v>1228</v>
      </c>
      <c r="I1051" s="2" t="s">
        <v>1230</v>
      </c>
      <c r="J1051" s="7" t="s">
        <v>2455</v>
      </c>
      <c r="K1051" t="str">
        <f t="shared" si="95"/>
        <v>P</v>
      </c>
      <c r="M1051" s="21" t="s">
        <v>3158</v>
      </c>
      <c r="O1051"/>
      <c r="W1051" s="63"/>
      <c r="AA1051" t="str">
        <f t="shared" si="96"/>
        <v>3</v>
      </c>
      <c r="AB1051">
        <f t="shared" si="97"/>
      </c>
      <c r="AC1051">
        <f t="shared" si="98"/>
      </c>
    </row>
    <row r="1052" spans="1:29" ht="38.25">
      <c r="A1052">
        <v>1050</v>
      </c>
      <c r="B1052" s="33" t="str">
        <f t="shared" si="99"/>
        <v>5</v>
      </c>
      <c r="C1052" t="str">
        <f t="shared" si="94"/>
        <v>5</v>
      </c>
      <c r="D1052" s="23" t="s">
        <v>2154</v>
      </c>
      <c r="E1052" s="23"/>
      <c r="F1052" s="1" t="s">
        <v>2335</v>
      </c>
      <c r="G1052" s="1" t="s">
        <v>2336</v>
      </c>
      <c r="H1052" s="2" t="s">
        <v>1231</v>
      </c>
      <c r="I1052" s="2" t="s">
        <v>1232</v>
      </c>
      <c r="J1052" s="7" t="s">
        <v>2455</v>
      </c>
      <c r="K1052" t="str">
        <f t="shared" si="95"/>
        <v>A</v>
      </c>
      <c r="M1052"/>
      <c r="N1052" s="62" t="s">
        <v>2129</v>
      </c>
      <c r="O1052" s="21"/>
      <c r="W1052" s="63"/>
      <c r="AA1052">
        <f t="shared" si="96"/>
      </c>
      <c r="AB1052">
        <f t="shared" si="97"/>
      </c>
      <c r="AC1052" t="str">
        <f t="shared" si="98"/>
        <v>5</v>
      </c>
    </row>
    <row r="1053" spans="1:29" ht="51">
      <c r="A1053">
        <v>1051</v>
      </c>
      <c r="B1053" s="33" t="str">
        <f t="shared" si="99"/>
        <v>5</v>
      </c>
      <c r="C1053" t="str">
        <f t="shared" si="94"/>
        <v>5</v>
      </c>
      <c r="D1053" s="23" t="s">
        <v>1233</v>
      </c>
      <c r="E1053" s="23"/>
      <c r="F1053" s="1" t="s">
        <v>2345</v>
      </c>
      <c r="G1053" s="1" t="s">
        <v>2336</v>
      </c>
      <c r="H1053" s="2" t="s">
        <v>1221</v>
      </c>
      <c r="I1053" s="2" t="s">
        <v>1234</v>
      </c>
      <c r="J1053" s="7" t="s">
        <v>2455</v>
      </c>
      <c r="K1053" t="str">
        <f t="shared" si="95"/>
        <v>R</v>
      </c>
      <c r="M1053"/>
      <c r="N1053" s="62" t="s">
        <v>2656</v>
      </c>
      <c r="O1053" s="21"/>
      <c r="W1053" s="63"/>
      <c r="AA1053">
        <f t="shared" si="96"/>
      </c>
      <c r="AB1053" t="str">
        <f t="shared" si="97"/>
        <v>5</v>
      </c>
      <c r="AC1053">
        <f t="shared" si="98"/>
      </c>
    </row>
    <row r="1054" spans="1:29" ht="25.5">
      <c r="A1054">
        <v>1052</v>
      </c>
      <c r="B1054" s="33" t="str">
        <f t="shared" si="99"/>
        <v>5</v>
      </c>
      <c r="C1054" t="str">
        <f t="shared" si="94"/>
        <v>5</v>
      </c>
      <c r="D1054" s="23" t="s">
        <v>2159</v>
      </c>
      <c r="E1054" s="23"/>
      <c r="F1054" s="1" t="s">
        <v>2335</v>
      </c>
      <c r="G1054" s="1" t="s">
        <v>2336</v>
      </c>
      <c r="H1054" s="2" t="s">
        <v>1221</v>
      </c>
      <c r="I1054" s="2" t="s">
        <v>1235</v>
      </c>
      <c r="J1054" s="7" t="s">
        <v>2455</v>
      </c>
      <c r="K1054" t="str">
        <f t="shared" si="95"/>
        <v>A</v>
      </c>
      <c r="M1054"/>
      <c r="N1054" s="62" t="s">
        <v>2129</v>
      </c>
      <c r="O1054" s="21"/>
      <c r="W1054" s="63"/>
      <c r="AA1054">
        <f t="shared" si="96"/>
      </c>
      <c r="AB1054">
        <f t="shared" si="97"/>
      </c>
      <c r="AC1054" t="str">
        <f t="shared" si="98"/>
        <v>5</v>
      </c>
    </row>
    <row r="1055" spans="1:29" ht="25.5">
      <c r="A1055">
        <v>1053</v>
      </c>
      <c r="B1055" s="33" t="str">
        <f t="shared" si="99"/>
        <v>5</v>
      </c>
      <c r="C1055" t="str">
        <f t="shared" si="94"/>
        <v>5</v>
      </c>
      <c r="D1055" s="23" t="s">
        <v>3217</v>
      </c>
      <c r="E1055" s="23"/>
      <c r="F1055" s="1" t="s">
        <v>2345</v>
      </c>
      <c r="G1055" s="1" t="s">
        <v>2336</v>
      </c>
      <c r="H1055" s="2" t="s">
        <v>1236</v>
      </c>
      <c r="I1055" s="2" t="s">
        <v>624</v>
      </c>
      <c r="J1055" s="7" t="s">
        <v>2455</v>
      </c>
      <c r="K1055" t="str">
        <f t="shared" si="95"/>
        <v>A</v>
      </c>
      <c r="M1055"/>
      <c r="N1055" s="62" t="s">
        <v>2129</v>
      </c>
      <c r="O1055" s="21"/>
      <c r="W1055" s="63"/>
      <c r="AA1055">
        <f t="shared" si="96"/>
      </c>
      <c r="AB1055">
        <f t="shared" si="97"/>
      </c>
      <c r="AC1055" t="str">
        <f t="shared" si="98"/>
        <v>5</v>
      </c>
    </row>
    <row r="1056" spans="1:29" ht="25.5">
      <c r="A1056">
        <v>1054</v>
      </c>
      <c r="B1056" s="33" t="str">
        <f t="shared" si="99"/>
        <v>5</v>
      </c>
      <c r="C1056" t="str">
        <f t="shared" si="94"/>
        <v>5</v>
      </c>
      <c r="D1056" s="23" t="s">
        <v>506</v>
      </c>
      <c r="E1056" s="23"/>
      <c r="F1056" s="1" t="s">
        <v>2335</v>
      </c>
      <c r="G1056" s="1" t="s">
        <v>2336</v>
      </c>
      <c r="H1056" s="2" t="s">
        <v>625</v>
      </c>
      <c r="I1056" s="2" t="s">
        <v>626</v>
      </c>
      <c r="J1056" s="7" t="s">
        <v>2455</v>
      </c>
      <c r="K1056" t="str">
        <f t="shared" si="95"/>
        <v>A</v>
      </c>
      <c r="M1056"/>
      <c r="N1056" s="62" t="s">
        <v>2129</v>
      </c>
      <c r="O1056" s="21"/>
      <c r="W1056" s="63"/>
      <c r="AA1056">
        <f t="shared" si="96"/>
      </c>
      <c r="AB1056">
        <f t="shared" si="97"/>
      </c>
      <c r="AC1056" t="str">
        <f t="shared" si="98"/>
        <v>5</v>
      </c>
    </row>
    <row r="1057" spans="1:29" ht="25.5">
      <c r="A1057">
        <v>1055</v>
      </c>
      <c r="B1057" s="33" t="str">
        <f t="shared" si="99"/>
        <v>5</v>
      </c>
      <c r="C1057" t="str">
        <f t="shared" si="94"/>
        <v>5</v>
      </c>
      <c r="D1057" s="23" t="s">
        <v>1408</v>
      </c>
      <c r="E1057" s="23"/>
      <c r="F1057" s="1" t="s">
        <v>2335</v>
      </c>
      <c r="G1057" s="1" t="s">
        <v>2336</v>
      </c>
      <c r="H1057" s="2" t="s">
        <v>1221</v>
      </c>
      <c r="I1057" s="2" t="s">
        <v>627</v>
      </c>
      <c r="J1057" s="7" t="s">
        <v>2455</v>
      </c>
      <c r="K1057" t="str">
        <f t="shared" si="95"/>
        <v>A</v>
      </c>
      <c r="M1057"/>
      <c r="N1057" s="62" t="s">
        <v>2129</v>
      </c>
      <c r="O1057" s="21"/>
      <c r="W1057" s="63"/>
      <c r="AA1057">
        <f t="shared" si="96"/>
      </c>
      <c r="AB1057">
        <f t="shared" si="97"/>
      </c>
      <c r="AC1057" t="str">
        <f t="shared" si="98"/>
        <v>5</v>
      </c>
    </row>
    <row r="1058" spans="1:29" ht="12.75">
      <c r="A1058">
        <v>1056</v>
      </c>
      <c r="B1058" s="33" t="str">
        <f t="shared" si="99"/>
        <v>5</v>
      </c>
      <c r="C1058" t="str">
        <f t="shared" si="94"/>
        <v>5</v>
      </c>
      <c r="D1058" s="23" t="s">
        <v>728</v>
      </c>
      <c r="E1058" s="23"/>
      <c r="F1058" s="1" t="s">
        <v>2335</v>
      </c>
      <c r="G1058" s="1" t="s">
        <v>2336</v>
      </c>
      <c r="H1058" s="2" t="s">
        <v>1319</v>
      </c>
      <c r="I1058" s="2" t="s">
        <v>628</v>
      </c>
      <c r="J1058" s="7" t="s">
        <v>2455</v>
      </c>
      <c r="K1058" t="str">
        <f t="shared" si="95"/>
        <v>A</v>
      </c>
      <c r="M1058"/>
      <c r="N1058" s="62" t="s">
        <v>2129</v>
      </c>
      <c r="O1058" s="21"/>
      <c r="W1058" s="63"/>
      <c r="AA1058">
        <f t="shared" si="96"/>
      </c>
      <c r="AB1058">
        <f t="shared" si="97"/>
      </c>
      <c r="AC1058" t="str">
        <f t="shared" si="98"/>
        <v>5</v>
      </c>
    </row>
    <row r="1059" spans="1:29" ht="25.5">
      <c r="A1059">
        <v>1057</v>
      </c>
      <c r="B1059" s="33" t="str">
        <f t="shared" si="99"/>
        <v>5</v>
      </c>
      <c r="C1059" t="str">
        <f t="shared" si="94"/>
        <v>5</v>
      </c>
      <c r="D1059" s="23" t="s">
        <v>2416</v>
      </c>
      <c r="E1059" s="23"/>
      <c r="F1059" s="1" t="s">
        <v>2335</v>
      </c>
      <c r="G1059" s="1" t="s">
        <v>2336</v>
      </c>
      <c r="H1059" s="2" t="s">
        <v>1231</v>
      </c>
      <c r="I1059" s="2" t="s">
        <v>629</v>
      </c>
      <c r="J1059" s="7" t="s">
        <v>2455</v>
      </c>
      <c r="K1059" t="str">
        <f t="shared" si="95"/>
        <v>A</v>
      </c>
      <c r="M1059"/>
      <c r="N1059" s="62" t="s">
        <v>2129</v>
      </c>
      <c r="O1059" s="21"/>
      <c r="W1059" s="63"/>
      <c r="AA1059">
        <f t="shared" si="96"/>
      </c>
      <c r="AB1059">
        <f t="shared" si="97"/>
      </c>
      <c r="AC1059" t="str">
        <f t="shared" si="98"/>
        <v>5</v>
      </c>
    </row>
    <row r="1060" spans="1:29" ht="12.75">
      <c r="A1060">
        <v>1058</v>
      </c>
      <c r="B1060" s="33" t="str">
        <f t="shared" si="99"/>
        <v>5</v>
      </c>
      <c r="C1060" t="str">
        <f t="shared" si="94"/>
        <v>5</v>
      </c>
      <c r="D1060" s="23" t="s">
        <v>2416</v>
      </c>
      <c r="E1060" s="23"/>
      <c r="F1060" s="1" t="s">
        <v>2335</v>
      </c>
      <c r="G1060" s="1" t="s">
        <v>2336</v>
      </c>
      <c r="H1060" s="2" t="s">
        <v>1231</v>
      </c>
      <c r="I1060" s="2" t="s">
        <v>630</v>
      </c>
      <c r="J1060" s="7" t="s">
        <v>2455</v>
      </c>
      <c r="K1060" t="str">
        <f t="shared" si="95"/>
        <v>A</v>
      </c>
      <c r="M1060"/>
      <c r="N1060" s="62" t="s">
        <v>2129</v>
      </c>
      <c r="O1060" s="21"/>
      <c r="W1060" s="63"/>
      <c r="AA1060">
        <f t="shared" si="96"/>
      </c>
      <c r="AB1060">
        <f t="shared" si="97"/>
      </c>
      <c r="AC1060" t="str">
        <f t="shared" si="98"/>
        <v>5</v>
      </c>
    </row>
    <row r="1061" spans="1:29" ht="25.5">
      <c r="A1061">
        <v>1059</v>
      </c>
      <c r="B1061" s="33" t="str">
        <f t="shared" si="99"/>
        <v>5</v>
      </c>
      <c r="C1061" t="str">
        <f t="shared" si="94"/>
        <v>5</v>
      </c>
      <c r="D1061" s="23" t="s">
        <v>2416</v>
      </c>
      <c r="E1061" s="23"/>
      <c r="F1061" s="1" t="s">
        <v>2335</v>
      </c>
      <c r="G1061" s="1" t="s">
        <v>2336</v>
      </c>
      <c r="H1061" s="2" t="s">
        <v>1221</v>
      </c>
      <c r="I1061" s="2" t="s">
        <v>631</v>
      </c>
      <c r="J1061" s="7" t="s">
        <v>2455</v>
      </c>
      <c r="K1061" t="str">
        <f t="shared" si="95"/>
        <v>A</v>
      </c>
      <c r="M1061"/>
      <c r="N1061" s="62" t="s">
        <v>2129</v>
      </c>
      <c r="O1061" s="21"/>
      <c r="W1061" s="63"/>
      <c r="AA1061">
        <f t="shared" si="96"/>
      </c>
      <c r="AB1061">
        <f t="shared" si="97"/>
      </c>
      <c r="AC1061" t="str">
        <f t="shared" si="98"/>
        <v>5</v>
      </c>
    </row>
    <row r="1062" spans="1:29" ht="25.5">
      <c r="A1062">
        <v>1060</v>
      </c>
      <c r="B1062" s="33" t="str">
        <f t="shared" si="99"/>
        <v>5</v>
      </c>
      <c r="C1062" t="str">
        <f t="shared" si="94"/>
        <v>5</v>
      </c>
      <c r="D1062" s="23" t="s">
        <v>1372</v>
      </c>
      <c r="E1062" s="23"/>
      <c r="F1062" s="1" t="s">
        <v>2335</v>
      </c>
      <c r="G1062" s="1" t="s">
        <v>2336</v>
      </c>
      <c r="H1062" s="2" t="s">
        <v>1221</v>
      </c>
      <c r="I1062" s="2" t="s">
        <v>632</v>
      </c>
      <c r="J1062" s="7" t="s">
        <v>2455</v>
      </c>
      <c r="K1062" t="str">
        <f t="shared" si="95"/>
        <v>A</v>
      </c>
      <c r="M1062"/>
      <c r="N1062" s="62" t="s">
        <v>2129</v>
      </c>
      <c r="O1062" s="21"/>
      <c r="W1062" s="63"/>
      <c r="AA1062">
        <f t="shared" si="96"/>
      </c>
      <c r="AB1062">
        <f t="shared" si="97"/>
      </c>
      <c r="AC1062" t="str">
        <f t="shared" si="98"/>
        <v>5</v>
      </c>
    </row>
    <row r="1063" spans="1:29" ht="38.25">
      <c r="A1063">
        <v>1061</v>
      </c>
      <c r="B1063" s="33" t="str">
        <f t="shared" si="99"/>
        <v>5</v>
      </c>
      <c r="C1063" t="str">
        <f t="shared" si="94"/>
        <v>5</v>
      </c>
      <c r="D1063" s="23" t="s">
        <v>1886</v>
      </c>
      <c r="E1063" s="23"/>
      <c r="F1063" s="1" t="s">
        <v>2335</v>
      </c>
      <c r="G1063" s="1" t="s">
        <v>2336</v>
      </c>
      <c r="H1063" s="2" t="s">
        <v>633</v>
      </c>
      <c r="I1063" s="2" t="s">
        <v>634</v>
      </c>
      <c r="J1063" s="7" t="s">
        <v>2455</v>
      </c>
      <c r="K1063" t="str">
        <f t="shared" si="95"/>
        <v>A</v>
      </c>
      <c r="M1063"/>
      <c r="N1063" s="62" t="s">
        <v>2129</v>
      </c>
      <c r="O1063" s="21"/>
      <c r="W1063" s="63"/>
      <c r="AA1063">
        <f t="shared" si="96"/>
      </c>
      <c r="AB1063">
        <f t="shared" si="97"/>
      </c>
      <c r="AC1063" t="str">
        <f t="shared" si="98"/>
        <v>5</v>
      </c>
    </row>
    <row r="1064" spans="1:29" ht="12.75">
      <c r="A1064">
        <v>1062</v>
      </c>
      <c r="B1064" s="33" t="str">
        <f t="shared" si="99"/>
        <v>7</v>
      </c>
      <c r="C1064" t="str">
        <f t="shared" si="94"/>
        <v>7</v>
      </c>
      <c r="D1064" s="23" t="s">
        <v>1381</v>
      </c>
      <c r="E1064" s="23"/>
      <c r="F1064" s="1" t="s">
        <v>2335</v>
      </c>
      <c r="G1064" s="1" t="s">
        <v>2336</v>
      </c>
      <c r="H1064" s="2" t="s">
        <v>635</v>
      </c>
      <c r="I1064" s="2" t="s">
        <v>636</v>
      </c>
      <c r="J1064" s="7" t="s">
        <v>2455</v>
      </c>
      <c r="K1064" t="str">
        <f t="shared" si="95"/>
        <v>P</v>
      </c>
      <c r="M1064"/>
      <c r="O1064"/>
      <c r="S1064" t="s">
        <v>2655</v>
      </c>
      <c r="W1064" s="63"/>
      <c r="AA1064" t="str">
        <f t="shared" si="96"/>
        <v>7</v>
      </c>
      <c r="AB1064">
        <f t="shared" si="97"/>
      </c>
      <c r="AC1064">
        <f t="shared" si="98"/>
      </c>
    </row>
    <row r="1065" spans="1:29" ht="12.75">
      <c r="A1065">
        <v>1063</v>
      </c>
      <c r="B1065" s="33" t="str">
        <f t="shared" si="99"/>
        <v>7</v>
      </c>
      <c r="C1065" t="str">
        <f t="shared" si="94"/>
        <v>7</v>
      </c>
      <c r="D1065" s="23" t="s">
        <v>2007</v>
      </c>
      <c r="E1065" s="23"/>
      <c r="F1065" s="1" t="s">
        <v>2345</v>
      </c>
      <c r="G1065" s="1" t="s">
        <v>2336</v>
      </c>
      <c r="H1065" s="2" t="s">
        <v>1228</v>
      </c>
      <c r="I1065" s="2" t="s">
        <v>637</v>
      </c>
      <c r="J1065" s="7" t="s">
        <v>2455</v>
      </c>
      <c r="K1065" t="str">
        <f t="shared" si="95"/>
        <v>P</v>
      </c>
      <c r="M1065"/>
      <c r="O1065"/>
      <c r="S1065" t="s">
        <v>2655</v>
      </c>
      <c r="W1065" s="63"/>
      <c r="AA1065" t="str">
        <f t="shared" si="96"/>
        <v>7</v>
      </c>
      <c r="AB1065">
        <f t="shared" si="97"/>
      </c>
      <c r="AC1065">
        <f t="shared" si="98"/>
      </c>
    </row>
    <row r="1066" spans="1:29" ht="25.5">
      <c r="A1066">
        <v>1064</v>
      </c>
      <c r="B1066" s="33" t="str">
        <f t="shared" si="99"/>
        <v>7</v>
      </c>
      <c r="C1066" t="str">
        <f t="shared" si="94"/>
        <v>7</v>
      </c>
      <c r="D1066" s="23" t="s">
        <v>2007</v>
      </c>
      <c r="E1066" s="23"/>
      <c r="F1066" s="1" t="s">
        <v>2345</v>
      </c>
      <c r="G1066" s="1" t="s">
        <v>2336</v>
      </c>
      <c r="H1066" s="2" t="s">
        <v>638</v>
      </c>
      <c r="I1066" s="2" t="s">
        <v>639</v>
      </c>
      <c r="J1066" s="7" t="s">
        <v>2455</v>
      </c>
      <c r="K1066" t="str">
        <f t="shared" si="95"/>
        <v>P</v>
      </c>
      <c r="M1066"/>
      <c r="O1066"/>
      <c r="S1066" t="s">
        <v>2655</v>
      </c>
      <c r="W1066" s="63"/>
      <c r="AA1066" t="str">
        <f t="shared" si="96"/>
        <v>7</v>
      </c>
      <c r="AB1066">
        <f t="shared" si="97"/>
      </c>
      <c r="AC1066">
        <f t="shared" si="98"/>
      </c>
    </row>
    <row r="1067" spans="1:29" ht="25.5">
      <c r="A1067">
        <v>1065</v>
      </c>
      <c r="B1067" s="33" t="str">
        <f t="shared" si="99"/>
        <v>7</v>
      </c>
      <c r="C1067" t="str">
        <f t="shared" si="94"/>
        <v>7</v>
      </c>
      <c r="D1067" s="23" t="s">
        <v>2298</v>
      </c>
      <c r="E1067" s="23"/>
      <c r="F1067" s="1" t="s">
        <v>2345</v>
      </c>
      <c r="G1067" s="1" t="s">
        <v>2336</v>
      </c>
      <c r="H1067" s="2" t="s">
        <v>841</v>
      </c>
      <c r="I1067" s="2" t="s">
        <v>842</v>
      </c>
      <c r="J1067" s="7" t="s">
        <v>2455</v>
      </c>
      <c r="K1067" t="str">
        <f t="shared" si="95"/>
        <v>P</v>
      </c>
      <c r="M1067"/>
      <c r="O1067"/>
      <c r="S1067" t="s">
        <v>2655</v>
      </c>
      <c r="W1067" s="63"/>
      <c r="AA1067" t="str">
        <f t="shared" si="96"/>
        <v>7</v>
      </c>
      <c r="AB1067">
        <f t="shared" si="97"/>
      </c>
      <c r="AC1067">
        <f t="shared" si="98"/>
      </c>
    </row>
    <row r="1068" spans="1:29" ht="12.75">
      <c r="A1068">
        <v>1066</v>
      </c>
      <c r="B1068" s="33" t="str">
        <f t="shared" si="99"/>
        <v>7</v>
      </c>
      <c r="C1068" t="str">
        <f t="shared" si="94"/>
        <v>7</v>
      </c>
      <c r="D1068" s="23" t="s">
        <v>1381</v>
      </c>
      <c r="E1068" s="23"/>
      <c r="F1068" s="1" t="s">
        <v>2335</v>
      </c>
      <c r="G1068" s="1" t="s">
        <v>2336</v>
      </c>
      <c r="H1068" s="2" t="s">
        <v>843</v>
      </c>
      <c r="I1068" s="2" t="s">
        <v>844</v>
      </c>
      <c r="J1068" s="7" t="s">
        <v>2455</v>
      </c>
      <c r="K1068" t="str">
        <f t="shared" si="95"/>
        <v>P</v>
      </c>
      <c r="M1068"/>
      <c r="O1068"/>
      <c r="S1068" t="s">
        <v>2655</v>
      </c>
      <c r="W1068" s="63"/>
      <c r="AA1068" t="str">
        <f t="shared" si="96"/>
        <v>7</v>
      </c>
      <c r="AB1068">
        <f t="shared" si="97"/>
      </c>
      <c r="AC1068">
        <f t="shared" si="98"/>
      </c>
    </row>
    <row r="1069" spans="1:29" ht="38.25">
      <c r="A1069">
        <v>1067</v>
      </c>
      <c r="B1069" s="33" t="str">
        <f t="shared" si="99"/>
        <v>7</v>
      </c>
      <c r="C1069" t="str">
        <f t="shared" si="94"/>
        <v>7</v>
      </c>
      <c r="D1069" s="23" t="s">
        <v>1381</v>
      </c>
      <c r="E1069" s="23"/>
      <c r="F1069" s="1" t="s">
        <v>2335</v>
      </c>
      <c r="G1069" s="1" t="s">
        <v>2336</v>
      </c>
      <c r="H1069" s="2" t="s">
        <v>845</v>
      </c>
      <c r="I1069" s="2" t="s">
        <v>846</v>
      </c>
      <c r="J1069" s="7" t="s">
        <v>2455</v>
      </c>
      <c r="K1069" t="str">
        <f t="shared" si="95"/>
        <v>P</v>
      </c>
      <c r="M1069"/>
      <c r="O1069"/>
      <c r="S1069" t="s">
        <v>2655</v>
      </c>
      <c r="W1069" s="63"/>
      <c r="AA1069" t="str">
        <f t="shared" si="96"/>
        <v>7</v>
      </c>
      <c r="AB1069">
        <f t="shared" si="97"/>
      </c>
      <c r="AC1069">
        <f t="shared" si="98"/>
      </c>
    </row>
    <row r="1070" spans="1:29" ht="25.5">
      <c r="A1070">
        <v>1068</v>
      </c>
      <c r="B1070" s="34" t="s">
        <v>502</v>
      </c>
      <c r="C1070" t="str">
        <f t="shared" si="94"/>
        <v>8</v>
      </c>
      <c r="D1070" s="23" t="s">
        <v>2477</v>
      </c>
      <c r="E1070" s="23"/>
      <c r="F1070" s="1" t="s">
        <v>2335</v>
      </c>
      <c r="G1070" s="1" t="s">
        <v>2336</v>
      </c>
      <c r="H1070" s="2" t="s">
        <v>847</v>
      </c>
      <c r="I1070" s="2" t="s">
        <v>848</v>
      </c>
      <c r="J1070" s="7" t="s">
        <v>2455</v>
      </c>
      <c r="K1070" t="str">
        <f t="shared" si="95"/>
        <v>A</v>
      </c>
      <c r="M1070"/>
      <c r="O1070"/>
      <c r="P1070" s="62" t="s">
        <v>2129</v>
      </c>
      <c r="W1070" s="63"/>
      <c r="AA1070">
        <f t="shared" si="96"/>
      </c>
      <c r="AB1070">
        <f t="shared" si="97"/>
      </c>
      <c r="AC1070" t="str">
        <f t="shared" si="98"/>
        <v>8-8.2</v>
      </c>
    </row>
    <row r="1071" spans="1:29" ht="38.25">
      <c r="A1071">
        <v>1069</v>
      </c>
      <c r="B1071" s="34" t="s">
        <v>502</v>
      </c>
      <c r="C1071" t="str">
        <f t="shared" si="94"/>
        <v>8</v>
      </c>
      <c r="D1071" s="23" t="s">
        <v>747</v>
      </c>
      <c r="E1071" s="23"/>
      <c r="F1071" s="1" t="s">
        <v>2345</v>
      </c>
      <c r="G1071" s="1" t="s">
        <v>2336</v>
      </c>
      <c r="H1071" s="2" t="s">
        <v>849</v>
      </c>
      <c r="I1071" s="2" t="s">
        <v>850</v>
      </c>
      <c r="J1071" s="7" t="s">
        <v>2455</v>
      </c>
      <c r="K1071" t="str">
        <f t="shared" si="95"/>
        <v>A</v>
      </c>
      <c r="M1071"/>
      <c r="O1071"/>
      <c r="P1071" s="62" t="s">
        <v>2129</v>
      </c>
      <c r="W1071" s="63"/>
      <c r="AA1071">
        <f t="shared" si="96"/>
      </c>
      <c r="AB1071">
        <f t="shared" si="97"/>
      </c>
      <c r="AC1071" t="str">
        <f t="shared" si="98"/>
        <v>8-8.2</v>
      </c>
    </row>
    <row r="1072" spans="1:29" ht="12.75">
      <c r="A1072">
        <v>1070</v>
      </c>
      <c r="B1072" s="34" t="s">
        <v>502</v>
      </c>
      <c r="C1072" t="str">
        <f t="shared" si="94"/>
        <v>8</v>
      </c>
      <c r="D1072" s="23" t="s">
        <v>747</v>
      </c>
      <c r="E1072" s="23"/>
      <c r="F1072" s="1" t="s">
        <v>2335</v>
      </c>
      <c r="G1072" s="1" t="s">
        <v>2336</v>
      </c>
      <c r="H1072" s="2" t="s">
        <v>851</v>
      </c>
      <c r="I1072" s="2" t="s">
        <v>852</v>
      </c>
      <c r="J1072" s="7" t="s">
        <v>2455</v>
      </c>
      <c r="K1072" t="str">
        <f t="shared" si="95"/>
        <v>A</v>
      </c>
      <c r="M1072"/>
      <c r="O1072"/>
      <c r="P1072" s="62" t="s">
        <v>2129</v>
      </c>
      <c r="W1072" s="63"/>
      <c r="AA1072">
        <f t="shared" si="96"/>
      </c>
      <c r="AB1072">
        <f t="shared" si="97"/>
      </c>
      <c r="AC1072" t="str">
        <f t="shared" si="98"/>
        <v>8-8.2</v>
      </c>
    </row>
    <row r="1073" spans="1:29" ht="12.75">
      <c r="A1073">
        <v>1071</v>
      </c>
      <c r="B1073" s="34" t="s">
        <v>502</v>
      </c>
      <c r="C1073" t="str">
        <f t="shared" si="94"/>
        <v>8</v>
      </c>
      <c r="D1073" s="23" t="s">
        <v>2031</v>
      </c>
      <c r="E1073" s="23"/>
      <c r="F1073" s="1" t="s">
        <v>2335</v>
      </c>
      <c r="G1073" s="1" t="s">
        <v>2336</v>
      </c>
      <c r="H1073" s="2" t="s">
        <v>853</v>
      </c>
      <c r="I1073" s="2" t="s">
        <v>854</v>
      </c>
      <c r="J1073" s="7" t="s">
        <v>2455</v>
      </c>
      <c r="K1073" t="str">
        <f t="shared" si="95"/>
        <v>A</v>
      </c>
      <c r="M1073"/>
      <c r="O1073"/>
      <c r="P1073" s="62" t="s">
        <v>2129</v>
      </c>
      <c r="W1073" s="63"/>
      <c r="AA1073">
        <f t="shared" si="96"/>
      </c>
      <c r="AB1073">
        <f t="shared" si="97"/>
      </c>
      <c r="AC1073" t="str">
        <f t="shared" si="98"/>
        <v>8-8.2</v>
      </c>
    </row>
    <row r="1074" spans="1:29" ht="76.5">
      <c r="A1074">
        <v>1072</v>
      </c>
      <c r="B1074" s="34" t="s">
        <v>502</v>
      </c>
      <c r="C1074" t="str">
        <f t="shared" si="94"/>
        <v>8</v>
      </c>
      <c r="D1074" s="23" t="s">
        <v>855</v>
      </c>
      <c r="E1074" s="23"/>
      <c r="F1074" s="1" t="s">
        <v>2335</v>
      </c>
      <c r="G1074" s="1" t="s">
        <v>2336</v>
      </c>
      <c r="H1074" s="2" t="s">
        <v>856</v>
      </c>
      <c r="I1074" s="2" t="s">
        <v>857</v>
      </c>
      <c r="J1074" s="7" t="s">
        <v>2455</v>
      </c>
      <c r="K1074" t="str">
        <f t="shared" si="95"/>
        <v>A</v>
      </c>
      <c r="M1074"/>
      <c r="O1074"/>
      <c r="P1074" s="62" t="s">
        <v>2129</v>
      </c>
      <c r="Q1074" t="s">
        <v>3153</v>
      </c>
      <c r="W1074" s="63"/>
      <c r="AA1074">
        <f t="shared" si="96"/>
      </c>
      <c r="AB1074">
        <f t="shared" si="97"/>
      </c>
      <c r="AC1074" t="str">
        <f t="shared" si="98"/>
        <v>8-8.2</v>
      </c>
    </row>
    <row r="1075" spans="1:29" ht="12.75">
      <c r="A1075">
        <v>1073</v>
      </c>
      <c r="B1075" s="33" t="s">
        <v>2043</v>
      </c>
      <c r="C1075" t="str">
        <f t="shared" si="94"/>
        <v>8</v>
      </c>
      <c r="D1075" s="23" t="s">
        <v>2043</v>
      </c>
      <c r="E1075" s="23"/>
      <c r="F1075" s="1" t="s">
        <v>2345</v>
      </c>
      <c r="G1075" s="1" t="s">
        <v>2336</v>
      </c>
      <c r="H1075" s="2" t="s">
        <v>858</v>
      </c>
      <c r="I1075" s="2" t="s">
        <v>859</v>
      </c>
      <c r="J1075" s="7" t="s">
        <v>2455</v>
      </c>
      <c r="K1075" t="str">
        <f t="shared" si="95"/>
        <v>A</v>
      </c>
      <c r="M1075"/>
      <c r="O1075"/>
      <c r="P1075" s="62" t="s">
        <v>2129</v>
      </c>
      <c r="W1075" s="63"/>
      <c r="AA1075">
        <f t="shared" si="96"/>
      </c>
      <c r="AB1075">
        <f t="shared" si="97"/>
      </c>
      <c r="AC1075" t="str">
        <f t="shared" si="98"/>
        <v>8.3.1</v>
      </c>
    </row>
    <row r="1076" spans="1:29" ht="12.75">
      <c r="A1076">
        <v>1074</v>
      </c>
      <c r="B1076" s="33" t="s">
        <v>2043</v>
      </c>
      <c r="C1076" t="str">
        <f t="shared" si="94"/>
        <v>8</v>
      </c>
      <c r="D1076" s="23" t="s">
        <v>2043</v>
      </c>
      <c r="E1076" s="23"/>
      <c r="F1076" s="1" t="s">
        <v>2335</v>
      </c>
      <c r="G1076" s="1" t="s">
        <v>2336</v>
      </c>
      <c r="H1076" s="2" t="s">
        <v>860</v>
      </c>
      <c r="I1076" s="2" t="s">
        <v>861</v>
      </c>
      <c r="J1076" s="7" t="s">
        <v>2455</v>
      </c>
      <c r="K1076" t="str">
        <f t="shared" si="95"/>
        <v>A</v>
      </c>
      <c r="M1076"/>
      <c r="O1076"/>
      <c r="P1076" s="62" t="s">
        <v>2129</v>
      </c>
      <c r="W1076" s="63"/>
      <c r="AA1076">
        <f t="shared" si="96"/>
      </c>
      <c r="AB1076">
        <f t="shared" si="97"/>
      </c>
      <c r="AC1076" t="str">
        <f t="shared" si="98"/>
        <v>8.3.1</v>
      </c>
    </row>
    <row r="1077" spans="1:29" ht="51">
      <c r="A1077">
        <v>1075</v>
      </c>
      <c r="B1077" s="33" t="s">
        <v>2043</v>
      </c>
      <c r="C1077" t="str">
        <f t="shared" si="94"/>
        <v>8</v>
      </c>
      <c r="D1077" s="23" t="s">
        <v>2043</v>
      </c>
      <c r="E1077" s="23"/>
      <c r="F1077" s="1" t="s">
        <v>2335</v>
      </c>
      <c r="G1077" s="1" t="s">
        <v>2336</v>
      </c>
      <c r="H1077" s="2"/>
      <c r="I1077" s="2" t="s">
        <v>1237</v>
      </c>
      <c r="J1077" s="7" t="s">
        <v>2455</v>
      </c>
      <c r="K1077" t="str">
        <f t="shared" si="95"/>
        <v>A</v>
      </c>
      <c r="M1077"/>
      <c r="O1077"/>
      <c r="P1077" s="62" t="s">
        <v>2129</v>
      </c>
      <c r="Q1077" t="s">
        <v>3154</v>
      </c>
      <c r="W1077" s="63"/>
      <c r="AA1077">
        <f t="shared" si="96"/>
      </c>
      <c r="AB1077">
        <f t="shared" si="97"/>
      </c>
      <c r="AC1077" t="str">
        <f t="shared" si="98"/>
        <v>8.3.1</v>
      </c>
    </row>
    <row r="1078" spans="1:29" ht="38.25">
      <c r="A1078">
        <v>1076</v>
      </c>
      <c r="B1078" s="33" t="s">
        <v>2043</v>
      </c>
      <c r="C1078" t="str">
        <f t="shared" si="94"/>
        <v>8</v>
      </c>
      <c r="D1078" s="23" t="s">
        <v>2043</v>
      </c>
      <c r="E1078" s="23"/>
      <c r="F1078" s="1" t="s">
        <v>2335</v>
      </c>
      <c r="G1078" s="1" t="s">
        <v>2336</v>
      </c>
      <c r="H1078" s="2" t="s">
        <v>1238</v>
      </c>
      <c r="I1078" s="2" t="s">
        <v>1239</v>
      </c>
      <c r="J1078" s="7" t="s">
        <v>2455</v>
      </c>
      <c r="K1078" t="str">
        <f t="shared" si="95"/>
        <v>A</v>
      </c>
      <c r="M1078"/>
      <c r="O1078"/>
      <c r="P1078" s="62" t="s">
        <v>2129</v>
      </c>
      <c r="W1078" s="63"/>
      <c r="AA1078">
        <f t="shared" si="96"/>
      </c>
      <c r="AB1078">
        <f t="shared" si="97"/>
      </c>
      <c r="AC1078" t="str">
        <f t="shared" si="98"/>
        <v>8.3.1</v>
      </c>
    </row>
    <row r="1079" spans="1:29" ht="25.5">
      <c r="A1079">
        <v>1077</v>
      </c>
      <c r="B1079" s="33" t="s">
        <v>2043</v>
      </c>
      <c r="C1079" t="str">
        <f t="shared" si="94"/>
        <v>8</v>
      </c>
      <c r="D1079" s="23" t="s">
        <v>2043</v>
      </c>
      <c r="E1079" s="23"/>
      <c r="F1079" s="1" t="s">
        <v>2345</v>
      </c>
      <c r="G1079" s="1" t="s">
        <v>2336</v>
      </c>
      <c r="H1079" s="2" t="s">
        <v>1240</v>
      </c>
      <c r="I1079" s="2" t="s">
        <v>1241</v>
      </c>
      <c r="J1079" s="7" t="s">
        <v>2455</v>
      </c>
      <c r="K1079" t="str">
        <f t="shared" si="95"/>
        <v>A</v>
      </c>
      <c r="M1079"/>
      <c r="O1079"/>
      <c r="P1079" s="62" t="s">
        <v>2129</v>
      </c>
      <c r="W1079" s="63"/>
      <c r="AA1079">
        <f t="shared" si="96"/>
      </c>
      <c r="AB1079">
        <f t="shared" si="97"/>
      </c>
      <c r="AC1079" t="str">
        <f t="shared" si="98"/>
        <v>8.3.1</v>
      </c>
    </row>
    <row r="1080" spans="1:29" ht="38.25">
      <c r="A1080">
        <v>1078</v>
      </c>
      <c r="B1080" s="23" t="s">
        <v>522</v>
      </c>
      <c r="C1080" t="str">
        <f t="shared" si="94"/>
        <v>8</v>
      </c>
      <c r="D1080" s="23" t="s">
        <v>1003</v>
      </c>
      <c r="E1080" s="23"/>
      <c r="F1080" s="1" t="s">
        <v>2335</v>
      </c>
      <c r="G1080" s="1" t="s">
        <v>2336</v>
      </c>
      <c r="H1080" s="2" t="s">
        <v>1219</v>
      </c>
      <c r="I1080" s="2" t="s">
        <v>1242</v>
      </c>
      <c r="J1080" s="7" t="s">
        <v>2455</v>
      </c>
      <c r="K1080" t="str">
        <f t="shared" si="95"/>
        <v>P</v>
      </c>
      <c r="M1080"/>
      <c r="O1080"/>
      <c r="S1080" s="21" t="s">
        <v>1946</v>
      </c>
      <c r="W1080" s="63"/>
      <c r="AA1080" t="str">
        <f t="shared" si="96"/>
        <v>8.3.2</v>
      </c>
      <c r="AB1080">
        <f t="shared" si="97"/>
      </c>
      <c r="AC1080">
        <f t="shared" si="98"/>
      </c>
    </row>
    <row r="1081" spans="1:29" ht="12.75">
      <c r="A1081">
        <v>1079</v>
      </c>
      <c r="B1081" s="23" t="s">
        <v>522</v>
      </c>
      <c r="C1081" t="str">
        <f t="shared" si="94"/>
        <v>8</v>
      </c>
      <c r="D1081" s="23" t="s">
        <v>2047</v>
      </c>
      <c r="E1081" s="23"/>
      <c r="F1081" s="1" t="s">
        <v>2335</v>
      </c>
      <c r="G1081" s="1" t="s">
        <v>2336</v>
      </c>
      <c r="H1081" s="2" t="s">
        <v>1243</v>
      </c>
      <c r="I1081" s="2" t="s">
        <v>1244</v>
      </c>
      <c r="J1081" s="7" t="s">
        <v>2455</v>
      </c>
      <c r="K1081" t="str">
        <f t="shared" si="95"/>
        <v>P</v>
      </c>
      <c r="M1081"/>
      <c r="O1081"/>
      <c r="S1081" s="21" t="s">
        <v>1946</v>
      </c>
      <c r="W1081" s="63"/>
      <c r="AA1081" t="str">
        <f t="shared" si="96"/>
        <v>8.3.2</v>
      </c>
      <c r="AB1081">
        <f t="shared" si="97"/>
      </c>
      <c r="AC1081">
        <f t="shared" si="98"/>
      </c>
    </row>
    <row r="1082" spans="1:29" ht="25.5">
      <c r="A1082">
        <v>1080</v>
      </c>
      <c r="B1082" s="23" t="s">
        <v>522</v>
      </c>
      <c r="C1082" t="str">
        <f t="shared" si="94"/>
        <v>8</v>
      </c>
      <c r="D1082" s="23" t="s">
        <v>1969</v>
      </c>
      <c r="E1082" s="23"/>
      <c r="F1082" s="1" t="s">
        <v>2335</v>
      </c>
      <c r="G1082" s="1" t="s">
        <v>2336</v>
      </c>
      <c r="H1082" s="2" t="s">
        <v>1245</v>
      </c>
      <c r="I1082" s="2" t="s">
        <v>1246</v>
      </c>
      <c r="J1082" s="7" t="s">
        <v>2455</v>
      </c>
      <c r="K1082" t="str">
        <f t="shared" si="95"/>
        <v>P</v>
      </c>
      <c r="M1082"/>
      <c r="O1082"/>
      <c r="S1082" s="21" t="s">
        <v>1946</v>
      </c>
      <c r="W1082" s="63"/>
      <c r="AA1082" t="str">
        <f t="shared" si="96"/>
        <v>8.3.2</v>
      </c>
      <c r="AB1082">
        <f t="shared" si="97"/>
      </c>
      <c r="AC1082">
        <f t="shared" si="98"/>
      </c>
    </row>
    <row r="1083" spans="1:29" ht="25.5">
      <c r="A1083">
        <v>1081</v>
      </c>
      <c r="B1083" s="23" t="s">
        <v>522</v>
      </c>
      <c r="C1083" t="str">
        <f t="shared" si="94"/>
        <v>8</v>
      </c>
      <c r="D1083" s="23" t="s">
        <v>2052</v>
      </c>
      <c r="E1083" s="23"/>
      <c r="F1083" s="1" t="s">
        <v>2335</v>
      </c>
      <c r="G1083" s="1" t="s">
        <v>2336</v>
      </c>
      <c r="H1083" s="2" t="s">
        <v>1247</v>
      </c>
      <c r="I1083" s="2" t="s">
        <v>1248</v>
      </c>
      <c r="J1083" s="7" t="s">
        <v>2455</v>
      </c>
      <c r="K1083" t="str">
        <f t="shared" si="95"/>
        <v>P</v>
      </c>
      <c r="M1083"/>
      <c r="O1083"/>
      <c r="S1083" s="21" t="s">
        <v>1946</v>
      </c>
      <c r="W1083" s="63"/>
      <c r="AA1083" t="str">
        <f t="shared" si="96"/>
        <v>8.3.2</v>
      </c>
      <c r="AB1083">
        <f t="shared" si="97"/>
      </c>
      <c r="AC1083">
        <f t="shared" si="98"/>
      </c>
    </row>
    <row r="1084" spans="1:29" ht="25.5">
      <c r="A1084">
        <v>1082</v>
      </c>
      <c r="B1084" s="23" t="s">
        <v>522</v>
      </c>
      <c r="C1084" t="str">
        <f t="shared" si="94"/>
        <v>8</v>
      </c>
      <c r="D1084" s="23" t="s">
        <v>2052</v>
      </c>
      <c r="E1084" s="23"/>
      <c r="F1084" s="1" t="s">
        <v>2335</v>
      </c>
      <c r="G1084" s="1" t="s">
        <v>2336</v>
      </c>
      <c r="H1084" s="2" t="s">
        <v>1249</v>
      </c>
      <c r="I1084" s="2" t="s">
        <v>1250</v>
      </c>
      <c r="J1084" s="7" t="s">
        <v>2455</v>
      </c>
      <c r="K1084" t="str">
        <f t="shared" si="95"/>
        <v>P</v>
      </c>
      <c r="M1084"/>
      <c r="O1084"/>
      <c r="S1084" s="21" t="s">
        <v>1946</v>
      </c>
      <c r="W1084" s="63"/>
      <c r="AA1084" t="str">
        <f t="shared" si="96"/>
        <v>8.3.2</v>
      </c>
      <c r="AB1084">
        <f t="shared" si="97"/>
      </c>
      <c r="AC1084">
        <f t="shared" si="98"/>
      </c>
    </row>
    <row r="1085" spans="1:29" ht="12.75">
      <c r="A1085">
        <v>1083</v>
      </c>
      <c r="B1085" s="23" t="s">
        <v>522</v>
      </c>
      <c r="C1085" t="str">
        <f t="shared" si="94"/>
        <v>8</v>
      </c>
      <c r="D1085" s="23" t="s">
        <v>2054</v>
      </c>
      <c r="E1085" s="23"/>
      <c r="F1085" s="1" t="s">
        <v>2335</v>
      </c>
      <c r="G1085" s="1" t="s">
        <v>2336</v>
      </c>
      <c r="H1085" s="2" t="s">
        <v>1231</v>
      </c>
      <c r="I1085" s="2" t="s">
        <v>1251</v>
      </c>
      <c r="J1085" s="7" t="s">
        <v>2455</v>
      </c>
      <c r="K1085" t="str">
        <f t="shared" si="95"/>
        <v>P</v>
      </c>
      <c r="M1085"/>
      <c r="O1085"/>
      <c r="S1085" s="21" t="s">
        <v>1946</v>
      </c>
      <c r="W1085" s="63"/>
      <c r="AA1085" t="str">
        <f t="shared" si="96"/>
        <v>8.3.2</v>
      </c>
      <c r="AB1085">
        <f t="shared" si="97"/>
      </c>
      <c r="AC1085">
        <f t="shared" si="98"/>
      </c>
    </row>
    <row r="1086" spans="1:29" ht="38.25">
      <c r="A1086">
        <v>1084</v>
      </c>
      <c r="B1086" s="23" t="s">
        <v>522</v>
      </c>
      <c r="C1086" t="str">
        <f t="shared" si="94"/>
        <v>8</v>
      </c>
      <c r="D1086" s="23" t="s">
        <v>2054</v>
      </c>
      <c r="E1086" s="23"/>
      <c r="F1086" s="1" t="s">
        <v>2335</v>
      </c>
      <c r="G1086" s="1" t="s">
        <v>2336</v>
      </c>
      <c r="H1086" s="2" t="s">
        <v>1228</v>
      </c>
      <c r="I1086" s="2" t="s">
        <v>18</v>
      </c>
      <c r="J1086" s="7" t="s">
        <v>2455</v>
      </c>
      <c r="K1086" t="str">
        <f t="shared" si="95"/>
        <v>P</v>
      </c>
      <c r="M1086"/>
      <c r="O1086"/>
      <c r="S1086" s="21" t="s">
        <v>1946</v>
      </c>
      <c r="W1086" s="63"/>
      <c r="AA1086" t="str">
        <f t="shared" si="96"/>
        <v>8.3.2</v>
      </c>
      <c r="AB1086">
        <f t="shared" si="97"/>
      </c>
      <c r="AC1086">
        <f t="shared" si="98"/>
      </c>
    </row>
    <row r="1087" spans="1:29" ht="51">
      <c r="A1087">
        <v>1085</v>
      </c>
      <c r="B1087" s="23" t="s">
        <v>522</v>
      </c>
      <c r="C1087" t="str">
        <f t="shared" si="94"/>
        <v>8</v>
      </c>
      <c r="D1087" s="23" t="s">
        <v>1652</v>
      </c>
      <c r="E1087" s="23"/>
      <c r="F1087" s="1" t="s">
        <v>2335</v>
      </c>
      <c r="G1087" s="1" t="s">
        <v>2336</v>
      </c>
      <c r="H1087" s="2" t="s">
        <v>19</v>
      </c>
      <c r="I1087" s="2" t="s">
        <v>20</v>
      </c>
      <c r="J1087" s="7" t="s">
        <v>2455</v>
      </c>
      <c r="K1087" t="str">
        <f t="shared" si="95"/>
        <v>P</v>
      </c>
      <c r="M1087"/>
      <c r="O1087"/>
      <c r="S1087" s="21" t="s">
        <v>1946</v>
      </c>
      <c r="W1087" s="63"/>
      <c r="AA1087" t="str">
        <f t="shared" si="96"/>
        <v>8.3.2</v>
      </c>
      <c r="AB1087">
        <f t="shared" si="97"/>
      </c>
      <c r="AC1087">
        <f t="shared" si="98"/>
      </c>
    </row>
    <row r="1088" spans="1:29" ht="12.75">
      <c r="A1088">
        <v>1086</v>
      </c>
      <c r="B1088" s="23" t="s">
        <v>522</v>
      </c>
      <c r="C1088" t="str">
        <f t="shared" si="94"/>
        <v>8</v>
      </c>
      <c r="D1088" s="23" t="s">
        <v>1657</v>
      </c>
      <c r="E1088" s="23"/>
      <c r="F1088" s="1" t="s">
        <v>2335</v>
      </c>
      <c r="G1088" s="1" t="s">
        <v>2336</v>
      </c>
      <c r="H1088" s="2" t="s">
        <v>1228</v>
      </c>
      <c r="I1088" s="2" t="s">
        <v>21</v>
      </c>
      <c r="J1088" s="7" t="s">
        <v>2455</v>
      </c>
      <c r="K1088" t="str">
        <f t="shared" si="95"/>
        <v>P</v>
      </c>
      <c r="M1088"/>
      <c r="O1088"/>
      <c r="S1088" s="21" t="s">
        <v>1946</v>
      </c>
      <c r="W1088" s="63"/>
      <c r="AA1088" t="str">
        <f t="shared" si="96"/>
        <v>8.3.2</v>
      </c>
      <c r="AB1088">
        <f t="shared" si="97"/>
      </c>
      <c r="AC1088">
        <f t="shared" si="98"/>
      </c>
    </row>
    <row r="1089" spans="1:29" ht="51">
      <c r="A1089">
        <v>1087</v>
      </c>
      <c r="B1089" s="23" t="s">
        <v>522</v>
      </c>
      <c r="C1089" t="str">
        <f t="shared" si="94"/>
        <v>8</v>
      </c>
      <c r="D1089" s="23" t="s">
        <v>1657</v>
      </c>
      <c r="E1089" s="23"/>
      <c r="F1089" s="1" t="s">
        <v>2335</v>
      </c>
      <c r="G1089" s="1" t="s">
        <v>2336</v>
      </c>
      <c r="H1089" s="2" t="s">
        <v>1221</v>
      </c>
      <c r="I1089" s="2" t="s">
        <v>22</v>
      </c>
      <c r="J1089" s="7" t="s">
        <v>2455</v>
      </c>
      <c r="K1089" t="str">
        <f t="shared" si="95"/>
        <v>P</v>
      </c>
      <c r="M1089"/>
      <c r="O1089"/>
      <c r="S1089" s="21" t="s">
        <v>1946</v>
      </c>
      <c r="W1089" s="63"/>
      <c r="AA1089" t="str">
        <f t="shared" si="96"/>
        <v>8.3.2</v>
      </c>
      <c r="AB1089">
        <f t="shared" si="97"/>
      </c>
      <c r="AC1089">
        <f t="shared" si="98"/>
      </c>
    </row>
    <row r="1090" spans="1:29" ht="12.75">
      <c r="A1090">
        <v>1088</v>
      </c>
      <c r="B1090" s="23" t="s">
        <v>2975</v>
      </c>
      <c r="C1090" t="str">
        <f t="shared" si="94"/>
        <v>8</v>
      </c>
      <c r="D1090" s="23" t="s">
        <v>1659</v>
      </c>
      <c r="E1090" s="23"/>
      <c r="F1090" s="1" t="s">
        <v>2335</v>
      </c>
      <c r="G1090" s="1" t="s">
        <v>2336</v>
      </c>
      <c r="H1090" s="2" t="s">
        <v>23</v>
      </c>
      <c r="I1090" s="2" t="s">
        <v>24</v>
      </c>
      <c r="J1090" s="7" t="s">
        <v>2455</v>
      </c>
      <c r="K1090" t="str">
        <f t="shared" si="95"/>
        <v>P</v>
      </c>
      <c r="M1090"/>
      <c r="O1090"/>
      <c r="U1090" t="s">
        <v>2655</v>
      </c>
      <c r="W1090" s="63"/>
      <c r="AA1090" t="str">
        <f t="shared" si="96"/>
        <v>8.3.3</v>
      </c>
      <c r="AB1090">
        <f t="shared" si="97"/>
      </c>
      <c r="AC1090">
        <f t="shared" si="98"/>
      </c>
    </row>
    <row r="1091" spans="1:29" ht="63.75">
      <c r="A1091">
        <v>1089</v>
      </c>
      <c r="B1091" s="23" t="s">
        <v>325</v>
      </c>
      <c r="C1091" t="str">
        <f aca="true" t="shared" si="100" ref="C1091:C1154">+LEFT(D1091,IF(ISERR(FIND(".",D1091)),1,IF(FIND(".",D1091)=3,2,1)))</f>
        <v>8</v>
      </c>
      <c r="D1091" s="23" t="s">
        <v>2529</v>
      </c>
      <c r="E1091" s="23"/>
      <c r="F1091" s="1" t="s">
        <v>2335</v>
      </c>
      <c r="G1091" s="1" t="s">
        <v>2336</v>
      </c>
      <c r="H1091" s="2" t="s">
        <v>1221</v>
      </c>
      <c r="I1091" s="2" t="s">
        <v>25</v>
      </c>
      <c r="J1091" s="7" t="s">
        <v>2455</v>
      </c>
      <c r="K1091" t="str">
        <f t="shared" si="95"/>
        <v>P</v>
      </c>
      <c r="M1091"/>
      <c r="O1091"/>
      <c r="W1091" s="63"/>
      <c r="Y1091" s="21" t="s">
        <v>299</v>
      </c>
      <c r="AA1091" t="str">
        <f t="shared" si="96"/>
        <v>8.4</v>
      </c>
      <c r="AB1091">
        <f t="shared" si="97"/>
      </c>
      <c r="AC1091">
        <f t="shared" si="98"/>
      </c>
    </row>
    <row r="1092" spans="1:29" ht="12.75">
      <c r="A1092">
        <v>1090</v>
      </c>
      <c r="B1092" s="23" t="s">
        <v>325</v>
      </c>
      <c r="C1092" t="str">
        <f t="shared" si="100"/>
        <v>8</v>
      </c>
      <c r="D1092" s="23" t="s">
        <v>2529</v>
      </c>
      <c r="E1092" s="23"/>
      <c r="F1092" s="1" t="s">
        <v>2335</v>
      </c>
      <c r="G1092" s="1" t="s">
        <v>2336</v>
      </c>
      <c r="H1092" s="2" t="s">
        <v>1228</v>
      </c>
      <c r="I1092" s="2" t="s">
        <v>26</v>
      </c>
      <c r="J1092" s="7" t="s">
        <v>2455</v>
      </c>
      <c r="K1092" t="str">
        <f aca="true" t="shared" si="101" ref="K1092:K1155">CONCATENATE(IF((AA1092&lt;&gt;""),"P",""),IF((AB1092&lt;&gt;""),"R",""),IF((AC1092&lt;&gt;""),"A",""))</f>
        <v>P</v>
      </c>
      <c r="M1092"/>
      <c r="O1092"/>
      <c r="W1092" s="63"/>
      <c r="Y1092" s="21" t="s">
        <v>300</v>
      </c>
      <c r="AA1092" t="str">
        <f aca="true" t="shared" si="102" ref="AA1092:AA1155">CONCATENATE(IF((M1092&lt;&gt;"")*AND(L1092=""),B1092,""),IF((O1092&lt;&gt;"")*AND(N1092=""),B1092,""),IF((Q1092&lt;&gt;"")*AND(P1092=""),B1092,""),IF((S1092&lt;&gt;"")*AND(R1092=""),B1092,""),IF((U1092&lt;&gt;"")*AND(T1092=""),B1092,""),IF((W1092&lt;&gt;"")*AND(V1092=""),B1092,""),IF((Y1092&lt;&gt;"")*AND(X1092=""),B1092,""))</f>
        <v>8.4</v>
      </c>
      <c r="AB1092">
        <f aca="true" t="shared" si="103" ref="AB1092:AB1155">CONCATENATE(IF(L1092="R",B1092,""),IF((N1092="R")*AND(L1092=""),B1092,""),IF((P1092="R")*AND(L1092="")*AND(N1092=""),B1092,""),IF((R1092="R")*AND(L1092="")*AND(N1092="")*AND(P1092=""),B1092,""),IF((T1092="R")*AND(L1092="")*AND(N1092="")*AND(P1092="")*AND(R1092=""),B1092,""),IF((V1092="R")*AND(L1092="")*AND(N1092="")*AND(P1092="")*AND(R1092="")*AND(T1092=""),B1092,""),IF((X1092="R")*AND(L1092="")*AND(N1092="")*AND(P1092="")*AND(R1092="")*AND(T1092="")*AND(V1092=""),B1092,""))</f>
      </c>
      <c r="AC1092">
        <f aca="true" t="shared" si="104" ref="AC1092:AC1155">CONCATENATE(IF(L1092="A",B1092,""),IF((N1092="A")*AND(L1092=""),B1092,""),IF((P1092="A")*AND(L1092="")*AND(N1092=""),B1092,""),IF((R1092="A")*AND(L1092="")*AND(N1092="")*AND(P1092=""),B1092,""),IF((T1092="A")*AND(L1092="")*AND(N1092="")*AND(P1092="")*AND(R1092=""),B1092,""),IF((V1092="A")*AND(L1092="")*AND(N1092="")*AND(P1092="")*AND(R1092="")*AND(T1092=""),B1092,""),IF((X1092="A")*AND(L1092="")*AND(N1092="")*AND(P1092="")*AND(R1092="")*AND(T1092="")*AND(V1092=""),B1092,""))</f>
      </c>
    </row>
    <row r="1093" spans="1:29" ht="12.75">
      <c r="A1093">
        <v>1091</v>
      </c>
      <c r="B1093" s="23" t="s">
        <v>325</v>
      </c>
      <c r="C1093" t="str">
        <f t="shared" si="100"/>
        <v>8</v>
      </c>
      <c r="D1093" s="23" t="s">
        <v>2536</v>
      </c>
      <c r="E1093" s="23"/>
      <c r="F1093" s="1" t="s">
        <v>2335</v>
      </c>
      <c r="G1093" s="1" t="s">
        <v>2336</v>
      </c>
      <c r="H1093" s="2" t="s">
        <v>1231</v>
      </c>
      <c r="I1093" s="2" t="s">
        <v>27</v>
      </c>
      <c r="J1093" s="7" t="s">
        <v>2455</v>
      </c>
      <c r="K1093" t="str">
        <f t="shared" si="101"/>
        <v>P</v>
      </c>
      <c r="M1093"/>
      <c r="O1093"/>
      <c r="W1093" s="63"/>
      <c r="Y1093" s="21" t="s">
        <v>301</v>
      </c>
      <c r="AA1093" t="str">
        <f t="shared" si="102"/>
        <v>8.4</v>
      </c>
      <c r="AB1093">
        <f t="shared" si="103"/>
      </c>
      <c r="AC1093">
        <f t="shared" si="104"/>
      </c>
    </row>
    <row r="1094" spans="1:29" ht="25.5">
      <c r="A1094">
        <v>1092</v>
      </c>
      <c r="B1094" s="23" t="s">
        <v>325</v>
      </c>
      <c r="C1094" t="str">
        <f t="shared" si="100"/>
        <v>8</v>
      </c>
      <c r="D1094" s="23" t="s">
        <v>2536</v>
      </c>
      <c r="E1094" s="23"/>
      <c r="F1094" s="1" t="s">
        <v>2335</v>
      </c>
      <c r="G1094" s="1" t="s">
        <v>2336</v>
      </c>
      <c r="H1094" s="2" t="s">
        <v>849</v>
      </c>
      <c r="I1094" s="2" t="s">
        <v>28</v>
      </c>
      <c r="J1094" s="7" t="s">
        <v>2455</v>
      </c>
      <c r="K1094" t="str">
        <f t="shared" si="101"/>
        <v>P</v>
      </c>
      <c r="M1094"/>
      <c r="O1094"/>
      <c r="W1094" s="63"/>
      <c r="Y1094" s="21" t="s">
        <v>288</v>
      </c>
      <c r="AA1094" t="str">
        <f t="shared" si="102"/>
        <v>8.4</v>
      </c>
      <c r="AB1094">
        <f t="shared" si="103"/>
      </c>
      <c r="AC1094">
        <f t="shared" si="104"/>
      </c>
    </row>
    <row r="1095" spans="1:29" ht="38.25">
      <c r="A1095">
        <v>1093</v>
      </c>
      <c r="B1095" s="23" t="s">
        <v>325</v>
      </c>
      <c r="C1095" t="str">
        <f t="shared" si="100"/>
        <v>8</v>
      </c>
      <c r="D1095" s="23" t="s">
        <v>2536</v>
      </c>
      <c r="E1095" s="23"/>
      <c r="F1095" s="1" t="s">
        <v>2335</v>
      </c>
      <c r="G1095" s="1" t="s">
        <v>2336</v>
      </c>
      <c r="H1095" s="2" t="s">
        <v>29</v>
      </c>
      <c r="I1095" s="2" t="s">
        <v>30</v>
      </c>
      <c r="J1095" s="7" t="s">
        <v>2455</v>
      </c>
      <c r="K1095" t="str">
        <f t="shared" si="101"/>
        <v>P</v>
      </c>
      <c r="M1095"/>
      <c r="O1095"/>
      <c r="W1095" s="63"/>
      <c r="Y1095" s="21" t="s">
        <v>286</v>
      </c>
      <c r="AA1095" t="str">
        <f t="shared" si="102"/>
        <v>8.4</v>
      </c>
      <c r="AB1095">
        <f t="shared" si="103"/>
      </c>
      <c r="AC1095">
        <f t="shared" si="104"/>
      </c>
    </row>
    <row r="1096" spans="1:29" ht="25.5">
      <c r="A1096">
        <v>1094</v>
      </c>
      <c r="B1096" s="23" t="s">
        <v>325</v>
      </c>
      <c r="C1096" t="str">
        <f t="shared" si="100"/>
        <v>8</v>
      </c>
      <c r="D1096" s="23" t="s">
        <v>2539</v>
      </c>
      <c r="E1096" s="23"/>
      <c r="F1096" s="1" t="s">
        <v>2335</v>
      </c>
      <c r="G1096" s="1" t="s">
        <v>2336</v>
      </c>
      <c r="H1096" s="2" t="s">
        <v>1228</v>
      </c>
      <c r="I1096" s="2" t="s">
        <v>31</v>
      </c>
      <c r="J1096" s="7" t="s">
        <v>2455</v>
      </c>
      <c r="K1096" t="str">
        <f t="shared" si="101"/>
        <v>R</v>
      </c>
      <c r="M1096"/>
      <c r="O1096"/>
      <c r="W1096" s="63"/>
      <c r="X1096" t="s">
        <v>2656</v>
      </c>
      <c r="Y1096" s="21" t="s">
        <v>364</v>
      </c>
      <c r="AA1096">
        <f t="shared" si="102"/>
      </c>
      <c r="AB1096" t="str">
        <f t="shared" si="103"/>
        <v>8.4</v>
      </c>
      <c r="AC1096">
        <f t="shared" si="104"/>
      </c>
    </row>
    <row r="1097" spans="1:29" ht="51">
      <c r="A1097">
        <v>1095</v>
      </c>
      <c r="B1097" s="23" t="s">
        <v>325</v>
      </c>
      <c r="C1097" t="str">
        <f t="shared" si="100"/>
        <v>8</v>
      </c>
      <c r="D1097" s="23" t="s">
        <v>2539</v>
      </c>
      <c r="E1097" s="23"/>
      <c r="F1097" s="1" t="s">
        <v>2335</v>
      </c>
      <c r="G1097" s="1" t="s">
        <v>2336</v>
      </c>
      <c r="H1097" s="2" t="s">
        <v>32</v>
      </c>
      <c r="I1097" s="2" t="s">
        <v>33</v>
      </c>
      <c r="J1097" s="7" t="s">
        <v>2455</v>
      </c>
      <c r="K1097" t="str">
        <f t="shared" si="101"/>
        <v>P</v>
      </c>
      <c r="M1097"/>
      <c r="O1097"/>
      <c r="W1097" s="63"/>
      <c r="Y1097" s="21" t="s">
        <v>2803</v>
      </c>
      <c r="AA1097" t="str">
        <f t="shared" si="102"/>
        <v>8.4</v>
      </c>
      <c r="AB1097">
        <f t="shared" si="103"/>
      </c>
      <c r="AC1097">
        <f t="shared" si="104"/>
      </c>
    </row>
    <row r="1098" spans="1:29" ht="12.75">
      <c r="A1098">
        <v>1096</v>
      </c>
      <c r="B1098" s="23" t="s">
        <v>325</v>
      </c>
      <c r="C1098" t="str">
        <f t="shared" si="100"/>
        <v>8</v>
      </c>
      <c r="D1098" s="23" t="s">
        <v>3296</v>
      </c>
      <c r="E1098" s="23"/>
      <c r="F1098" s="1" t="s">
        <v>2345</v>
      </c>
      <c r="G1098" s="1" t="s">
        <v>2336</v>
      </c>
      <c r="H1098" s="2" t="s">
        <v>34</v>
      </c>
      <c r="I1098" s="2" t="s">
        <v>35</v>
      </c>
      <c r="J1098" s="7" t="s">
        <v>2455</v>
      </c>
      <c r="K1098" t="str">
        <f t="shared" si="101"/>
        <v>P</v>
      </c>
      <c r="M1098"/>
      <c r="O1098"/>
      <c r="W1098" s="63"/>
      <c r="Y1098" s="21" t="s">
        <v>283</v>
      </c>
      <c r="AA1098" t="str">
        <f t="shared" si="102"/>
        <v>8.4</v>
      </c>
      <c r="AB1098">
        <f t="shared" si="103"/>
      </c>
      <c r="AC1098">
        <f t="shared" si="104"/>
      </c>
    </row>
    <row r="1099" spans="1:29" ht="63.75">
      <c r="A1099">
        <v>1097</v>
      </c>
      <c r="B1099" s="23" t="s">
        <v>325</v>
      </c>
      <c r="C1099" t="str">
        <f t="shared" si="100"/>
        <v>8</v>
      </c>
      <c r="D1099" s="23" t="s">
        <v>3296</v>
      </c>
      <c r="E1099" s="23"/>
      <c r="F1099" s="1" t="s">
        <v>2335</v>
      </c>
      <c r="G1099" s="1" t="s">
        <v>2336</v>
      </c>
      <c r="H1099" s="2" t="s">
        <v>29</v>
      </c>
      <c r="I1099" s="2" t="s">
        <v>1101</v>
      </c>
      <c r="J1099" s="7" t="s">
        <v>2455</v>
      </c>
      <c r="K1099" t="str">
        <f t="shared" si="101"/>
        <v>R</v>
      </c>
      <c r="M1099"/>
      <c r="O1099"/>
      <c r="W1099" s="63"/>
      <c r="X1099" t="s">
        <v>2656</v>
      </c>
      <c r="Y1099" s="21" t="s">
        <v>365</v>
      </c>
      <c r="AA1099">
        <f t="shared" si="102"/>
      </c>
      <c r="AB1099" t="str">
        <f t="shared" si="103"/>
        <v>8.4</v>
      </c>
      <c r="AC1099">
        <f t="shared" si="104"/>
      </c>
    </row>
    <row r="1100" spans="1:29" ht="25.5">
      <c r="A1100">
        <v>1098</v>
      </c>
      <c r="B1100" s="23" t="s">
        <v>325</v>
      </c>
      <c r="C1100" t="str">
        <f t="shared" si="100"/>
        <v>8</v>
      </c>
      <c r="D1100" s="23" t="s">
        <v>2797</v>
      </c>
      <c r="E1100" s="23"/>
      <c r="F1100" s="1" t="s">
        <v>2335</v>
      </c>
      <c r="G1100" s="1" t="s">
        <v>2336</v>
      </c>
      <c r="H1100" s="2" t="s">
        <v>1228</v>
      </c>
      <c r="I1100" s="2" t="s">
        <v>1102</v>
      </c>
      <c r="J1100" s="7" t="s">
        <v>2455</v>
      </c>
      <c r="K1100">
        <f t="shared" si="101"/>
      </c>
      <c r="M1100"/>
      <c r="O1100"/>
      <c r="W1100" s="63"/>
      <c r="AA1100">
        <f t="shared" si="102"/>
      </c>
      <c r="AB1100">
        <f t="shared" si="103"/>
      </c>
      <c r="AC1100">
        <f t="shared" si="104"/>
      </c>
    </row>
    <row r="1101" spans="1:29" ht="12.75">
      <c r="A1101">
        <v>1099</v>
      </c>
      <c r="B1101" s="23" t="s">
        <v>325</v>
      </c>
      <c r="C1101" t="str">
        <f t="shared" si="100"/>
        <v>8</v>
      </c>
      <c r="D1101" s="23" t="s">
        <v>1000</v>
      </c>
      <c r="E1101" s="23"/>
      <c r="F1101" s="1" t="s">
        <v>2335</v>
      </c>
      <c r="G1101" s="1" t="s">
        <v>2336</v>
      </c>
      <c r="H1101" s="2" t="s">
        <v>1209</v>
      </c>
      <c r="I1101" s="2" t="s">
        <v>907</v>
      </c>
      <c r="J1101" s="7" t="s">
        <v>2455</v>
      </c>
      <c r="K1101">
        <f t="shared" si="101"/>
      </c>
      <c r="M1101"/>
      <c r="O1101"/>
      <c r="W1101" s="63"/>
      <c r="AA1101">
        <f t="shared" si="102"/>
      </c>
      <c r="AB1101">
        <f t="shared" si="103"/>
      </c>
      <c r="AC1101">
        <f t="shared" si="104"/>
      </c>
    </row>
    <row r="1102" spans="1:29" ht="12.75">
      <c r="A1102">
        <v>1100</v>
      </c>
      <c r="B1102" s="23" t="s">
        <v>325</v>
      </c>
      <c r="C1102" t="str">
        <f t="shared" si="100"/>
        <v>8</v>
      </c>
      <c r="D1102" s="23" t="s">
        <v>1000</v>
      </c>
      <c r="E1102" s="23"/>
      <c r="F1102" s="1" t="s">
        <v>2335</v>
      </c>
      <c r="G1102" s="1" t="s">
        <v>2336</v>
      </c>
      <c r="H1102" s="2" t="s">
        <v>1228</v>
      </c>
      <c r="I1102" s="2" t="s">
        <v>1533</v>
      </c>
      <c r="J1102" s="7" t="s">
        <v>2455</v>
      </c>
      <c r="K1102">
        <f t="shared" si="101"/>
      </c>
      <c r="M1102"/>
      <c r="O1102"/>
      <c r="W1102" s="63"/>
      <c r="AA1102">
        <f t="shared" si="102"/>
      </c>
      <c r="AB1102">
        <f t="shared" si="103"/>
      </c>
      <c r="AC1102">
        <f t="shared" si="104"/>
      </c>
    </row>
    <row r="1103" spans="1:29" ht="25.5">
      <c r="A1103">
        <v>1101</v>
      </c>
      <c r="B1103" s="23" t="s">
        <v>325</v>
      </c>
      <c r="C1103" t="str">
        <f t="shared" si="100"/>
        <v>8</v>
      </c>
      <c r="D1103" s="23" t="s">
        <v>1000</v>
      </c>
      <c r="E1103" s="23"/>
      <c r="F1103" s="1" t="s">
        <v>2335</v>
      </c>
      <c r="G1103" s="1" t="s">
        <v>2336</v>
      </c>
      <c r="H1103" s="2" t="s">
        <v>1228</v>
      </c>
      <c r="I1103" s="2" t="s">
        <v>2174</v>
      </c>
      <c r="J1103" s="7" t="s">
        <v>2455</v>
      </c>
      <c r="K1103">
        <f t="shared" si="101"/>
      </c>
      <c r="M1103"/>
      <c r="O1103"/>
      <c r="W1103" s="63"/>
      <c r="AA1103">
        <f t="shared" si="102"/>
      </c>
      <c r="AB1103">
        <f t="shared" si="103"/>
      </c>
      <c r="AC1103">
        <f t="shared" si="104"/>
      </c>
    </row>
    <row r="1104" spans="1:29" ht="25.5">
      <c r="A1104">
        <v>1102</v>
      </c>
      <c r="B1104" s="23" t="s">
        <v>325</v>
      </c>
      <c r="C1104" t="str">
        <f t="shared" si="100"/>
        <v>8</v>
      </c>
      <c r="D1104" s="23" t="s">
        <v>2483</v>
      </c>
      <c r="E1104" s="23"/>
      <c r="F1104" s="1" t="s">
        <v>2335</v>
      </c>
      <c r="G1104" s="1" t="s">
        <v>2336</v>
      </c>
      <c r="H1104" s="2" t="s">
        <v>1228</v>
      </c>
      <c r="I1104" s="2" t="s">
        <v>2175</v>
      </c>
      <c r="J1104" s="7" t="s">
        <v>2455</v>
      </c>
      <c r="K1104">
        <f t="shared" si="101"/>
      </c>
      <c r="M1104"/>
      <c r="O1104"/>
      <c r="W1104" s="63"/>
      <c r="AA1104">
        <f t="shared" si="102"/>
      </c>
      <c r="AB1104">
        <f t="shared" si="103"/>
      </c>
      <c r="AC1104">
        <f t="shared" si="104"/>
      </c>
    </row>
    <row r="1105" spans="1:29" ht="38.25">
      <c r="A1105">
        <v>1103</v>
      </c>
      <c r="B1105" s="23" t="s">
        <v>325</v>
      </c>
      <c r="C1105" t="str">
        <f t="shared" si="100"/>
        <v>8</v>
      </c>
      <c r="D1105" s="23" t="s">
        <v>2112</v>
      </c>
      <c r="E1105" s="23"/>
      <c r="F1105" s="1" t="s">
        <v>2335</v>
      </c>
      <c r="G1105" s="1" t="s">
        <v>2336</v>
      </c>
      <c r="H1105" s="2" t="s">
        <v>2176</v>
      </c>
      <c r="I1105" s="2" t="s">
        <v>2177</v>
      </c>
      <c r="J1105" s="7" t="s">
        <v>2455</v>
      </c>
      <c r="K1105">
        <f t="shared" si="101"/>
      </c>
      <c r="M1105"/>
      <c r="O1105"/>
      <c r="W1105" s="63"/>
      <c r="AA1105">
        <f t="shared" si="102"/>
      </c>
      <c r="AB1105">
        <f t="shared" si="103"/>
      </c>
      <c r="AC1105">
        <f t="shared" si="104"/>
      </c>
    </row>
    <row r="1106" spans="1:29" ht="12.75">
      <c r="A1106">
        <v>1104</v>
      </c>
      <c r="B1106" s="23" t="s">
        <v>325</v>
      </c>
      <c r="C1106" t="str">
        <f t="shared" si="100"/>
        <v>8</v>
      </c>
      <c r="D1106" s="23" t="s">
        <v>2852</v>
      </c>
      <c r="E1106" s="23"/>
      <c r="F1106" s="1" t="s">
        <v>2335</v>
      </c>
      <c r="G1106" s="1" t="s">
        <v>2336</v>
      </c>
      <c r="H1106" s="2" t="s">
        <v>2178</v>
      </c>
      <c r="I1106" s="2" t="s">
        <v>2179</v>
      </c>
      <c r="J1106" s="7" t="s">
        <v>2455</v>
      </c>
      <c r="K1106">
        <f t="shared" si="101"/>
      </c>
      <c r="M1106"/>
      <c r="O1106"/>
      <c r="W1106" s="63"/>
      <c r="AA1106">
        <f t="shared" si="102"/>
      </c>
      <c r="AB1106">
        <f t="shared" si="103"/>
      </c>
      <c r="AC1106">
        <f t="shared" si="104"/>
      </c>
    </row>
    <row r="1107" spans="1:29" ht="25.5">
      <c r="A1107">
        <v>1105</v>
      </c>
      <c r="B1107" s="23" t="s">
        <v>325</v>
      </c>
      <c r="C1107" t="str">
        <f t="shared" si="100"/>
        <v>8</v>
      </c>
      <c r="D1107" s="23" t="s">
        <v>2855</v>
      </c>
      <c r="E1107" s="23"/>
      <c r="F1107" s="1" t="s">
        <v>2335</v>
      </c>
      <c r="G1107" s="1" t="s">
        <v>2336</v>
      </c>
      <c r="H1107" s="2" t="s">
        <v>2180</v>
      </c>
      <c r="I1107" s="2" t="s">
        <v>2181</v>
      </c>
      <c r="J1107" s="7" t="s">
        <v>2455</v>
      </c>
      <c r="K1107" t="str">
        <f t="shared" si="101"/>
        <v>P</v>
      </c>
      <c r="M1107"/>
      <c r="O1107"/>
      <c r="W1107" s="63"/>
      <c r="Y1107" t="s">
        <v>2655</v>
      </c>
      <c r="AA1107" t="str">
        <f t="shared" si="102"/>
        <v>8.4</v>
      </c>
      <c r="AB1107">
        <f t="shared" si="103"/>
      </c>
      <c r="AC1107">
        <f t="shared" si="104"/>
      </c>
    </row>
    <row r="1108" spans="1:29" ht="25.5">
      <c r="A1108">
        <v>1106</v>
      </c>
      <c r="B1108" s="23" t="s">
        <v>2745</v>
      </c>
      <c r="C1108" t="str">
        <f t="shared" si="100"/>
        <v>8</v>
      </c>
      <c r="D1108" s="23" t="s">
        <v>2861</v>
      </c>
      <c r="E1108" s="23"/>
      <c r="F1108" s="1" t="s">
        <v>2345</v>
      </c>
      <c r="G1108" s="1" t="s">
        <v>2336</v>
      </c>
      <c r="H1108" s="2" t="s">
        <v>2182</v>
      </c>
      <c r="I1108" s="2" t="s">
        <v>2183</v>
      </c>
      <c r="J1108" s="7" t="s">
        <v>2455</v>
      </c>
      <c r="K1108" t="str">
        <f t="shared" si="101"/>
        <v>P</v>
      </c>
      <c r="M1108"/>
      <c r="O1108"/>
      <c r="S1108" t="s">
        <v>2679</v>
      </c>
      <c r="W1108" s="63"/>
      <c r="AA1108" t="str">
        <f t="shared" si="102"/>
        <v>8.5.1</v>
      </c>
      <c r="AB1108">
        <f t="shared" si="103"/>
      </c>
      <c r="AC1108">
        <f t="shared" si="104"/>
      </c>
    </row>
    <row r="1109" spans="1:29" ht="25.5">
      <c r="A1109">
        <v>1107</v>
      </c>
      <c r="B1109" s="23" t="s">
        <v>2745</v>
      </c>
      <c r="C1109" t="str">
        <f t="shared" si="100"/>
        <v>8</v>
      </c>
      <c r="D1109" s="23" t="s">
        <v>2861</v>
      </c>
      <c r="E1109" s="23"/>
      <c r="F1109" s="1" t="s">
        <v>2345</v>
      </c>
      <c r="G1109" s="1" t="s">
        <v>2336</v>
      </c>
      <c r="H1109" s="2" t="s">
        <v>2184</v>
      </c>
      <c r="I1109" s="2" t="s">
        <v>2185</v>
      </c>
      <c r="J1109" s="7" t="s">
        <v>2455</v>
      </c>
      <c r="K1109" t="str">
        <f t="shared" si="101"/>
        <v>P</v>
      </c>
      <c r="M1109"/>
      <c r="O1109"/>
      <c r="S1109" t="s">
        <v>2680</v>
      </c>
      <c r="W1109" s="63"/>
      <c r="AA1109" t="str">
        <f t="shared" si="102"/>
        <v>8.5.1</v>
      </c>
      <c r="AB1109">
        <f t="shared" si="103"/>
      </c>
      <c r="AC1109">
        <f t="shared" si="104"/>
      </c>
    </row>
    <row r="1110" spans="1:29" ht="38.25">
      <c r="A1110">
        <v>1108</v>
      </c>
      <c r="B1110" s="23" t="s">
        <v>2745</v>
      </c>
      <c r="C1110" t="str">
        <f t="shared" si="100"/>
        <v>8</v>
      </c>
      <c r="D1110" s="23" t="s">
        <v>2861</v>
      </c>
      <c r="E1110" s="23"/>
      <c r="F1110" s="1" t="s">
        <v>2345</v>
      </c>
      <c r="G1110" s="1" t="s">
        <v>2336</v>
      </c>
      <c r="H1110" s="2" t="s">
        <v>2186</v>
      </c>
      <c r="I1110" s="2" t="s">
        <v>2187</v>
      </c>
      <c r="J1110" s="7" t="s">
        <v>2455</v>
      </c>
      <c r="K1110" t="str">
        <f t="shared" si="101"/>
        <v>P</v>
      </c>
      <c r="M1110"/>
      <c r="O1110"/>
      <c r="S1110" t="s">
        <v>1946</v>
      </c>
      <c r="W1110" s="63"/>
      <c r="AA1110" t="str">
        <f t="shared" si="102"/>
        <v>8.5.1</v>
      </c>
      <c r="AB1110">
        <f t="shared" si="103"/>
      </c>
      <c r="AC1110">
        <f t="shared" si="104"/>
      </c>
    </row>
    <row r="1111" spans="1:29" ht="38.25">
      <c r="A1111">
        <v>1109</v>
      </c>
      <c r="B1111" s="33" t="s">
        <v>2639</v>
      </c>
      <c r="C1111" t="str">
        <f t="shared" si="100"/>
        <v>8</v>
      </c>
      <c r="D1111" s="23" t="s">
        <v>2639</v>
      </c>
      <c r="E1111" s="23"/>
      <c r="F1111" s="1" t="s">
        <v>2345</v>
      </c>
      <c r="G1111" s="1" t="s">
        <v>2336</v>
      </c>
      <c r="H1111" s="2" t="s">
        <v>2188</v>
      </c>
      <c r="I1111" s="2" t="s">
        <v>2189</v>
      </c>
      <c r="J1111" s="7" t="s">
        <v>2455</v>
      </c>
      <c r="K1111" t="str">
        <f t="shared" si="101"/>
        <v>P</v>
      </c>
      <c r="M1111"/>
      <c r="O1111"/>
      <c r="S1111" t="s">
        <v>2655</v>
      </c>
      <c r="W1111" s="63"/>
      <c r="AA1111" t="str">
        <f t="shared" si="102"/>
        <v>8.5.2</v>
      </c>
      <c r="AB1111">
        <f t="shared" si="103"/>
      </c>
      <c r="AC1111">
        <f t="shared" si="104"/>
      </c>
    </row>
    <row r="1112" spans="1:29" ht="25.5">
      <c r="A1112">
        <v>1110</v>
      </c>
      <c r="B1112" s="33" t="s">
        <v>2639</v>
      </c>
      <c r="C1112" t="str">
        <f t="shared" si="100"/>
        <v>8</v>
      </c>
      <c r="D1112" s="23" t="s">
        <v>2639</v>
      </c>
      <c r="E1112" s="23"/>
      <c r="F1112" s="1" t="s">
        <v>2345</v>
      </c>
      <c r="G1112" s="1" t="s">
        <v>2336</v>
      </c>
      <c r="H1112" s="2" t="s">
        <v>1228</v>
      </c>
      <c r="I1112" s="2" t="s">
        <v>2190</v>
      </c>
      <c r="J1112" s="7" t="s">
        <v>2455</v>
      </c>
      <c r="K1112" t="str">
        <f t="shared" si="101"/>
        <v>P</v>
      </c>
      <c r="M1112"/>
      <c r="O1112"/>
      <c r="S1112" t="s">
        <v>2655</v>
      </c>
      <c r="W1112" s="63"/>
      <c r="AA1112" t="str">
        <f t="shared" si="102"/>
        <v>8.5.2</v>
      </c>
      <c r="AB1112">
        <f t="shared" si="103"/>
      </c>
      <c r="AC1112">
        <f t="shared" si="104"/>
      </c>
    </row>
    <row r="1113" spans="1:29" ht="25.5">
      <c r="A1113">
        <v>1111</v>
      </c>
      <c r="B1113" s="33" t="s">
        <v>2639</v>
      </c>
      <c r="C1113" t="str">
        <f t="shared" si="100"/>
        <v>8</v>
      </c>
      <c r="D1113" s="23" t="s">
        <v>2639</v>
      </c>
      <c r="E1113" s="23"/>
      <c r="F1113" s="1" t="s">
        <v>2345</v>
      </c>
      <c r="G1113" s="1" t="s">
        <v>2336</v>
      </c>
      <c r="H1113" s="2" t="s">
        <v>1228</v>
      </c>
      <c r="I1113" s="2" t="s">
        <v>2191</v>
      </c>
      <c r="J1113" s="7" t="s">
        <v>2455</v>
      </c>
      <c r="K1113" t="str">
        <f t="shared" si="101"/>
        <v>P</v>
      </c>
      <c r="M1113"/>
      <c r="O1113"/>
      <c r="S1113" t="s">
        <v>2655</v>
      </c>
      <c r="W1113" s="63"/>
      <c r="AA1113" t="str">
        <f t="shared" si="102"/>
        <v>8.5.2</v>
      </c>
      <c r="AB1113">
        <f t="shared" si="103"/>
      </c>
      <c r="AC1113">
        <f t="shared" si="104"/>
      </c>
    </row>
    <row r="1114" spans="1:29" ht="76.5">
      <c r="A1114">
        <v>1112</v>
      </c>
      <c r="B1114" s="33" t="s">
        <v>2639</v>
      </c>
      <c r="C1114" t="str">
        <f t="shared" si="100"/>
        <v>8</v>
      </c>
      <c r="D1114" s="23" t="s">
        <v>2650</v>
      </c>
      <c r="E1114" s="23"/>
      <c r="F1114" s="1" t="s">
        <v>2345</v>
      </c>
      <c r="G1114" s="1" t="s">
        <v>2336</v>
      </c>
      <c r="H1114" s="2" t="s">
        <v>2192</v>
      </c>
      <c r="I1114" s="2" t="s">
        <v>2193</v>
      </c>
      <c r="J1114" s="7" t="s">
        <v>2455</v>
      </c>
      <c r="K1114" t="str">
        <f t="shared" si="101"/>
        <v>P</v>
      </c>
      <c r="M1114"/>
      <c r="O1114"/>
      <c r="S1114" t="s">
        <v>2655</v>
      </c>
      <c r="W1114" s="63"/>
      <c r="AA1114" t="str">
        <f t="shared" si="102"/>
        <v>8.5.2</v>
      </c>
      <c r="AB1114">
        <f t="shared" si="103"/>
      </c>
      <c r="AC1114">
        <f t="shared" si="104"/>
      </c>
    </row>
    <row r="1115" spans="1:29" ht="12.75">
      <c r="A1115">
        <v>1113</v>
      </c>
      <c r="B1115" s="33" t="s">
        <v>724</v>
      </c>
      <c r="C1115" t="str">
        <f t="shared" si="100"/>
        <v>8</v>
      </c>
      <c r="D1115" s="23" t="s">
        <v>724</v>
      </c>
      <c r="E1115" s="23"/>
      <c r="F1115" s="1" t="s">
        <v>2335</v>
      </c>
      <c r="G1115" s="1" t="s">
        <v>2336</v>
      </c>
      <c r="H1115" s="2" t="s">
        <v>1228</v>
      </c>
      <c r="I1115" s="2" t="s">
        <v>2194</v>
      </c>
      <c r="J1115" s="7" t="s">
        <v>2455</v>
      </c>
      <c r="K1115" t="str">
        <f t="shared" si="101"/>
        <v>P</v>
      </c>
      <c r="M1115"/>
      <c r="O1115"/>
      <c r="S1115" t="s">
        <v>2655</v>
      </c>
      <c r="W1115" s="63"/>
      <c r="AA1115" t="str">
        <f t="shared" si="102"/>
        <v>8.5.3</v>
      </c>
      <c r="AB1115">
        <f t="shared" si="103"/>
      </c>
      <c r="AC1115">
        <f t="shared" si="104"/>
      </c>
    </row>
    <row r="1116" spans="1:29" ht="25.5">
      <c r="A1116">
        <v>1114</v>
      </c>
      <c r="B1116" s="33" t="s">
        <v>724</v>
      </c>
      <c r="C1116" t="str">
        <f t="shared" si="100"/>
        <v>8</v>
      </c>
      <c r="D1116" s="23" t="s">
        <v>1133</v>
      </c>
      <c r="E1116" s="23"/>
      <c r="F1116" s="1" t="s">
        <v>2345</v>
      </c>
      <c r="G1116" s="1" t="s">
        <v>2336</v>
      </c>
      <c r="H1116" s="2" t="s">
        <v>2195</v>
      </c>
      <c r="I1116" s="2" t="s">
        <v>2196</v>
      </c>
      <c r="J1116" s="7" t="s">
        <v>2455</v>
      </c>
      <c r="K1116" t="str">
        <f t="shared" si="101"/>
        <v>P</v>
      </c>
      <c r="M1116"/>
      <c r="O1116"/>
      <c r="S1116" t="s">
        <v>2655</v>
      </c>
      <c r="W1116" s="63"/>
      <c r="AA1116" t="str">
        <f t="shared" si="102"/>
        <v>8.5.3</v>
      </c>
      <c r="AB1116">
        <f t="shared" si="103"/>
      </c>
      <c r="AC1116">
        <f t="shared" si="104"/>
      </c>
    </row>
    <row r="1117" spans="1:29" ht="25.5">
      <c r="A1117">
        <v>1115</v>
      </c>
      <c r="B1117" s="33" t="s">
        <v>724</v>
      </c>
      <c r="C1117" t="str">
        <f t="shared" si="100"/>
        <v>8</v>
      </c>
      <c r="D1117" s="23" t="s">
        <v>2197</v>
      </c>
      <c r="E1117" s="23"/>
      <c r="F1117" s="1" t="s">
        <v>2345</v>
      </c>
      <c r="G1117" s="1" t="s">
        <v>2336</v>
      </c>
      <c r="H1117" s="2" t="s">
        <v>2198</v>
      </c>
      <c r="I1117" s="2" t="s">
        <v>2199</v>
      </c>
      <c r="J1117" s="7" t="s">
        <v>2455</v>
      </c>
      <c r="K1117" t="str">
        <f t="shared" si="101"/>
        <v>P</v>
      </c>
      <c r="M1117"/>
      <c r="O1117"/>
      <c r="S1117" t="s">
        <v>2655</v>
      </c>
      <c r="W1117" s="63"/>
      <c r="AA1117" t="str">
        <f t="shared" si="102"/>
        <v>8.5.3</v>
      </c>
      <c r="AB1117">
        <f t="shared" si="103"/>
      </c>
      <c r="AC1117">
        <f t="shared" si="104"/>
      </c>
    </row>
    <row r="1118" spans="1:29" ht="25.5">
      <c r="A1118">
        <v>1116</v>
      </c>
      <c r="B1118" s="23" t="s">
        <v>323</v>
      </c>
      <c r="C1118" t="str">
        <f t="shared" si="100"/>
        <v>8</v>
      </c>
      <c r="D1118" s="23" t="s">
        <v>323</v>
      </c>
      <c r="E1118" s="23"/>
      <c r="F1118" s="1" t="s">
        <v>2335</v>
      </c>
      <c r="G1118" s="1" t="s">
        <v>2336</v>
      </c>
      <c r="H1118" s="2" t="s">
        <v>1228</v>
      </c>
      <c r="I1118" s="2" t="s">
        <v>2200</v>
      </c>
      <c r="J1118" s="7" t="s">
        <v>2455</v>
      </c>
      <c r="K1118" t="str">
        <f t="shared" si="101"/>
        <v>P</v>
      </c>
      <c r="M1118"/>
      <c r="O1118"/>
      <c r="S1118" t="s">
        <v>2655</v>
      </c>
      <c r="W1118" s="63"/>
      <c r="AA1118" t="str">
        <f t="shared" si="102"/>
        <v>8.6</v>
      </c>
      <c r="AB1118">
        <f t="shared" si="103"/>
      </c>
      <c r="AC1118">
        <f t="shared" si="104"/>
      </c>
    </row>
    <row r="1119" spans="1:29" ht="12.75">
      <c r="A1119">
        <v>1117</v>
      </c>
      <c r="B1119" s="34" t="s">
        <v>500</v>
      </c>
      <c r="C1119" t="str">
        <f t="shared" si="100"/>
        <v>10</v>
      </c>
      <c r="D1119" s="23" t="s">
        <v>1151</v>
      </c>
      <c r="E1119" s="23"/>
      <c r="F1119" s="1" t="s">
        <v>2345</v>
      </c>
      <c r="G1119" s="1" t="s">
        <v>2336</v>
      </c>
      <c r="H1119" s="2" t="s">
        <v>2201</v>
      </c>
      <c r="I1119" s="2" t="s">
        <v>2202</v>
      </c>
      <c r="J1119" s="7" t="s">
        <v>2455</v>
      </c>
      <c r="K1119" t="str">
        <f t="shared" si="101"/>
        <v>P</v>
      </c>
      <c r="M1119"/>
      <c r="O1119"/>
      <c r="W1119" s="63" t="s">
        <v>2655</v>
      </c>
      <c r="AA1119" t="str">
        <f t="shared" si="102"/>
        <v>10</v>
      </c>
      <c r="AB1119">
        <f t="shared" si="103"/>
      </c>
      <c r="AC1119">
        <f t="shared" si="104"/>
      </c>
    </row>
    <row r="1120" spans="1:29" ht="12.75">
      <c r="A1120">
        <v>1118</v>
      </c>
      <c r="B1120" s="34" t="s">
        <v>500</v>
      </c>
      <c r="C1120" t="str">
        <f t="shared" si="100"/>
        <v>10</v>
      </c>
      <c r="D1120" s="23" t="s">
        <v>2203</v>
      </c>
      <c r="E1120" s="23"/>
      <c r="F1120" s="1" t="s">
        <v>2335</v>
      </c>
      <c r="G1120" s="1" t="s">
        <v>2336</v>
      </c>
      <c r="H1120" s="2" t="s">
        <v>2204</v>
      </c>
      <c r="I1120" s="2" t="s">
        <v>2205</v>
      </c>
      <c r="J1120" s="7" t="s">
        <v>2455</v>
      </c>
      <c r="K1120" t="str">
        <f t="shared" si="101"/>
        <v>P</v>
      </c>
      <c r="M1120"/>
      <c r="O1120"/>
      <c r="W1120" s="63" t="s">
        <v>2655</v>
      </c>
      <c r="AA1120" t="str">
        <f t="shared" si="102"/>
        <v>10</v>
      </c>
      <c r="AB1120">
        <f t="shared" si="103"/>
      </c>
      <c r="AC1120">
        <f t="shared" si="104"/>
      </c>
    </row>
    <row r="1121" spans="1:29" ht="25.5">
      <c r="A1121">
        <v>1119</v>
      </c>
      <c r="B1121" s="33" t="str">
        <f>+LEFT(C1121,IF(ISERR(FIND(".",C1121)),1,IF(FIND(".",C1121)=3,2,1)))</f>
        <v>C</v>
      </c>
      <c r="C1121" t="str">
        <f t="shared" si="100"/>
        <v>C</v>
      </c>
      <c r="D1121" s="23" t="s">
        <v>2130</v>
      </c>
      <c r="E1121" s="23"/>
      <c r="F1121" s="1" t="s">
        <v>2345</v>
      </c>
      <c r="G1121" s="1" t="s">
        <v>2336</v>
      </c>
      <c r="H1121" s="2" t="s">
        <v>2206</v>
      </c>
      <c r="I1121" s="2" t="s">
        <v>2454</v>
      </c>
      <c r="J1121" s="7" t="s">
        <v>2455</v>
      </c>
      <c r="K1121" t="str">
        <f t="shared" si="101"/>
        <v>P</v>
      </c>
      <c r="M1121"/>
      <c r="O1121"/>
      <c r="W1121" s="63" t="s">
        <v>2655</v>
      </c>
      <c r="AA1121" t="str">
        <f t="shared" si="102"/>
        <v>C</v>
      </c>
      <c r="AB1121">
        <f t="shared" si="103"/>
      </c>
      <c r="AC1121">
        <f t="shared" si="104"/>
      </c>
    </row>
    <row r="1122" spans="1:29" ht="153">
      <c r="A1122">
        <v>1120</v>
      </c>
      <c r="B1122" s="33" t="s">
        <v>2639</v>
      </c>
      <c r="C1122" t="str">
        <f t="shared" si="100"/>
        <v>8</v>
      </c>
      <c r="D1122" t="s">
        <v>2639</v>
      </c>
      <c r="F1122" s="3" t="s">
        <v>2345</v>
      </c>
      <c r="G1122" s="3" t="s">
        <v>1024</v>
      </c>
      <c r="H1122" s="4" t="s">
        <v>2456</v>
      </c>
      <c r="I1122" s="4" t="s">
        <v>2509</v>
      </c>
      <c r="J1122" s="7" t="s">
        <v>2463</v>
      </c>
      <c r="K1122" t="str">
        <f t="shared" si="101"/>
        <v>R</v>
      </c>
      <c r="M1122"/>
      <c r="O1122"/>
      <c r="R1122" s="62" t="s">
        <v>2656</v>
      </c>
      <c r="S1122" t="s">
        <v>2840</v>
      </c>
      <c r="W1122" s="63"/>
      <c r="AA1122">
        <f t="shared" si="102"/>
      </c>
      <c r="AB1122" t="str">
        <f t="shared" si="103"/>
        <v>8.5.2</v>
      </c>
      <c r="AC1122">
        <f t="shared" si="104"/>
      </c>
    </row>
    <row r="1123" spans="1:29" ht="191.25">
      <c r="A1123">
        <v>1121</v>
      </c>
      <c r="B1123" s="34" t="s">
        <v>328</v>
      </c>
      <c r="C1123" t="str">
        <f t="shared" si="100"/>
        <v>0</v>
      </c>
      <c r="D1123" s="27" t="s">
        <v>328</v>
      </c>
      <c r="E1123" s="29"/>
      <c r="F1123" s="1" t="s">
        <v>2345</v>
      </c>
      <c r="G1123" s="1" t="s">
        <v>1024</v>
      </c>
      <c r="H1123" s="2" t="s">
        <v>2457</v>
      </c>
      <c r="I1123" s="2" t="s">
        <v>2458</v>
      </c>
      <c r="J1123" s="7" t="s">
        <v>2463</v>
      </c>
      <c r="K1123" t="str">
        <f t="shared" si="101"/>
        <v>R</v>
      </c>
      <c r="M1123"/>
      <c r="O1123"/>
      <c r="R1123" s="62" t="s">
        <v>2656</v>
      </c>
      <c r="S1123" t="s">
        <v>2836</v>
      </c>
      <c r="W1123" s="63"/>
      <c r="AA1123">
        <f t="shared" si="102"/>
      </c>
      <c r="AB1123" t="str">
        <f t="shared" si="103"/>
        <v>0</v>
      </c>
      <c r="AC1123">
        <f t="shared" si="104"/>
      </c>
    </row>
    <row r="1124" spans="1:29" ht="76.5">
      <c r="A1124">
        <v>1122</v>
      </c>
      <c r="B1124" s="34" t="s">
        <v>328</v>
      </c>
      <c r="C1124" t="str">
        <f t="shared" si="100"/>
        <v>0</v>
      </c>
      <c r="D1124" s="27" t="s">
        <v>328</v>
      </c>
      <c r="E1124" s="29"/>
      <c r="F1124" s="1" t="s">
        <v>2345</v>
      </c>
      <c r="G1124" s="1" t="s">
        <v>1024</v>
      </c>
      <c r="H1124" s="2" t="s">
        <v>2459</v>
      </c>
      <c r="I1124" s="2" t="s">
        <v>2460</v>
      </c>
      <c r="J1124" s="7" t="s">
        <v>2463</v>
      </c>
      <c r="K1124">
        <f t="shared" si="101"/>
      </c>
      <c r="M1124"/>
      <c r="O1124"/>
      <c r="W1124" s="63"/>
      <c r="AA1124">
        <f t="shared" si="102"/>
      </c>
      <c r="AB1124">
        <f t="shared" si="103"/>
      </c>
      <c r="AC1124">
        <f t="shared" si="104"/>
      </c>
    </row>
    <row r="1125" spans="1:29" ht="165.75">
      <c r="A1125">
        <v>1123</v>
      </c>
      <c r="B1125" s="34" t="s">
        <v>328</v>
      </c>
      <c r="C1125" t="str">
        <f t="shared" si="100"/>
        <v>0</v>
      </c>
      <c r="D1125" s="27" t="s">
        <v>328</v>
      </c>
      <c r="E1125" s="29"/>
      <c r="F1125" s="1" t="s">
        <v>2345</v>
      </c>
      <c r="G1125" s="1" t="s">
        <v>1024</v>
      </c>
      <c r="H1125" s="2" t="s">
        <v>2461</v>
      </c>
      <c r="I1125" s="2" t="s">
        <v>2462</v>
      </c>
      <c r="J1125" s="7" t="s">
        <v>2463</v>
      </c>
      <c r="K1125">
        <f t="shared" si="101"/>
      </c>
      <c r="M1125"/>
      <c r="O1125"/>
      <c r="W1125" s="63"/>
      <c r="AA1125">
        <f t="shared" si="102"/>
      </c>
      <c r="AB1125">
        <f t="shared" si="103"/>
      </c>
      <c r="AC1125">
        <f t="shared" si="104"/>
      </c>
    </row>
    <row r="1126" spans="1:29" ht="38.25">
      <c r="A1126">
        <v>1124</v>
      </c>
      <c r="B1126" s="33" t="str">
        <f>+LEFT(C1126,IF(ISERR(FIND(".",C1126)),1,IF(FIND(".",C1126)=3,2,1)))</f>
        <v>3</v>
      </c>
      <c r="C1126" t="str">
        <f t="shared" si="100"/>
        <v>3</v>
      </c>
      <c r="D1126" s="22" t="s">
        <v>319</v>
      </c>
      <c r="E1126" s="22"/>
      <c r="F1126" s="3" t="s">
        <v>2335</v>
      </c>
      <c r="G1126" s="3" t="s">
        <v>2336</v>
      </c>
      <c r="H1126" s="4" t="s">
        <v>2464</v>
      </c>
      <c r="I1126" s="4" t="s">
        <v>2465</v>
      </c>
      <c r="J1126" s="7" t="s">
        <v>308</v>
      </c>
      <c r="K1126" t="str">
        <f t="shared" si="101"/>
        <v>P</v>
      </c>
      <c r="M1126" s="21" t="s">
        <v>3158</v>
      </c>
      <c r="O1126"/>
      <c r="W1126" s="63"/>
      <c r="AA1126" t="str">
        <f t="shared" si="102"/>
        <v>3</v>
      </c>
      <c r="AB1126">
        <f t="shared" si="103"/>
      </c>
      <c r="AC1126">
        <f t="shared" si="104"/>
      </c>
    </row>
    <row r="1127" spans="1:29" ht="165.75">
      <c r="A1127">
        <v>1125</v>
      </c>
      <c r="B1127" s="33" t="str">
        <f>+LEFT(C1127,IF(ISERR(FIND(".",C1127)),1,IF(FIND(".",C1127)=3,2,1)))</f>
        <v>5</v>
      </c>
      <c r="C1127" t="str">
        <f t="shared" si="100"/>
        <v>5</v>
      </c>
      <c r="D1127" s="23" t="s">
        <v>2416</v>
      </c>
      <c r="E1127" s="23"/>
      <c r="F1127" s="1" t="s">
        <v>2335</v>
      </c>
      <c r="G1127" s="1" t="s">
        <v>2336</v>
      </c>
      <c r="H1127" s="2" t="s">
        <v>2466</v>
      </c>
      <c r="I1127" s="2" t="s">
        <v>2467</v>
      </c>
      <c r="J1127" s="7" t="s">
        <v>308</v>
      </c>
      <c r="K1127" t="str">
        <f t="shared" si="101"/>
        <v>A</v>
      </c>
      <c r="M1127"/>
      <c r="N1127" s="62" t="s">
        <v>2129</v>
      </c>
      <c r="O1127" s="21"/>
      <c r="W1127" s="63"/>
      <c r="AA1127">
        <f t="shared" si="102"/>
      </c>
      <c r="AB1127">
        <f t="shared" si="103"/>
      </c>
      <c r="AC1127" t="str">
        <f t="shared" si="104"/>
        <v>5</v>
      </c>
    </row>
    <row r="1128" spans="1:29" ht="76.5">
      <c r="A1128">
        <v>1126</v>
      </c>
      <c r="B1128" s="33" t="str">
        <f>+LEFT(C1128,IF(ISERR(FIND(".",C1128)),1,IF(FIND(".",C1128)=3,2,1)))</f>
        <v>5</v>
      </c>
      <c r="C1128" t="str">
        <f t="shared" si="100"/>
        <v>5</v>
      </c>
      <c r="D1128" s="23" t="s">
        <v>1372</v>
      </c>
      <c r="E1128" s="23"/>
      <c r="F1128" s="1" t="s">
        <v>2335</v>
      </c>
      <c r="G1128" s="1" t="s">
        <v>2336</v>
      </c>
      <c r="H1128" s="2" t="s">
        <v>2468</v>
      </c>
      <c r="I1128" s="2" t="s">
        <v>2469</v>
      </c>
      <c r="J1128" s="7" t="s">
        <v>308</v>
      </c>
      <c r="K1128" t="str">
        <f t="shared" si="101"/>
        <v>A</v>
      </c>
      <c r="M1128"/>
      <c r="N1128" s="62" t="s">
        <v>2129</v>
      </c>
      <c r="O1128" s="21"/>
      <c r="W1128" s="63"/>
      <c r="AA1128">
        <f t="shared" si="102"/>
      </c>
      <c r="AB1128">
        <f t="shared" si="103"/>
      </c>
      <c r="AC1128" t="str">
        <f t="shared" si="104"/>
        <v>5</v>
      </c>
    </row>
    <row r="1129" spans="1:29" ht="102">
      <c r="A1129">
        <v>1127</v>
      </c>
      <c r="B1129" s="33" t="str">
        <f>+LEFT(C1129,IF(ISERR(FIND(".",C1129)),1,IF(FIND(".",C1129)=3,2,1)))</f>
        <v>7</v>
      </c>
      <c r="C1129" t="str">
        <f t="shared" si="100"/>
        <v>7</v>
      </c>
      <c r="D1129" s="23" t="s">
        <v>2298</v>
      </c>
      <c r="E1129" s="23"/>
      <c r="F1129" s="1" t="s">
        <v>2335</v>
      </c>
      <c r="G1129" s="1" t="s">
        <v>2336</v>
      </c>
      <c r="H1129" s="2" t="s">
        <v>2470</v>
      </c>
      <c r="I1129" s="2" t="s">
        <v>2471</v>
      </c>
      <c r="J1129" s="7" t="s">
        <v>308</v>
      </c>
      <c r="K1129" t="str">
        <f t="shared" si="101"/>
        <v>P</v>
      </c>
      <c r="M1129"/>
      <c r="O1129"/>
      <c r="S1129" t="s">
        <v>2655</v>
      </c>
      <c r="W1129" s="63"/>
      <c r="AA1129" t="str">
        <f t="shared" si="102"/>
        <v>7</v>
      </c>
      <c r="AB1129">
        <f t="shared" si="103"/>
      </c>
      <c r="AC1129">
        <f t="shared" si="104"/>
      </c>
    </row>
    <row r="1130" spans="1:29" ht="63.75">
      <c r="A1130">
        <v>1128</v>
      </c>
      <c r="B1130" s="33" t="str">
        <f>+LEFT(C1130,IF(ISERR(FIND(".",C1130)),1,IF(FIND(".",C1130)=3,2,1)))</f>
        <v>7</v>
      </c>
      <c r="C1130" t="str">
        <f t="shared" si="100"/>
        <v>7</v>
      </c>
      <c r="D1130" s="23" t="s">
        <v>2298</v>
      </c>
      <c r="E1130" s="23"/>
      <c r="F1130" s="1" t="s">
        <v>2335</v>
      </c>
      <c r="G1130" s="1" t="s">
        <v>2336</v>
      </c>
      <c r="H1130" s="2" t="s">
        <v>2472</v>
      </c>
      <c r="I1130" s="2" t="s">
        <v>2473</v>
      </c>
      <c r="J1130" s="7" t="s">
        <v>308</v>
      </c>
      <c r="K1130" t="str">
        <f t="shared" si="101"/>
        <v>P</v>
      </c>
      <c r="M1130"/>
      <c r="O1130"/>
      <c r="S1130" t="s">
        <v>2655</v>
      </c>
      <c r="W1130" s="63"/>
      <c r="AA1130" t="str">
        <f t="shared" si="102"/>
        <v>7</v>
      </c>
      <c r="AB1130">
        <f t="shared" si="103"/>
      </c>
      <c r="AC1130">
        <f t="shared" si="104"/>
      </c>
    </row>
    <row r="1131" spans="1:29" ht="102">
      <c r="A1131">
        <v>1129</v>
      </c>
      <c r="B1131" s="34" t="s">
        <v>502</v>
      </c>
      <c r="C1131" t="str">
        <f t="shared" si="100"/>
        <v>8</v>
      </c>
      <c r="D1131" s="23" t="s">
        <v>2031</v>
      </c>
      <c r="E1131" s="23"/>
      <c r="F1131" s="1" t="s">
        <v>2335</v>
      </c>
      <c r="G1131" s="1" t="s">
        <v>2336</v>
      </c>
      <c r="H1131" s="2" t="s">
        <v>2474</v>
      </c>
      <c r="I1131" s="2" t="s">
        <v>2475</v>
      </c>
      <c r="J1131" s="7" t="s">
        <v>308</v>
      </c>
      <c r="K1131" t="str">
        <f t="shared" si="101"/>
        <v>A</v>
      </c>
      <c r="M1131"/>
      <c r="O1131"/>
      <c r="P1131" s="62" t="s">
        <v>2129</v>
      </c>
      <c r="W1131" s="63"/>
      <c r="AA1131">
        <f t="shared" si="102"/>
      </c>
      <c r="AB1131">
        <f t="shared" si="103"/>
      </c>
      <c r="AC1131" t="str">
        <f t="shared" si="104"/>
        <v>8-8.2</v>
      </c>
    </row>
    <row r="1132" spans="1:29" ht="127.5">
      <c r="A1132">
        <v>1130</v>
      </c>
      <c r="B1132" s="33" t="s">
        <v>2043</v>
      </c>
      <c r="C1132" t="str">
        <f t="shared" si="100"/>
        <v>8</v>
      </c>
      <c r="D1132" s="23" t="s">
        <v>2043</v>
      </c>
      <c r="E1132" s="23"/>
      <c r="F1132" s="1" t="s">
        <v>2335</v>
      </c>
      <c r="G1132" s="1" t="s">
        <v>2336</v>
      </c>
      <c r="H1132" s="2" t="s">
        <v>924</v>
      </c>
      <c r="I1132" s="2" t="s">
        <v>925</v>
      </c>
      <c r="J1132" s="7" t="s">
        <v>308</v>
      </c>
      <c r="K1132" t="str">
        <f t="shared" si="101"/>
        <v>A</v>
      </c>
      <c r="M1132"/>
      <c r="O1132"/>
      <c r="P1132" s="62" t="s">
        <v>2129</v>
      </c>
      <c r="W1132" s="63"/>
      <c r="AA1132">
        <f t="shared" si="102"/>
      </c>
      <c r="AB1132">
        <f t="shared" si="103"/>
      </c>
      <c r="AC1132" t="str">
        <f t="shared" si="104"/>
        <v>8.3.1</v>
      </c>
    </row>
    <row r="1133" spans="1:29" ht="63.75">
      <c r="A1133">
        <v>1131</v>
      </c>
      <c r="B1133" s="23" t="s">
        <v>522</v>
      </c>
      <c r="C1133" t="str">
        <f t="shared" si="100"/>
        <v>8</v>
      </c>
      <c r="D1133" s="23" t="s">
        <v>2054</v>
      </c>
      <c r="E1133" s="23"/>
      <c r="F1133" s="1" t="s">
        <v>2335</v>
      </c>
      <c r="G1133" s="1" t="s">
        <v>2336</v>
      </c>
      <c r="H1133" s="2" t="s">
        <v>926</v>
      </c>
      <c r="I1133" s="2" t="s">
        <v>927</v>
      </c>
      <c r="J1133" s="7" t="s">
        <v>308</v>
      </c>
      <c r="K1133" t="str">
        <f t="shared" si="101"/>
        <v>P</v>
      </c>
      <c r="M1133"/>
      <c r="O1133"/>
      <c r="S1133" s="21" t="s">
        <v>1946</v>
      </c>
      <c r="W1133" s="63"/>
      <c r="AA1133" t="str">
        <f t="shared" si="102"/>
        <v>8.3.2</v>
      </c>
      <c r="AB1133">
        <f t="shared" si="103"/>
      </c>
      <c r="AC1133">
        <f t="shared" si="104"/>
      </c>
    </row>
    <row r="1134" spans="1:29" ht="63.75">
      <c r="A1134">
        <v>1132</v>
      </c>
      <c r="B1134" s="23" t="s">
        <v>522</v>
      </c>
      <c r="C1134" t="str">
        <f t="shared" si="100"/>
        <v>8</v>
      </c>
      <c r="D1134" s="23" t="s">
        <v>2054</v>
      </c>
      <c r="E1134" s="23"/>
      <c r="F1134" s="1" t="s">
        <v>2335</v>
      </c>
      <c r="G1134" s="1" t="s">
        <v>2336</v>
      </c>
      <c r="H1134" s="2" t="s">
        <v>928</v>
      </c>
      <c r="I1134" s="2" t="s">
        <v>929</v>
      </c>
      <c r="J1134" s="7" t="s">
        <v>308</v>
      </c>
      <c r="K1134" t="str">
        <f t="shared" si="101"/>
        <v>P</v>
      </c>
      <c r="M1134"/>
      <c r="O1134"/>
      <c r="S1134" s="21" t="s">
        <v>1946</v>
      </c>
      <c r="W1134" s="63"/>
      <c r="AA1134" t="str">
        <f t="shared" si="102"/>
        <v>8.3.2</v>
      </c>
      <c r="AB1134">
        <f t="shared" si="103"/>
      </c>
      <c r="AC1134">
        <f t="shared" si="104"/>
      </c>
    </row>
    <row r="1135" spans="1:29" ht="409.5">
      <c r="A1135">
        <v>1133</v>
      </c>
      <c r="B1135" s="23" t="s">
        <v>2975</v>
      </c>
      <c r="C1135" t="str">
        <f t="shared" si="100"/>
        <v>8</v>
      </c>
      <c r="D1135" s="23" t="s">
        <v>1659</v>
      </c>
      <c r="E1135" s="23"/>
      <c r="F1135" s="1" t="s">
        <v>2345</v>
      </c>
      <c r="G1135" s="1" t="s">
        <v>1024</v>
      </c>
      <c r="H1135" s="2" t="s">
        <v>930</v>
      </c>
      <c r="I1135" s="2" t="s">
        <v>931</v>
      </c>
      <c r="J1135" s="7" t="s">
        <v>308</v>
      </c>
      <c r="K1135">
        <f t="shared" si="101"/>
      </c>
      <c r="M1135"/>
      <c r="O1135"/>
      <c r="W1135" s="63"/>
      <c r="AA1135">
        <f t="shared" si="102"/>
      </c>
      <c r="AB1135">
        <f t="shared" si="103"/>
      </c>
      <c r="AC1135">
        <f t="shared" si="104"/>
      </c>
    </row>
    <row r="1136" spans="1:29" ht="63.75">
      <c r="A1136">
        <v>1134</v>
      </c>
      <c r="B1136" s="23" t="s">
        <v>2745</v>
      </c>
      <c r="C1136" t="str">
        <f t="shared" si="100"/>
        <v>8</v>
      </c>
      <c r="D1136" s="23" t="s">
        <v>2636</v>
      </c>
      <c r="E1136" s="23"/>
      <c r="F1136" s="1" t="s">
        <v>2335</v>
      </c>
      <c r="G1136" s="1" t="s">
        <v>2336</v>
      </c>
      <c r="H1136" s="2" t="s">
        <v>932</v>
      </c>
      <c r="I1136" s="2" t="s">
        <v>933</v>
      </c>
      <c r="J1136" s="7" t="s">
        <v>308</v>
      </c>
      <c r="K1136" t="str">
        <f t="shared" si="101"/>
        <v>P</v>
      </c>
      <c r="M1136"/>
      <c r="O1136"/>
      <c r="S1136" t="s">
        <v>2655</v>
      </c>
      <c r="W1136" s="63"/>
      <c r="AA1136" t="str">
        <f t="shared" si="102"/>
        <v>8.5.1</v>
      </c>
      <c r="AB1136">
        <f t="shared" si="103"/>
      </c>
      <c r="AC1136">
        <f t="shared" si="104"/>
      </c>
    </row>
    <row r="1137" spans="1:29" ht="76.5">
      <c r="A1137">
        <v>1135</v>
      </c>
      <c r="B1137" s="33" t="s">
        <v>2639</v>
      </c>
      <c r="C1137" t="str">
        <f t="shared" si="100"/>
        <v>8</v>
      </c>
      <c r="D1137" s="23" t="s">
        <v>2639</v>
      </c>
      <c r="E1137" s="23"/>
      <c r="F1137" s="1" t="s">
        <v>2335</v>
      </c>
      <c r="G1137" s="1" t="s">
        <v>2336</v>
      </c>
      <c r="H1137" s="2" t="s">
        <v>934</v>
      </c>
      <c r="I1137" s="2" t="s">
        <v>935</v>
      </c>
      <c r="J1137" s="7" t="s">
        <v>308</v>
      </c>
      <c r="K1137" t="str">
        <f t="shared" si="101"/>
        <v>P</v>
      </c>
      <c r="M1137" t="s">
        <v>3158</v>
      </c>
      <c r="O1137"/>
      <c r="W1137" s="63"/>
      <c r="AA1137" t="str">
        <f t="shared" si="102"/>
        <v>8.5.2</v>
      </c>
      <c r="AB1137">
        <f t="shared" si="103"/>
      </c>
      <c r="AC1137">
        <f t="shared" si="104"/>
      </c>
    </row>
    <row r="1138" spans="1:29" ht="102">
      <c r="A1138">
        <v>1136</v>
      </c>
      <c r="B1138" s="33" t="s">
        <v>2639</v>
      </c>
      <c r="C1138" t="str">
        <f t="shared" si="100"/>
        <v>8</v>
      </c>
      <c r="D1138" s="23" t="s">
        <v>2650</v>
      </c>
      <c r="E1138" s="23"/>
      <c r="F1138" s="1" t="s">
        <v>2345</v>
      </c>
      <c r="G1138" s="1" t="s">
        <v>1024</v>
      </c>
      <c r="H1138" s="2" t="s">
        <v>936</v>
      </c>
      <c r="I1138" s="2" t="s">
        <v>937</v>
      </c>
      <c r="J1138" s="7" t="s">
        <v>308</v>
      </c>
      <c r="K1138" t="str">
        <f t="shared" si="101"/>
        <v>P</v>
      </c>
      <c r="M1138"/>
      <c r="O1138"/>
      <c r="S1138" t="s">
        <v>2655</v>
      </c>
      <c r="W1138" s="63"/>
      <c r="AA1138" t="str">
        <f t="shared" si="102"/>
        <v>8.5.2</v>
      </c>
      <c r="AB1138">
        <f t="shared" si="103"/>
      </c>
      <c r="AC1138">
        <f t="shared" si="104"/>
      </c>
    </row>
    <row r="1139" spans="1:29" ht="191.25">
      <c r="A1139">
        <v>1137</v>
      </c>
      <c r="B1139" s="33" t="s">
        <v>724</v>
      </c>
      <c r="C1139" t="str">
        <f t="shared" si="100"/>
        <v>8</v>
      </c>
      <c r="D1139" s="23" t="s">
        <v>724</v>
      </c>
      <c r="E1139" s="23"/>
      <c r="F1139" s="1" t="s">
        <v>2335</v>
      </c>
      <c r="G1139" s="1" t="s">
        <v>2336</v>
      </c>
      <c r="H1139" s="2" t="s">
        <v>1412</v>
      </c>
      <c r="I1139" s="2" t="s">
        <v>1413</v>
      </c>
      <c r="J1139" s="7" t="s">
        <v>308</v>
      </c>
      <c r="K1139" t="str">
        <f t="shared" si="101"/>
        <v>P</v>
      </c>
      <c r="M1139"/>
      <c r="O1139"/>
      <c r="S1139" t="s">
        <v>2655</v>
      </c>
      <c r="W1139" s="63"/>
      <c r="AA1139" t="str">
        <f t="shared" si="102"/>
        <v>8.5.3</v>
      </c>
      <c r="AB1139">
        <f t="shared" si="103"/>
      </c>
      <c r="AC1139">
        <f t="shared" si="104"/>
      </c>
    </row>
    <row r="1140" spans="1:29" ht="191.25">
      <c r="A1140">
        <v>1138</v>
      </c>
      <c r="B1140" s="33" t="s">
        <v>724</v>
      </c>
      <c r="C1140" t="str">
        <f t="shared" si="100"/>
        <v>8</v>
      </c>
      <c r="D1140" s="23" t="s">
        <v>1133</v>
      </c>
      <c r="E1140" s="23"/>
      <c r="F1140" s="1" t="s">
        <v>2335</v>
      </c>
      <c r="G1140" s="1" t="s">
        <v>2336</v>
      </c>
      <c r="H1140" s="2" t="s">
        <v>1414</v>
      </c>
      <c r="I1140" s="2" t="s">
        <v>1415</v>
      </c>
      <c r="J1140" s="7" t="s">
        <v>308</v>
      </c>
      <c r="K1140" t="str">
        <f t="shared" si="101"/>
        <v>P</v>
      </c>
      <c r="M1140"/>
      <c r="O1140"/>
      <c r="S1140" t="s">
        <v>2655</v>
      </c>
      <c r="W1140" s="63"/>
      <c r="AA1140" t="str">
        <f t="shared" si="102"/>
        <v>8.5.3</v>
      </c>
      <c r="AB1140">
        <f t="shared" si="103"/>
      </c>
      <c r="AC1140">
        <f t="shared" si="104"/>
      </c>
    </row>
    <row r="1141" spans="1:29" ht="409.5">
      <c r="A1141">
        <v>1139</v>
      </c>
      <c r="B1141" s="34" t="s">
        <v>328</v>
      </c>
      <c r="C1141" t="str">
        <f t="shared" si="100"/>
        <v>0</v>
      </c>
      <c r="D1141" s="26" t="s">
        <v>328</v>
      </c>
      <c r="E1141" s="26"/>
      <c r="F1141" s="1" t="s">
        <v>2345</v>
      </c>
      <c r="G1141" s="1" t="s">
        <v>1024</v>
      </c>
      <c r="H1141" s="2" t="s">
        <v>953</v>
      </c>
      <c r="I1141" s="2" t="s">
        <v>307</v>
      </c>
      <c r="J1141" s="7" t="s">
        <v>308</v>
      </c>
      <c r="K1141" t="str">
        <f t="shared" si="101"/>
        <v>R</v>
      </c>
      <c r="M1141"/>
      <c r="O1141"/>
      <c r="R1141" s="62" t="s">
        <v>2656</v>
      </c>
      <c r="S1141" t="s">
        <v>2834</v>
      </c>
      <c r="W1141" s="63"/>
      <c r="AA1141">
        <f t="shared" si="102"/>
      </c>
      <c r="AB1141" t="str">
        <f t="shared" si="103"/>
        <v>0</v>
      </c>
      <c r="AC1141">
        <f t="shared" si="104"/>
      </c>
    </row>
    <row r="1142" spans="1:29" ht="76.5">
      <c r="A1142">
        <v>1140</v>
      </c>
      <c r="B1142" s="33" t="str">
        <f>+LEFT(C1142,IF(ISERR(FIND(".",C1142)),1,IF(FIND(".",C1142)=3,2,1)))</f>
        <v>5</v>
      </c>
      <c r="C1142" t="str">
        <f t="shared" si="100"/>
        <v>5</v>
      </c>
      <c r="D1142" s="22" t="s">
        <v>728</v>
      </c>
      <c r="E1142" s="22"/>
      <c r="F1142" s="3" t="s">
        <v>2345</v>
      </c>
      <c r="G1142" s="3" t="s">
        <v>2336</v>
      </c>
      <c r="H1142" s="4" t="s">
        <v>309</v>
      </c>
      <c r="I1142" s="4" t="s">
        <v>310</v>
      </c>
      <c r="J1142" s="7" t="s">
        <v>647</v>
      </c>
      <c r="K1142" t="str">
        <f t="shared" si="101"/>
        <v>A</v>
      </c>
      <c r="M1142"/>
      <c r="N1142" s="62" t="s">
        <v>2129</v>
      </c>
      <c r="O1142" s="21"/>
      <c r="W1142" s="63"/>
      <c r="AA1142">
        <f t="shared" si="102"/>
      </c>
      <c r="AB1142">
        <f t="shared" si="103"/>
      </c>
      <c r="AC1142" t="str">
        <f t="shared" si="104"/>
        <v>5</v>
      </c>
    </row>
    <row r="1143" spans="1:29" ht="38.25">
      <c r="A1143">
        <v>1141</v>
      </c>
      <c r="B1143" s="33" t="str">
        <f>+LEFT(C1143,IF(ISERR(FIND(".",C1143)),1,IF(FIND(".",C1143)=3,2,1)))</f>
        <v>5</v>
      </c>
      <c r="C1143" t="str">
        <f t="shared" si="100"/>
        <v>5</v>
      </c>
      <c r="D1143" s="23" t="s">
        <v>728</v>
      </c>
      <c r="E1143" s="23"/>
      <c r="F1143" s="1" t="s">
        <v>2345</v>
      </c>
      <c r="G1143" s="1" t="s">
        <v>2336</v>
      </c>
      <c r="H1143" s="2" t="s">
        <v>311</v>
      </c>
      <c r="I1143" s="2" t="s">
        <v>312</v>
      </c>
      <c r="J1143" s="7" t="s">
        <v>647</v>
      </c>
      <c r="K1143" t="str">
        <f t="shared" si="101"/>
        <v>A</v>
      </c>
      <c r="M1143"/>
      <c r="N1143" s="62" t="s">
        <v>2129</v>
      </c>
      <c r="O1143" s="21"/>
      <c r="W1143" s="63"/>
      <c r="AA1143">
        <f t="shared" si="102"/>
      </c>
      <c r="AB1143">
        <f t="shared" si="103"/>
      </c>
      <c r="AC1143" t="str">
        <f t="shared" si="104"/>
        <v>5</v>
      </c>
    </row>
    <row r="1144" spans="1:29" ht="51">
      <c r="A1144">
        <v>1142</v>
      </c>
      <c r="B1144" s="33" t="str">
        <f>+LEFT(C1144,IF(ISERR(FIND(".",C1144)),1,IF(FIND(".",C1144)=3,2,1)))</f>
        <v>5</v>
      </c>
      <c r="C1144" t="str">
        <f t="shared" si="100"/>
        <v>5</v>
      </c>
      <c r="D1144" s="23" t="s">
        <v>2416</v>
      </c>
      <c r="E1144" s="23"/>
      <c r="F1144" s="1" t="s">
        <v>2335</v>
      </c>
      <c r="G1144" s="1" t="s">
        <v>2336</v>
      </c>
      <c r="H1144" s="2" t="s">
        <v>313</v>
      </c>
      <c r="I1144" s="2" t="s">
        <v>314</v>
      </c>
      <c r="J1144" s="7" t="s">
        <v>647</v>
      </c>
      <c r="K1144" t="str">
        <f t="shared" si="101"/>
        <v>A</v>
      </c>
      <c r="M1144"/>
      <c r="N1144" s="62" t="s">
        <v>2129</v>
      </c>
      <c r="O1144" s="21"/>
      <c r="W1144" s="63"/>
      <c r="AA1144">
        <f t="shared" si="102"/>
      </c>
      <c r="AB1144">
        <f t="shared" si="103"/>
      </c>
      <c r="AC1144" t="str">
        <f t="shared" si="104"/>
        <v>5</v>
      </c>
    </row>
    <row r="1145" spans="1:29" ht="191.25">
      <c r="A1145">
        <v>1143</v>
      </c>
      <c r="B1145" s="33" t="str">
        <f>+LEFT(C1145,IF(ISERR(FIND(".",C1145)),1,IF(FIND(".",C1145)=3,2,1)))</f>
        <v>7</v>
      </c>
      <c r="C1145" t="str">
        <f t="shared" si="100"/>
        <v>7</v>
      </c>
      <c r="D1145" s="23" t="s">
        <v>2298</v>
      </c>
      <c r="E1145" s="23"/>
      <c r="F1145" s="1" t="s">
        <v>2345</v>
      </c>
      <c r="G1145" s="1" t="s">
        <v>2336</v>
      </c>
      <c r="H1145" s="2" t="s">
        <v>797</v>
      </c>
      <c r="I1145" s="2" t="s">
        <v>798</v>
      </c>
      <c r="J1145" s="7" t="s">
        <v>647</v>
      </c>
      <c r="K1145" t="str">
        <f t="shared" si="101"/>
        <v>P</v>
      </c>
      <c r="M1145"/>
      <c r="O1145"/>
      <c r="S1145" t="s">
        <v>2655</v>
      </c>
      <c r="W1145" s="63"/>
      <c r="AA1145" t="str">
        <f t="shared" si="102"/>
        <v>7</v>
      </c>
      <c r="AB1145">
        <f t="shared" si="103"/>
      </c>
      <c r="AC1145">
        <f t="shared" si="104"/>
      </c>
    </row>
    <row r="1146" spans="1:29" ht="255">
      <c r="A1146">
        <v>1144</v>
      </c>
      <c r="B1146" s="33" t="str">
        <f>+LEFT(C1146,IF(ISERR(FIND(".",C1146)),1,IF(FIND(".",C1146)=3,2,1)))</f>
        <v>7</v>
      </c>
      <c r="C1146" t="str">
        <f t="shared" si="100"/>
        <v>7</v>
      </c>
      <c r="D1146" s="23" t="s">
        <v>2298</v>
      </c>
      <c r="E1146" s="23"/>
      <c r="F1146" s="1" t="s">
        <v>2345</v>
      </c>
      <c r="G1146" s="1" t="s">
        <v>1024</v>
      </c>
      <c r="H1146" s="2" t="s">
        <v>799</v>
      </c>
      <c r="I1146" s="2" t="s">
        <v>800</v>
      </c>
      <c r="J1146" s="7" t="s">
        <v>647</v>
      </c>
      <c r="K1146">
        <f t="shared" si="101"/>
      </c>
      <c r="M1146"/>
      <c r="O1146"/>
      <c r="W1146" s="63"/>
      <c r="AA1146">
        <f t="shared" si="102"/>
      </c>
      <c r="AB1146">
        <f t="shared" si="103"/>
      </c>
      <c r="AC1146">
        <f t="shared" si="104"/>
      </c>
    </row>
    <row r="1147" spans="1:29" ht="12.75">
      <c r="A1147">
        <v>1145</v>
      </c>
      <c r="B1147" s="33">
        <v>0</v>
      </c>
      <c r="C1147">
        <f t="shared" si="100"/>
      </c>
      <c r="D1147" s="23"/>
      <c r="E1147" s="23"/>
      <c r="F1147" s="1"/>
      <c r="G1147" s="1"/>
      <c r="H1147" s="2"/>
      <c r="I1147" s="2"/>
      <c r="J1147" s="7" t="s">
        <v>647</v>
      </c>
      <c r="K1147" t="str">
        <f t="shared" si="101"/>
        <v>R</v>
      </c>
      <c r="L1147" s="62" t="s">
        <v>2656</v>
      </c>
      <c r="M1147"/>
      <c r="O1147"/>
      <c r="W1147" s="63"/>
      <c r="AA1147">
        <f t="shared" si="102"/>
      </c>
      <c r="AB1147" t="str">
        <f t="shared" si="103"/>
        <v>0</v>
      </c>
      <c r="AC1147">
        <f t="shared" si="104"/>
      </c>
    </row>
    <row r="1148" spans="1:29" ht="12.75">
      <c r="A1148">
        <v>1146</v>
      </c>
      <c r="B1148" s="33" t="s">
        <v>2043</v>
      </c>
      <c r="C1148" t="str">
        <f t="shared" si="100"/>
        <v>8</v>
      </c>
      <c r="D1148" s="23" t="s">
        <v>2043</v>
      </c>
      <c r="E1148" s="23"/>
      <c r="F1148" s="1" t="s">
        <v>2335</v>
      </c>
      <c r="G1148" s="1" t="s">
        <v>2336</v>
      </c>
      <c r="H1148" s="2" t="s">
        <v>801</v>
      </c>
      <c r="I1148" s="2" t="s">
        <v>802</v>
      </c>
      <c r="J1148" s="7" t="s">
        <v>647</v>
      </c>
      <c r="K1148" t="str">
        <f t="shared" si="101"/>
        <v>A</v>
      </c>
      <c r="M1148"/>
      <c r="O1148"/>
      <c r="P1148" s="62" t="s">
        <v>2129</v>
      </c>
      <c r="W1148" s="63"/>
      <c r="AA1148">
        <f t="shared" si="102"/>
      </c>
      <c r="AB1148">
        <f t="shared" si="103"/>
      </c>
      <c r="AC1148" t="str">
        <f t="shared" si="104"/>
        <v>8.3.1</v>
      </c>
    </row>
    <row r="1149" spans="1:29" ht="255">
      <c r="A1149">
        <v>1147</v>
      </c>
      <c r="B1149" s="23" t="s">
        <v>522</v>
      </c>
      <c r="C1149" t="str">
        <f t="shared" si="100"/>
        <v>8</v>
      </c>
      <c r="D1149" s="23" t="s">
        <v>2047</v>
      </c>
      <c r="E1149" s="23"/>
      <c r="F1149" s="1" t="s">
        <v>2345</v>
      </c>
      <c r="G1149" s="1" t="s">
        <v>1024</v>
      </c>
      <c r="H1149" s="2" t="s">
        <v>2547</v>
      </c>
      <c r="I1149" s="2" t="s">
        <v>2548</v>
      </c>
      <c r="J1149" s="7" t="s">
        <v>647</v>
      </c>
      <c r="K1149" t="str">
        <f t="shared" si="101"/>
        <v>R</v>
      </c>
      <c r="M1149"/>
      <c r="O1149"/>
      <c r="R1149" s="62" t="s">
        <v>2656</v>
      </c>
      <c r="S1149" s="21" t="s">
        <v>2846</v>
      </c>
      <c r="W1149" s="63"/>
      <c r="AA1149">
        <f t="shared" si="102"/>
      </c>
      <c r="AB1149" t="str">
        <f t="shared" si="103"/>
        <v>8.3.2</v>
      </c>
      <c r="AC1149">
        <f t="shared" si="104"/>
      </c>
    </row>
    <row r="1150" spans="1:29" ht="191.25">
      <c r="A1150">
        <v>1148</v>
      </c>
      <c r="B1150" s="23" t="s">
        <v>522</v>
      </c>
      <c r="C1150" t="str">
        <f t="shared" si="100"/>
        <v>8</v>
      </c>
      <c r="D1150" s="23" t="s">
        <v>1966</v>
      </c>
      <c r="E1150" s="23"/>
      <c r="F1150" s="1" t="s">
        <v>2345</v>
      </c>
      <c r="G1150" s="1" t="s">
        <v>1024</v>
      </c>
      <c r="H1150" s="2" t="s">
        <v>2549</v>
      </c>
      <c r="I1150" s="2" t="s">
        <v>2550</v>
      </c>
      <c r="J1150" s="7" t="s">
        <v>647</v>
      </c>
      <c r="K1150" t="str">
        <f t="shared" si="101"/>
        <v>P</v>
      </c>
      <c r="M1150"/>
      <c r="O1150"/>
      <c r="S1150" s="21" t="s">
        <v>1946</v>
      </c>
      <c r="W1150" s="63"/>
      <c r="AA1150" t="str">
        <f t="shared" si="102"/>
        <v>8.3.2</v>
      </c>
      <c r="AB1150">
        <f t="shared" si="103"/>
      </c>
      <c r="AC1150">
        <f t="shared" si="104"/>
      </c>
    </row>
    <row r="1151" spans="1:29" ht="267.75">
      <c r="A1151">
        <v>1149</v>
      </c>
      <c r="B1151" s="23" t="s">
        <v>522</v>
      </c>
      <c r="C1151" t="str">
        <f t="shared" si="100"/>
        <v>8</v>
      </c>
      <c r="D1151" s="23" t="s">
        <v>1969</v>
      </c>
      <c r="E1151" s="23"/>
      <c r="F1151" s="1" t="s">
        <v>2345</v>
      </c>
      <c r="G1151" s="1" t="s">
        <v>2336</v>
      </c>
      <c r="H1151" s="2" t="s">
        <v>3248</v>
      </c>
      <c r="I1151" s="2" t="s">
        <v>3249</v>
      </c>
      <c r="J1151" s="7" t="s">
        <v>647</v>
      </c>
      <c r="K1151" t="str">
        <f t="shared" si="101"/>
        <v>R</v>
      </c>
      <c r="M1151"/>
      <c r="O1151"/>
      <c r="R1151" s="62" t="s">
        <v>2656</v>
      </c>
      <c r="S1151" s="21" t="s">
        <v>2681</v>
      </c>
      <c r="W1151" s="63"/>
      <c r="AA1151">
        <f t="shared" si="102"/>
      </c>
      <c r="AB1151" t="str">
        <f t="shared" si="103"/>
        <v>8.3.2</v>
      </c>
      <c r="AC1151">
        <f t="shared" si="104"/>
      </c>
    </row>
    <row r="1152" spans="1:29" ht="114.75">
      <c r="A1152">
        <v>1150</v>
      </c>
      <c r="B1152" s="23" t="s">
        <v>522</v>
      </c>
      <c r="C1152" t="str">
        <f t="shared" si="100"/>
        <v>8</v>
      </c>
      <c r="D1152" s="23" t="s">
        <v>1969</v>
      </c>
      <c r="E1152" s="23"/>
      <c r="F1152" s="1" t="s">
        <v>2345</v>
      </c>
      <c r="G1152" s="1" t="s">
        <v>2336</v>
      </c>
      <c r="H1152" s="2" t="s">
        <v>3250</v>
      </c>
      <c r="I1152" s="2" t="s">
        <v>3251</v>
      </c>
      <c r="J1152" s="7" t="s">
        <v>647</v>
      </c>
      <c r="K1152" t="str">
        <f t="shared" si="101"/>
        <v>P</v>
      </c>
      <c r="M1152"/>
      <c r="O1152"/>
      <c r="S1152" s="21" t="s">
        <v>1946</v>
      </c>
      <c r="W1152" s="63"/>
      <c r="AA1152" t="str">
        <f t="shared" si="102"/>
        <v>8.3.2</v>
      </c>
      <c r="AB1152">
        <f t="shared" si="103"/>
      </c>
      <c r="AC1152">
        <f t="shared" si="104"/>
      </c>
    </row>
    <row r="1153" spans="1:29" ht="89.25">
      <c r="A1153">
        <v>1151</v>
      </c>
      <c r="B1153" s="23" t="s">
        <v>522</v>
      </c>
      <c r="C1153" t="str">
        <f t="shared" si="100"/>
        <v>8</v>
      </c>
      <c r="D1153" s="23" t="s">
        <v>2054</v>
      </c>
      <c r="E1153" s="23"/>
      <c r="F1153" s="1" t="s">
        <v>2335</v>
      </c>
      <c r="G1153" s="1" t="s">
        <v>2336</v>
      </c>
      <c r="H1153" s="2" t="s">
        <v>3252</v>
      </c>
      <c r="I1153" s="2" t="s">
        <v>3253</v>
      </c>
      <c r="J1153" s="7" t="s">
        <v>647</v>
      </c>
      <c r="K1153" t="str">
        <f t="shared" si="101"/>
        <v>P</v>
      </c>
      <c r="M1153"/>
      <c r="O1153"/>
      <c r="S1153" s="21" t="s">
        <v>1946</v>
      </c>
      <c r="W1153" s="63"/>
      <c r="AA1153" t="str">
        <f t="shared" si="102"/>
        <v>8.3.2</v>
      </c>
      <c r="AB1153">
        <f t="shared" si="103"/>
      </c>
      <c r="AC1153">
        <f t="shared" si="104"/>
      </c>
    </row>
    <row r="1154" spans="1:29" ht="89.25">
      <c r="A1154">
        <v>1152</v>
      </c>
      <c r="B1154" s="23" t="s">
        <v>2975</v>
      </c>
      <c r="C1154" t="str">
        <f t="shared" si="100"/>
        <v>8</v>
      </c>
      <c r="D1154" s="23" t="s">
        <v>1659</v>
      </c>
      <c r="E1154" s="23"/>
      <c r="F1154" s="1" t="s">
        <v>2335</v>
      </c>
      <c r="G1154" s="1" t="s">
        <v>2336</v>
      </c>
      <c r="H1154" s="6" t="s">
        <v>2572</v>
      </c>
      <c r="I1154" s="2" t="s">
        <v>2573</v>
      </c>
      <c r="J1154" s="7" t="s">
        <v>647</v>
      </c>
      <c r="K1154">
        <f t="shared" si="101"/>
      </c>
      <c r="M1154"/>
      <c r="O1154"/>
      <c r="W1154" s="63"/>
      <c r="AA1154">
        <f t="shared" si="102"/>
      </c>
      <c r="AB1154">
        <f t="shared" si="103"/>
      </c>
      <c r="AC1154">
        <f t="shared" si="104"/>
      </c>
    </row>
    <row r="1155" spans="1:29" ht="51">
      <c r="A1155">
        <v>1153</v>
      </c>
      <c r="B1155" s="23" t="s">
        <v>325</v>
      </c>
      <c r="C1155" t="str">
        <f aca="true" t="shared" si="105" ref="C1155:C1218">+LEFT(D1155,IF(ISERR(FIND(".",D1155)),1,IF(FIND(".",D1155)=3,2,1)))</f>
        <v>8</v>
      </c>
      <c r="D1155" s="23" t="s">
        <v>2536</v>
      </c>
      <c r="E1155" s="23"/>
      <c r="F1155" s="1" t="s">
        <v>2335</v>
      </c>
      <c r="G1155" s="1" t="s">
        <v>2336</v>
      </c>
      <c r="H1155" s="2" t="s">
        <v>2574</v>
      </c>
      <c r="I1155" s="2" t="s">
        <v>2575</v>
      </c>
      <c r="J1155" s="7" t="s">
        <v>647</v>
      </c>
      <c r="K1155" t="str">
        <f t="shared" si="101"/>
        <v>P</v>
      </c>
      <c r="M1155"/>
      <c r="O1155"/>
      <c r="W1155" s="63"/>
      <c r="Y1155" s="21" t="s">
        <v>301</v>
      </c>
      <c r="AA1155" t="str">
        <f t="shared" si="102"/>
        <v>8.4</v>
      </c>
      <c r="AB1155">
        <f t="shared" si="103"/>
      </c>
      <c r="AC1155">
        <f t="shared" si="104"/>
      </c>
    </row>
    <row r="1156" spans="1:29" ht="204">
      <c r="A1156">
        <v>1154</v>
      </c>
      <c r="B1156" s="23" t="s">
        <v>325</v>
      </c>
      <c r="C1156" t="str">
        <f t="shared" si="105"/>
        <v>8</v>
      </c>
      <c r="D1156" s="23" t="s">
        <v>2852</v>
      </c>
      <c r="E1156" s="23"/>
      <c r="F1156" s="1" t="s">
        <v>2345</v>
      </c>
      <c r="G1156" s="1" t="s">
        <v>1024</v>
      </c>
      <c r="H1156" s="2" t="s">
        <v>2576</v>
      </c>
      <c r="I1156" s="2" t="s">
        <v>2577</v>
      </c>
      <c r="J1156" s="7" t="s">
        <v>647</v>
      </c>
      <c r="K1156">
        <f aca="true" t="shared" si="106" ref="K1156:K1219">CONCATENATE(IF((AA1156&lt;&gt;""),"P",""),IF((AB1156&lt;&gt;""),"R",""),IF((AC1156&lt;&gt;""),"A",""))</f>
      </c>
      <c r="M1156"/>
      <c r="O1156"/>
      <c r="W1156" s="63"/>
      <c r="AA1156">
        <f aca="true" t="shared" si="107" ref="AA1156:AA1219">CONCATENATE(IF((M1156&lt;&gt;"")*AND(L1156=""),B1156,""),IF((O1156&lt;&gt;"")*AND(N1156=""),B1156,""),IF((Q1156&lt;&gt;"")*AND(P1156=""),B1156,""),IF((S1156&lt;&gt;"")*AND(R1156=""),B1156,""),IF((U1156&lt;&gt;"")*AND(T1156=""),B1156,""),IF((W1156&lt;&gt;"")*AND(V1156=""),B1156,""),IF((Y1156&lt;&gt;"")*AND(X1156=""),B1156,""))</f>
      </c>
      <c r="AB1156">
        <f aca="true" t="shared" si="108" ref="AB1156:AB1219">CONCATENATE(IF(L1156="R",B1156,""),IF((N1156="R")*AND(L1156=""),B1156,""),IF((P1156="R")*AND(L1156="")*AND(N1156=""),B1156,""),IF((R1156="R")*AND(L1156="")*AND(N1156="")*AND(P1156=""),B1156,""),IF((T1156="R")*AND(L1156="")*AND(N1156="")*AND(P1156="")*AND(R1156=""),B1156,""),IF((V1156="R")*AND(L1156="")*AND(N1156="")*AND(P1156="")*AND(R1156="")*AND(T1156=""),B1156,""),IF((X1156="R")*AND(L1156="")*AND(N1156="")*AND(P1156="")*AND(R1156="")*AND(T1156="")*AND(V1156=""),B1156,""))</f>
      </c>
      <c r="AC1156">
        <f aca="true" t="shared" si="109" ref="AC1156:AC1219">CONCATENATE(IF(L1156="A",B1156,""),IF((N1156="A")*AND(L1156=""),B1156,""),IF((P1156="A")*AND(L1156="")*AND(N1156=""),B1156,""),IF((R1156="A")*AND(L1156="")*AND(N1156="")*AND(P1156=""),B1156,""),IF((T1156="A")*AND(L1156="")*AND(N1156="")*AND(P1156="")*AND(R1156=""),B1156,""),IF((V1156="A")*AND(L1156="")*AND(N1156="")*AND(P1156="")*AND(R1156="")*AND(T1156=""),B1156,""),IF((X1156="A")*AND(L1156="")*AND(N1156="")*AND(P1156="")*AND(R1156="")*AND(T1156="")*AND(V1156=""),B1156,""))</f>
      </c>
    </row>
    <row r="1157" spans="1:29" ht="38.25">
      <c r="A1157">
        <v>1155</v>
      </c>
      <c r="B1157" s="23" t="s">
        <v>2745</v>
      </c>
      <c r="C1157" t="str">
        <f t="shared" si="105"/>
        <v>8</v>
      </c>
      <c r="D1157" s="23" t="s">
        <v>2861</v>
      </c>
      <c r="E1157" s="23"/>
      <c r="F1157" s="1" t="s">
        <v>2345</v>
      </c>
      <c r="G1157" s="1" t="s">
        <v>1024</v>
      </c>
      <c r="H1157" s="2" t="s">
        <v>2578</v>
      </c>
      <c r="I1157" s="2" t="s">
        <v>2579</v>
      </c>
      <c r="J1157" s="7" t="s">
        <v>647</v>
      </c>
      <c r="K1157" t="str">
        <f t="shared" si="106"/>
        <v>P</v>
      </c>
      <c r="M1157"/>
      <c r="O1157"/>
      <c r="S1157" t="s">
        <v>2655</v>
      </c>
      <c r="W1157" s="63"/>
      <c r="AA1157" t="str">
        <f t="shared" si="107"/>
        <v>8.5.1</v>
      </c>
      <c r="AB1157">
        <f t="shared" si="108"/>
      </c>
      <c r="AC1157">
        <f t="shared" si="109"/>
      </c>
    </row>
    <row r="1158" spans="1:29" ht="51">
      <c r="A1158">
        <v>1156</v>
      </c>
      <c r="B1158" s="23" t="s">
        <v>2745</v>
      </c>
      <c r="C1158" t="str">
        <f t="shared" si="105"/>
        <v>8</v>
      </c>
      <c r="D1158" s="23" t="s">
        <v>2636</v>
      </c>
      <c r="E1158" s="23"/>
      <c r="F1158" s="1" t="s">
        <v>2335</v>
      </c>
      <c r="G1158" s="1" t="s">
        <v>2336</v>
      </c>
      <c r="H1158" s="2" t="s">
        <v>2580</v>
      </c>
      <c r="I1158" s="2" t="s">
        <v>2581</v>
      </c>
      <c r="J1158" s="7" t="s">
        <v>647</v>
      </c>
      <c r="K1158" t="str">
        <f t="shared" si="106"/>
        <v>P</v>
      </c>
      <c r="M1158"/>
      <c r="O1158"/>
      <c r="S1158" t="s">
        <v>2655</v>
      </c>
      <c r="W1158" s="63"/>
      <c r="AA1158" t="str">
        <f t="shared" si="107"/>
        <v>8.5.1</v>
      </c>
      <c r="AB1158">
        <f t="shared" si="108"/>
      </c>
      <c r="AC1158">
        <f t="shared" si="109"/>
      </c>
    </row>
    <row r="1159" spans="1:29" ht="38.25">
      <c r="A1159">
        <v>1157</v>
      </c>
      <c r="B1159" s="33" t="s">
        <v>2639</v>
      </c>
      <c r="C1159" t="str">
        <f t="shared" si="105"/>
        <v>8</v>
      </c>
      <c r="D1159" s="23" t="s">
        <v>2639</v>
      </c>
      <c r="E1159" s="23"/>
      <c r="F1159" s="1" t="s">
        <v>2335</v>
      </c>
      <c r="G1159" s="1" t="s">
        <v>2336</v>
      </c>
      <c r="H1159" s="2" t="s">
        <v>2582</v>
      </c>
      <c r="I1159" s="2" t="s">
        <v>2575</v>
      </c>
      <c r="J1159" s="7" t="s">
        <v>647</v>
      </c>
      <c r="K1159" t="str">
        <f t="shared" si="106"/>
        <v>P</v>
      </c>
      <c r="M1159"/>
      <c r="O1159"/>
      <c r="S1159" t="s">
        <v>2655</v>
      </c>
      <c r="W1159" s="63"/>
      <c r="AA1159" t="str">
        <f t="shared" si="107"/>
        <v>8.5.2</v>
      </c>
      <c r="AB1159">
        <f t="shared" si="108"/>
      </c>
      <c r="AC1159">
        <f t="shared" si="109"/>
      </c>
    </row>
    <row r="1160" spans="1:29" ht="51">
      <c r="A1160">
        <v>1158</v>
      </c>
      <c r="B1160" s="33" t="s">
        <v>2639</v>
      </c>
      <c r="C1160" t="str">
        <f t="shared" si="105"/>
        <v>8</v>
      </c>
      <c r="D1160" s="23" t="s">
        <v>2639</v>
      </c>
      <c r="E1160" s="23"/>
      <c r="F1160" s="1" t="s">
        <v>2335</v>
      </c>
      <c r="G1160" s="1" t="s">
        <v>2336</v>
      </c>
      <c r="H1160" s="2" t="s">
        <v>2583</v>
      </c>
      <c r="I1160" s="2" t="s">
        <v>2584</v>
      </c>
      <c r="J1160" s="7" t="s">
        <v>647</v>
      </c>
      <c r="K1160" t="str">
        <f t="shared" si="106"/>
        <v>P</v>
      </c>
      <c r="M1160"/>
      <c r="O1160"/>
      <c r="S1160" t="s">
        <v>2655</v>
      </c>
      <c r="W1160" s="63"/>
      <c r="AA1160" t="str">
        <f t="shared" si="107"/>
        <v>8.5.2</v>
      </c>
      <c r="AB1160">
        <f t="shared" si="108"/>
      </c>
      <c r="AC1160">
        <f t="shared" si="109"/>
      </c>
    </row>
    <row r="1161" spans="1:29" ht="242.25">
      <c r="A1161">
        <v>1159</v>
      </c>
      <c r="B1161" s="33" t="s">
        <v>2639</v>
      </c>
      <c r="C1161" t="str">
        <f t="shared" si="105"/>
        <v>8</v>
      </c>
      <c r="D1161" s="23" t="s">
        <v>2650</v>
      </c>
      <c r="E1161" s="23"/>
      <c r="F1161" s="1" t="s">
        <v>2345</v>
      </c>
      <c r="G1161" s="1" t="s">
        <v>1024</v>
      </c>
      <c r="H1161" s="2" t="s">
        <v>2585</v>
      </c>
      <c r="I1161" s="2" t="s">
        <v>2586</v>
      </c>
      <c r="J1161" s="7" t="s">
        <v>647</v>
      </c>
      <c r="K1161" t="str">
        <f t="shared" si="106"/>
        <v>P</v>
      </c>
      <c r="M1161"/>
      <c r="O1161"/>
      <c r="S1161" t="s">
        <v>2655</v>
      </c>
      <c r="W1161" s="63"/>
      <c r="AA1161" t="str">
        <f t="shared" si="107"/>
        <v>8.5.2</v>
      </c>
      <c r="AB1161">
        <f t="shared" si="108"/>
      </c>
      <c r="AC1161">
        <f t="shared" si="109"/>
      </c>
    </row>
    <row r="1162" spans="1:29" ht="229.5">
      <c r="A1162">
        <v>1160</v>
      </c>
      <c r="B1162" s="33" t="s">
        <v>2639</v>
      </c>
      <c r="C1162" t="str">
        <f t="shared" si="105"/>
        <v>8</v>
      </c>
      <c r="D1162" s="23" t="s">
        <v>2650</v>
      </c>
      <c r="E1162" s="23"/>
      <c r="F1162" s="1" t="s">
        <v>2345</v>
      </c>
      <c r="G1162" s="1" t="s">
        <v>1024</v>
      </c>
      <c r="H1162" s="2" t="s">
        <v>2587</v>
      </c>
      <c r="I1162" s="2" t="s">
        <v>2588</v>
      </c>
      <c r="J1162" s="7" t="s">
        <v>647</v>
      </c>
      <c r="K1162" t="str">
        <f t="shared" si="106"/>
        <v>P</v>
      </c>
      <c r="M1162"/>
      <c r="O1162"/>
      <c r="S1162" t="s">
        <v>2655</v>
      </c>
      <c r="W1162" s="63"/>
      <c r="AA1162" t="str">
        <f t="shared" si="107"/>
        <v>8.5.2</v>
      </c>
      <c r="AB1162">
        <f t="shared" si="108"/>
      </c>
      <c r="AC1162">
        <f t="shared" si="109"/>
      </c>
    </row>
    <row r="1163" spans="1:29" ht="229.5">
      <c r="A1163">
        <v>1161</v>
      </c>
      <c r="B1163" s="33" t="s">
        <v>724</v>
      </c>
      <c r="C1163" t="str">
        <f t="shared" si="105"/>
        <v>8</v>
      </c>
      <c r="D1163" s="23" t="s">
        <v>3242</v>
      </c>
      <c r="E1163" s="23"/>
      <c r="F1163" s="1" t="s">
        <v>2345</v>
      </c>
      <c r="G1163" s="1" t="s">
        <v>2336</v>
      </c>
      <c r="H1163" s="2" t="s">
        <v>2589</v>
      </c>
      <c r="I1163" s="2" t="s">
        <v>1252</v>
      </c>
      <c r="J1163" s="7" t="s">
        <v>647</v>
      </c>
      <c r="K1163" t="str">
        <f t="shared" si="106"/>
        <v>P</v>
      </c>
      <c r="M1163"/>
      <c r="O1163"/>
      <c r="S1163" t="s">
        <v>2655</v>
      </c>
      <c r="W1163" s="63"/>
      <c r="AA1163" t="str">
        <f t="shared" si="107"/>
        <v>8.5.3</v>
      </c>
      <c r="AB1163">
        <f t="shared" si="108"/>
      </c>
      <c r="AC1163">
        <f t="shared" si="109"/>
      </c>
    </row>
    <row r="1164" spans="1:29" ht="127.5">
      <c r="A1164">
        <v>1162</v>
      </c>
      <c r="B1164" s="33" t="s">
        <v>724</v>
      </c>
      <c r="C1164" t="str">
        <f t="shared" si="105"/>
        <v>8</v>
      </c>
      <c r="D1164" s="23" t="s">
        <v>1981</v>
      </c>
      <c r="E1164" s="23"/>
      <c r="F1164" s="1" t="s">
        <v>2345</v>
      </c>
      <c r="G1164" s="1" t="s">
        <v>1024</v>
      </c>
      <c r="H1164" s="2" t="s">
        <v>1253</v>
      </c>
      <c r="I1164" s="2" t="s">
        <v>1254</v>
      </c>
      <c r="J1164" s="7" t="s">
        <v>647</v>
      </c>
      <c r="K1164" t="str">
        <f t="shared" si="106"/>
        <v>P</v>
      </c>
      <c r="M1164"/>
      <c r="O1164"/>
      <c r="S1164" t="s">
        <v>2655</v>
      </c>
      <c r="W1164" s="63"/>
      <c r="AA1164" t="str">
        <f t="shared" si="107"/>
        <v>8.5.3</v>
      </c>
      <c r="AB1164">
        <f t="shared" si="108"/>
      </c>
      <c r="AC1164">
        <f t="shared" si="109"/>
      </c>
    </row>
    <row r="1165" spans="1:29" ht="89.25">
      <c r="A1165">
        <v>1163</v>
      </c>
      <c r="B1165" s="23" t="s">
        <v>2745</v>
      </c>
      <c r="C1165" t="str">
        <f t="shared" si="105"/>
        <v>8</v>
      </c>
      <c r="D1165" s="23" t="s">
        <v>2861</v>
      </c>
      <c r="E1165" s="23"/>
      <c r="F1165" s="1" t="s">
        <v>2345</v>
      </c>
      <c r="G1165" s="1" t="s">
        <v>2336</v>
      </c>
      <c r="H1165" s="2" t="s">
        <v>1255</v>
      </c>
      <c r="I1165" s="2" t="s">
        <v>1256</v>
      </c>
      <c r="J1165" s="7" t="s">
        <v>647</v>
      </c>
      <c r="K1165" t="str">
        <f t="shared" si="106"/>
        <v>R</v>
      </c>
      <c r="M1165"/>
      <c r="O1165"/>
      <c r="R1165" s="62" t="s">
        <v>2656</v>
      </c>
      <c r="S1165" t="s">
        <v>2810</v>
      </c>
      <c r="W1165" s="63"/>
      <c r="AA1165">
        <f t="shared" si="107"/>
      </c>
      <c r="AB1165" t="str">
        <f t="shared" si="108"/>
        <v>8.5.1</v>
      </c>
      <c r="AC1165">
        <f t="shared" si="109"/>
      </c>
    </row>
    <row r="1166" spans="1:29" ht="63.75">
      <c r="A1166">
        <v>1164</v>
      </c>
      <c r="B1166" s="23" t="s">
        <v>2745</v>
      </c>
      <c r="C1166" t="str">
        <f t="shared" si="105"/>
        <v>8</v>
      </c>
      <c r="D1166" s="23" t="s">
        <v>2636</v>
      </c>
      <c r="E1166" s="23"/>
      <c r="F1166" s="1" t="s">
        <v>2345</v>
      </c>
      <c r="G1166" s="1" t="s">
        <v>2336</v>
      </c>
      <c r="H1166" s="2" t="s">
        <v>1257</v>
      </c>
      <c r="I1166" s="2" t="s">
        <v>1256</v>
      </c>
      <c r="J1166" s="7" t="s">
        <v>647</v>
      </c>
      <c r="K1166" t="str">
        <f t="shared" si="106"/>
        <v>R</v>
      </c>
      <c r="M1166"/>
      <c r="O1166"/>
      <c r="R1166" s="62" t="s">
        <v>2656</v>
      </c>
      <c r="S1166" t="s">
        <v>2810</v>
      </c>
      <c r="W1166" s="63"/>
      <c r="AA1166">
        <f t="shared" si="107"/>
      </c>
      <c r="AB1166" t="str">
        <f t="shared" si="108"/>
        <v>8.5.1</v>
      </c>
      <c r="AC1166">
        <f t="shared" si="109"/>
      </c>
    </row>
    <row r="1167" spans="1:29" ht="178.5">
      <c r="A1167">
        <v>1165</v>
      </c>
      <c r="B1167" s="23" t="s">
        <v>522</v>
      </c>
      <c r="C1167" t="str">
        <f t="shared" si="105"/>
        <v>8</v>
      </c>
      <c r="D1167" s="23" t="s">
        <v>2054</v>
      </c>
      <c r="E1167" s="23"/>
      <c r="F1167" s="1" t="s">
        <v>2345</v>
      </c>
      <c r="G1167" s="1" t="s">
        <v>2336</v>
      </c>
      <c r="H1167" s="2" t="s">
        <v>1258</v>
      </c>
      <c r="I1167" s="2" t="s">
        <v>1259</v>
      </c>
      <c r="J1167" s="7" t="s">
        <v>647</v>
      </c>
      <c r="K1167" t="str">
        <f t="shared" si="106"/>
        <v>P</v>
      </c>
      <c r="M1167"/>
      <c r="O1167"/>
      <c r="S1167" s="21" t="s">
        <v>1946</v>
      </c>
      <c r="W1167" s="63"/>
      <c r="AA1167" t="str">
        <f t="shared" si="107"/>
        <v>8.3.2</v>
      </c>
      <c r="AB1167">
        <f t="shared" si="108"/>
      </c>
      <c r="AC1167">
        <f t="shared" si="109"/>
      </c>
    </row>
    <row r="1168" spans="1:29" ht="153">
      <c r="A1168">
        <v>1166</v>
      </c>
      <c r="B1168" s="23" t="s">
        <v>321</v>
      </c>
      <c r="C1168" t="str">
        <f t="shared" si="105"/>
        <v>8</v>
      </c>
      <c r="D1168" s="23" t="s">
        <v>321</v>
      </c>
      <c r="E1168" s="23"/>
      <c r="F1168" s="1" t="s">
        <v>2345</v>
      </c>
      <c r="G1168" s="1" t="s">
        <v>1024</v>
      </c>
      <c r="H1168" s="2" t="s">
        <v>1260</v>
      </c>
      <c r="I1168" s="2" t="s">
        <v>1261</v>
      </c>
      <c r="J1168" s="7" t="s">
        <v>647</v>
      </c>
      <c r="K1168" t="str">
        <f t="shared" si="106"/>
        <v>P</v>
      </c>
      <c r="M1168"/>
      <c r="O1168"/>
      <c r="S1168" t="s">
        <v>1946</v>
      </c>
      <c r="W1168" s="63"/>
      <c r="AA1168" t="str">
        <f t="shared" si="107"/>
        <v>8.7</v>
      </c>
      <c r="AB1168">
        <f t="shared" si="108"/>
      </c>
      <c r="AC1168">
        <f t="shared" si="109"/>
      </c>
    </row>
    <row r="1169" spans="1:29" ht="191.25">
      <c r="A1169">
        <v>1167</v>
      </c>
      <c r="B1169" s="23" t="s">
        <v>321</v>
      </c>
      <c r="C1169" t="str">
        <f t="shared" si="105"/>
        <v>8</v>
      </c>
      <c r="D1169" s="23" t="s">
        <v>1875</v>
      </c>
      <c r="E1169" s="23" t="s">
        <v>137</v>
      </c>
      <c r="F1169" s="1" t="s">
        <v>2345</v>
      </c>
      <c r="G1169" s="1" t="s">
        <v>1024</v>
      </c>
      <c r="H1169" s="2" t="s">
        <v>1262</v>
      </c>
      <c r="I1169" s="2" t="s">
        <v>2590</v>
      </c>
      <c r="J1169" s="7" t="s">
        <v>647</v>
      </c>
      <c r="K1169" t="str">
        <f t="shared" si="106"/>
        <v>P</v>
      </c>
      <c r="M1169"/>
      <c r="O1169"/>
      <c r="S1169" t="s">
        <v>1946</v>
      </c>
      <c r="W1169" s="63"/>
      <c r="AA1169" t="str">
        <f t="shared" si="107"/>
        <v>8.7</v>
      </c>
      <c r="AB1169">
        <f t="shared" si="108"/>
      </c>
      <c r="AC1169">
        <f t="shared" si="109"/>
      </c>
    </row>
    <row r="1170" spans="1:29" ht="127.5">
      <c r="A1170">
        <v>1168</v>
      </c>
      <c r="B1170" s="34" t="s">
        <v>500</v>
      </c>
      <c r="C1170" t="str">
        <f t="shared" si="105"/>
        <v>10</v>
      </c>
      <c r="D1170" s="23" t="s">
        <v>2591</v>
      </c>
      <c r="E1170" s="23"/>
      <c r="F1170" s="1" t="s">
        <v>2345</v>
      </c>
      <c r="G1170" s="1" t="s">
        <v>2336</v>
      </c>
      <c r="H1170" s="2" t="s">
        <v>2592</v>
      </c>
      <c r="I1170" s="2" t="s">
        <v>2575</v>
      </c>
      <c r="J1170" s="7" t="s">
        <v>647</v>
      </c>
      <c r="K1170" t="str">
        <f t="shared" si="106"/>
        <v>P</v>
      </c>
      <c r="M1170"/>
      <c r="O1170"/>
      <c r="W1170" s="63" t="s">
        <v>1182</v>
      </c>
      <c r="AA1170" t="str">
        <f t="shared" si="107"/>
        <v>10</v>
      </c>
      <c r="AB1170">
        <f t="shared" si="108"/>
      </c>
      <c r="AC1170">
        <f t="shared" si="109"/>
      </c>
    </row>
    <row r="1171" spans="1:29" ht="76.5">
      <c r="A1171">
        <v>1169</v>
      </c>
      <c r="B1171" s="34" t="s">
        <v>500</v>
      </c>
      <c r="C1171" t="str">
        <f t="shared" si="105"/>
        <v>10</v>
      </c>
      <c r="D1171" s="23" t="s">
        <v>1385</v>
      </c>
      <c r="E1171" s="23"/>
      <c r="F1171" s="1" t="s">
        <v>2345</v>
      </c>
      <c r="G1171" s="1" t="s">
        <v>2336</v>
      </c>
      <c r="H1171" s="2" t="s">
        <v>2593</v>
      </c>
      <c r="I1171" s="2" t="s">
        <v>2594</v>
      </c>
      <c r="J1171" s="7" t="s">
        <v>647</v>
      </c>
      <c r="K1171" t="str">
        <f t="shared" si="106"/>
        <v>P</v>
      </c>
      <c r="M1171"/>
      <c r="O1171"/>
      <c r="W1171" s="63" t="s">
        <v>1183</v>
      </c>
      <c r="AA1171" t="str">
        <f t="shared" si="107"/>
        <v>10</v>
      </c>
      <c r="AB1171">
        <f t="shared" si="108"/>
      </c>
      <c r="AC1171">
        <f t="shared" si="109"/>
      </c>
    </row>
    <row r="1172" spans="1:29" ht="140.25">
      <c r="A1172">
        <v>1170</v>
      </c>
      <c r="B1172" s="33" t="str">
        <f>+LEFT(C1172,IF(ISERR(FIND(".",C1172)),1,IF(FIND(".",C1172)=3,2,1)))</f>
        <v>C</v>
      </c>
      <c r="C1172" t="str">
        <f t="shared" si="105"/>
        <v>C</v>
      </c>
      <c r="D1172" s="23" t="s">
        <v>2130</v>
      </c>
      <c r="E1172" s="23"/>
      <c r="F1172" s="1" t="s">
        <v>2345</v>
      </c>
      <c r="G1172" s="1" t="s">
        <v>2336</v>
      </c>
      <c r="H1172" s="2" t="s">
        <v>640</v>
      </c>
      <c r="I1172" s="2" t="s">
        <v>641</v>
      </c>
      <c r="J1172" s="7" t="s">
        <v>647</v>
      </c>
      <c r="K1172" t="str">
        <f t="shared" si="106"/>
        <v>P</v>
      </c>
      <c r="M1172"/>
      <c r="O1172"/>
      <c r="W1172" s="63" t="s">
        <v>1184</v>
      </c>
      <c r="AA1172" t="str">
        <f t="shared" si="107"/>
        <v>C</v>
      </c>
      <c r="AB1172">
        <f t="shared" si="108"/>
      </c>
      <c r="AC1172">
        <f t="shared" si="109"/>
      </c>
    </row>
    <row r="1173" spans="1:29" ht="102">
      <c r="A1173">
        <v>1171</v>
      </c>
      <c r="B1173" s="33" t="str">
        <f>+LEFT(C1173,IF(ISERR(FIND(".",C1173)),1,IF(FIND(".",C1173)=3,2,1)))</f>
        <v>C</v>
      </c>
      <c r="C1173" t="str">
        <f t="shared" si="105"/>
        <v>C</v>
      </c>
      <c r="D1173" s="23" t="s">
        <v>2130</v>
      </c>
      <c r="E1173" s="23"/>
      <c r="F1173" s="1" t="s">
        <v>2345</v>
      </c>
      <c r="G1173" s="1" t="s">
        <v>2336</v>
      </c>
      <c r="H1173" s="2" t="s">
        <v>642</v>
      </c>
      <c r="I1173" s="2" t="s">
        <v>643</v>
      </c>
      <c r="J1173" s="7" t="s">
        <v>647</v>
      </c>
      <c r="K1173" t="str">
        <f t="shared" si="106"/>
        <v>P</v>
      </c>
      <c r="M1173"/>
      <c r="O1173"/>
      <c r="W1173" s="63" t="s">
        <v>1184</v>
      </c>
      <c r="AA1173" t="str">
        <f t="shared" si="107"/>
        <v>C</v>
      </c>
      <c r="AB1173">
        <f t="shared" si="108"/>
      </c>
      <c r="AC1173">
        <f t="shared" si="109"/>
      </c>
    </row>
    <row r="1174" spans="1:29" ht="76.5">
      <c r="A1174">
        <v>1172</v>
      </c>
      <c r="B1174" s="33" t="str">
        <f>+LEFT(C1174,IF(ISERR(FIND(".",C1174)),1,IF(FIND(".",C1174)=3,2,1)))</f>
        <v>C</v>
      </c>
      <c r="C1174" t="str">
        <f t="shared" si="105"/>
        <v>C</v>
      </c>
      <c r="D1174" s="23" t="s">
        <v>2130</v>
      </c>
      <c r="E1174" s="23"/>
      <c r="F1174" s="1" t="s">
        <v>2335</v>
      </c>
      <c r="G1174" s="1" t="s">
        <v>2336</v>
      </c>
      <c r="H1174" s="2" t="s">
        <v>644</v>
      </c>
      <c r="I1174" s="2" t="s">
        <v>1549</v>
      </c>
      <c r="J1174" s="7" t="s">
        <v>647</v>
      </c>
      <c r="K1174" t="str">
        <f t="shared" si="106"/>
        <v>P</v>
      </c>
      <c r="M1174"/>
      <c r="O1174"/>
      <c r="W1174" s="63" t="s">
        <v>2655</v>
      </c>
      <c r="AA1174" t="str">
        <f t="shared" si="107"/>
        <v>C</v>
      </c>
      <c r="AB1174">
        <f t="shared" si="108"/>
      </c>
      <c r="AC1174">
        <f t="shared" si="109"/>
      </c>
    </row>
    <row r="1175" spans="1:29" ht="102">
      <c r="A1175">
        <v>1173</v>
      </c>
      <c r="B1175" s="34" t="s">
        <v>328</v>
      </c>
      <c r="C1175" t="str">
        <f t="shared" si="105"/>
        <v>0</v>
      </c>
      <c r="D1175" s="26" t="s">
        <v>328</v>
      </c>
      <c r="E1175" s="26"/>
      <c r="F1175" s="1" t="s">
        <v>2345</v>
      </c>
      <c r="G1175" s="1" t="s">
        <v>1024</v>
      </c>
      <c r="H1175" s="2" t="s">
        <v>645</v>
      </c>
      <c r="I1175" s="2" t="s">
        <v>646</v>
      </c>
      <c r="J1175" s="7" t="s">
        <v>647</v>
      </c>
      <c r="K1175">
        <f t="shared" si="106"/>
      </c>
      <c r="M1175"/>
      <c r="O1175"/>
      <c r="W1175" s="63"/>
      <c r="AA1175">
        <f t="shared" si="107"/>
      </c>
      <c r="AB1175">
        <f t="shared" si="108"/>
      </c>
      <c r="AC1175">
        <f t="shared" si="109"/>
      </c>
    </row>
    <row r="1176" spans="1:29" ht="25.5">
      <c r="A1176">
        <v>1174</v>
      </c>
      <c r="B1176" s="33" t="str">
        <f aca="true" t="shared" si="110" ref="B1176:B1188">+LEFT(C1176,IF(ISERR(FIND(".",C1176)),1,IF(FIND(".",C1176)=3,2,1)))</f>
        <v>3</v>
      </c>
      <c r="C1176" t="str">
        <f t="shared" si="105"/>
        <v>3</v>
      </c>
      <c r="D1176" s="22" t="s">
        <v>319</v>
      </c>
      <c r="E1176" s="22"/>
      <c r="F1176" s="3" t="s">
        <v>2335</v>
      </c>
      <c r="G1176" s="3" t="s">
        <v>2336</v>
      </c>
      <c r="H1176" s="4" t="s">
        <v>648</v>
      </c>
      <c r="I1176" s="4" t="s">
        <v>649</v>
      </c>
      <c r="J1176" s="7" t="s">
        <v>461</v>
      </c>
      <c r="K1176" t="str">
        <f t="shared" si="106"/>
        <v>P</v>
      </c>
      <c r="M1176" s="21" t="s">
        <v>3158</v>
      </c>
      <c r="O1176"/>
      <c r="W1176" s="63"/>
      <c r="AA1176" t="str">
        <f t="shared" si="107"/>
        <v>3</v>
      </c>
      <c r="AB1176">
        <f t="shared" si="108"/>
      </c>
      <c r="AC1176">
        <f t="shared" si="109"/>
      </c>
    </row>
    <row r="1177" spans="1:29" ht="25.5">
      <c r="A1177">
        <v>1175</v>
      </c>
      <c r="B1177" s="33" t="str">
        <f t="shared" si="110"/>
        <v>3</v>
      </c>
      <c r="C1177" t="str">
        <f t="shared" si="105"/>
        <v>3</v>
      </c>
      <c r="D1177" s="23" t="s">
        <v>319</v>
      </c>
      <c r="E1177" s="23"/>
      <c r="F1177" s="1" t="s">
        <v>2335</v>
      </c>
      <c r="G1177" s="1" t="s">
        <v>2336</v>
      </c>
      <c r="H1177" s="2" t="s">
        <v>650</v>
      </c>
      <c r="I1177" s="2" t="s">
        <v>651</v>
      </c>
      <c r="J1177" s="7" t="s">
        <v>461</v>
      </c>
      <c r="K1177">
        <f t="shared" si="106"/>
      </c>
      <c r="O1177"/>
      <c r="W1177" s="63"/>
      <c r="AA1177">
        <f t="shared" si="107"/>
      </c>
      <c r="AB1177">
        <f t="shared" si="108"/>
      </c>
      <c r="AC1177">
        <f t="shared" si="109"/>
      </c>
    </row>
    <row r="1178" spans="1:29" ht="38.25">
      <c r="A1178">
        <v>1176</v>
      </c>
      <c r="B1178" s="33" t="str">
        <f t="shared" si="110"/>
        <v>4</v>
      </c>
      <c r="C1178" t="str">
        <f t="shared" si="105"/>
        <v>4</v>
      </c>
      <c r="D1178" s="23" t="s">
        <v>324</v>
      </c>
      <c r="E1178" s="23"/>
      <c r="F1178" s="1" t="s">
        <v>2335</v>
      </c>
      <c r="G1178" s="1" t="s">
        <v>2336</v>
      </c>
      <c r="H1178" s="2" t="s">
        <v>652</v>
      </c>
      <c r="I1178" s="2" t="s">
        <v>653</v>
      </c>
      <c r="J1178" s="7" t="s">
        <v>461</v>
      </c>
      <c r="K1178" t="str">
        <f t="shared" si="106"/>
        <v>P</v>
      </c>
      <c r="M1178" s="21" t="s">
        <v>3158</v>
      </c>
      <c r="O1178"/>
      <c r="W1178" s="63"/>
      <c r="AA1178" t="str">
        <f t="shared" si="107"/>
        <v>4</v>
      </c>
      <c r="AB1178">
        <f t="shared" si="108"/>
      </c>
      <c r="AC1178">
        <f t="shared" si="109"/>
      </c>
    </row>
    <row r="1179" spans="1:29" ht="38.25">
      <c r="A1179">
        <v>1177</v>
      </c>
      <c r="B1179" s="33" t="str">
        <f t="shared" si="110"/>
        <v>4</v>
      </c>
      <c r="C1179" t="str">
        <f t="shared" si="105"/>
        <v>4</v>
      </c>
      <c r="D1179" s="23" t="s">
        <v>324</v>
      </c>
      <c r="E1179" s="23"/>
      <c r="F1179" s="1" t="s">
        <v>2335</v>
      </c>
      <c r="G1179" s="1" t="s">
        <v>2336</v>
      </c>
      <c r="H1179" s="2" t="s">
        <v>654</v>
      </c>
      <c r="I1179" s="2" t="s">
        <v>655</v>
      </c>
      <c r="J1179" s="7" t="s">
        <v>461</v>
      </c>
      <c r="K1179" t="str">
        <f t="shared" si="106"/>
        <v>P</v>
      </c>
      <c r="M1179" s="21" t="s">
        <v>3158</v>
      </c>
      <c r="O1179"/>
      <c r="W1179" s="63"/>
      <c r="AA1179" t="str">
        <f t="shared" si="107"/>
        <v>4</v>
      </c>
      <c r="AB1179">
        <f t="shared" si="108"/>
      </c>
      <c r="AC1179">
        <f t="shared" si="109"/>
      </c>
    </row>
    <row r="1180" spans="1:29" ht="38.25">
      <c r="A1180">
        <v>1178</v>
      </c>
      <c r="B1180" s="33" t="str">
        <f t="shared" si="110"/>
        <v>5</v>
      </c>
      <c r="C1180" t="str">
        <f t="shared" si="105"/>
        <v>5</v>
      </c>
      <c r="D1180" s="23" t="s">
        <v>728</v>
      </c>
      <c r="E1180" s="23"/>
      <c r="F1180" s="1" t="s">
        <v>2335</v>
      </c>
      <c r="G1180" s="1" t="s">
        <v>2336</v>
      </c>
      <c r="H1180" s="2" t="s">
        <v>656</v>
      </c>
      <c r="I1180" s="2" t="s">
        <v>657</v>
      </c>
      <c r="J1180" s="7" t="s">
        <v>461</v>
      </c>
      <c r="K1180" t="str">
        <f t="shared" si="106"/>
        <v>A</v>
      </c>
      <c r="M1180"/>
      <c r="N1180" s="62" t="s">
        <v>2129</v>
      </c>
      <c r="O1180" s="21"/>
      <c r="W1180" s="63"/>
      <c r="AA1180">
        <f t="shared" si="107"/>
      </c>
      <c r="AB1180">
        <f t="shared" si="108"/>
      </c>
      <c r="AC1180" t="str">
        <f t="shared" si="109"/>
        <v>5</v>
      </c>
    </row>
    <row r="1181" spans="1:29" ht="25.5">
      <c r="A1181">
        <v>1179</v>
      </c>
      <c r="B1181" s="33" t="str">
        <f t="shared" si="110"/>
        <v>5</v>
      </c>
      <c r="C1181" t="str">
        <f t="shared" si="105"/>
        <v>5</v>
      </c>
      <c r="D1181" s="23" t="s">
        <v>728</v>
      </c>
      <c r="E1181" s="23"/>
      <c r="F1181" s="1" t="s">
        <v>2335</v>
      </c>
      <c r="G1181" s="1" t="s">
        <v>2336</v>
      </c>
      <c r="H1181" s="2" t="s">
        <v>658</v>
      </c>
      <c r="I1181" s="2" t="s">
        <v>659</v>
      </c>
      <c r="J1181" s="7" t="s">
        <v>461</v>
      </c>
      <c r="K1181" t="str">
        <f t="shared" si="106"/>
        <v>A</v>
      </c>
      <c r="M1181"/>
      <c r="N1181" s="62" t="s">
        <v>2129</v>
      </c>
      <c r="O1181" s="21"/>
      <c r="W1181" s="63"/>
      <c r="AA1181">
        <f t="shared" si="107"/>
      </c>
      <c r="AB1181">
        <f t="shared" si="108"/>
      </c>
      <c r="AC1181" t="str">
        <f t="shared" si="109"/>
        <v>5</v>
      </c>
    </row>
    <row r="1182" spans="1:29" ht="25.5">
      <c r="A1182">
        <v>1180</v>
      </c>
      <c r="B1182" s="33" t="str">
        <f t="shared" si="110"/>
        <v>3</v>
      </c>
      <c r="C1182" t="str">
        <f t="shared" si="105"/>
        <v>3</v>
      </c>
      <c r="D1182" s="23" t="s">
        <v>319</v>
      </c>
      <c r="E1182" s="23"/>
      <c r="F1182" s="1" t="s">
        <v>2335</v>
      </c>
      <c r="G1182" s="1" t="s">
        <v>1024</v>
      </c>
      <c r="H1182" s="2" t="s">
        <v>660</v>
      </c>
      <c r="I1182" s="2" t="s">
        <v>661</v>
      </c>
      <c r="J1182" s="7" t="s">
        <v>461</v>
      </c>
      <c r="K1182" t="str">
        <f t="shared" si="106"/>
        <v>P</v>
      </c>
      <c r="M1182" s="21" t="s">
        <v>3158</v>
      </c>
      <c r="O1182"/>
      <c r="W1182" s="63"/>
      <c r="AA1182" t="str">
        <f t="shared" si="107"/>
        <v>3</v>
      </c>
      <c r="AB1182">
        <f t="shared" si="108"/>
      </c>
      <c r="AC1182">
        <f t="shared" si="109"/>
      </c>
    </row>
    <row r="1183" spans="1:29" ht="25.5">
      <c r="A1183">
        <v>1181</v>
      </c>
      <c r="B1183" s="33" t="str">
        <f t="shared" si="110"/>
        <v>3</v>
      </c>
      <c r="C1183" t="str">
        <f t="shared" si="105"/>
        <v>3</v>
      </c>
      <c r="D1183" s="23" t="s">
        <v>319</v>
      </c>
      <c r="E1183" s="23"/>
      <c r="F1183" s="1" t="s">
        <v>2335</v>
      </c>
      <c r="G1183" s="1" t="s">
        <v>1024</v>
      </c>
      <c r="H1183" s="2" t="s">
        <v>662</v>
      </c>
      <c r="I1183" s="2" t="s">
        <v>663</v>
      </c>
      <c r="J1183" s="7" t="s">
        <v>461</v>
      </c>
      <c r="K1183" t="str">
        <f t="shared" si="106"/>
        <v>P</v>
      </c>
      <c r="M1183" s="21" t="s">
        <v>3158</v>
      </c>
      <c r="O1183"/>
      <c r="W1183" s="63"/>
      <c r="AA1183" t="str">
        <f t="shared" si="107"/>
        <v>3</v>
      </c>
      <c r="AB1183">
        <f t="shared" si="108"/>
      </c>
      <c r="AC1183">
        <f t="shared" si="109"/>
      </c>
    </row>
    <row r="1184" spans="1:29" ht="25.5">
      <c r="A1184">
        <v>1182</v>
      </c>
      <c r="B1184" s="33" t="str">
        <f t="shared" si="110"/>
        <v>3</v>
      </c>
      <c r="C1184" t="str">
        <f t="shared" si="105"/>
        <v>3</v>
      </c>
      <c r="D1184" s="23" t="s">
        <v>319</v>
      </c>
      <c r="E1184" s="23"/>
      <c r="F1184" s="1" t="s">
        <v>2335</v>
      </c>
      <c r="G1184" s="1" t="s">
        <v>1024</v>
      </c>
      <c r="H1184" s="2" t="s">
        <v>664</v>
      </c>
      <c r="I1184" s="2" t="s">
        <v>446</v>
      </c>
      <c r="J1184" s="7" t="s">
        <v>461</v>
      </c>
      <c r="K1184" t="str">
        <f t="shared" si="106"/>
        <v>P</v>
      </c>
      <c r="M1184" s="21" t="s">
        <v>3158</v>
      </c>
      <c r="O1184"/>
      <c r="W1184" s="63"/>
      <c r="AA1184" t="str">
        <f t="shared" si="107"/>
        <v>3</v>
      </c>
      <c r="AB1184">
        <f t="shared" si="108"/>
      </c>
      <c r="AC1184">
        <f t="shared" si="109"/>
      </c>
    </row>
    <row r="1185" spans="1:29" ht="12.75">
      <c r="A1185">
        <v>1183</v>
      </c>
      <c r="B1185" s="33" t="str">
        <f t="shared" si="110"/>
        <v>5</v>
      </c>
      <c r="C1185" t="str">
        <f t="shared" si="105"/>
        <v>5</v>
      </c>
      <c r="D1185" s="23" t="s">
        <v>1366</v>
      </c>
      <c r="E1185" s="23"/>
      <c r="F1185" s="1" t="s">
        <v>2335</v>
      </c>
      <c r="G1185" s="1" t="s">
        <v>2336</v>
      </c>
      <c r="H1185" s="2" t="s">
        <v>447</v>
      </c>
      <c r="I1185" s="18" t="s">
        <v>448</v>
      </c>
      <c r="J1185" s="7" t="s">
        <v>461</v>
      </c>
      <c r="K1185" t="str">
        <f t="shared" si="106"/>
        <v>A</v>
      </c>
      <c r="M1185"/>
      <c r="N1185" s="62" t="s">
        <v>2129</v>
      </c>
      <c r="O1185" s="21"/>
      <c r="W1185" s="63"/>
      <c r="AA1185">
        <f t="shared" si="107"/>
      </c>
      <c r="AB1185">
        <f t="shared" si="108"/>
      </c>
      <c r="AC1185" t="str">
        <f t="shared" si="109"/>
        <v>5</v>
      </c>
    </row>
    <row r="1186" spans="1:29" ht="267.75">
      <c r="A1186">
        <v>1184</v>
      </c>
      <c r="B1186" s="33" t="str">
        <f t="shared" si="110"/>
        <v>5</v>
      </c>
      <c r="C1186" t="str">
        <f t="shared" si="105"/>
        <v>5</v>
      </c>
      <c r="D1186" s="23" t="s">
        <v>1366</v>
      </c>
      <c r="E1186" s="23"/>
      <c r="F1186" s="1" t="s">
        <v>2345</v>
      </c>
      <c r="G1186" s="1" t="s">
        <v>1024</v>
      </c>
      <c r="H1186" s="2" t="s">
        <v>449</v>
      </c>
      <c r="I1186" s="2" t="s">
        <v>450</v>
      </c>
      <c r="J1186" s="7" t="s">
        <v>461</v>
      </c>
      <c r="K1186">
        <f t="shared" si="106"/>
      </c>
      <c r="M1186"/>
      <c r="O1186" s="21"/>
      <c r="W1186" s="63"/>
      <c r="AA1186">
        <f t="shared" si="107"/>
      </c>
      <c r="AB1186">
        <f t="shared" si="108"/>
      </c>
      <c r="AC1186">
        <f t="shared" si="109"/>
      </c>
    </row>
    <row r="1187" spans="1:29" ht="51">
      <c r="A1187">
        <v>1185</v>
      </c>
      <c r="B1187" s="33" t="str">
        <f t="shared" si="110"/>
        <v>5</v>
      </c>
      <c r="C1187" t="str">
        <f t="shared" si="105"/>
        <v>5</v>
      </c>
      <c r="D1187" s="23" t="s">
        <v>1366</v>
      </c>
      <c r="E1187" s="23"/>
      <c r="F1187" s="1" t="s">
        <v>2335</v>
      </c>
      <c r="G1187" s="1" t="s">
        <v>1024</v>
      </c>
      <c r="H1187" s="2" t="s">
        <v>451</v>
      </c>
      <c r="I1187" s="2" t="s">
        <v>452</v>
      </c>
      <c r="J1187" s="7" t="s">
        <v>461</v>
      </c>
      <c r="K1187" t="str">
        <f t="shared" si="106"/>
        <v>A</v>
      </c>
      <c r="M1187"/>
      <c r="N1187" s="62" t="s">
        <v>2129</v>
      </c>
      <c r="O1187" s="21"/>
      <c r="W1187" s="63"/>
      <c r="AA1187">
        <f t="shared" si="107"/>
      </c>
      <c r="AB1187">
        <f t="shared" si="108"/>
      </c>
      <c r="AC1187" t="str">
        <f t="shared" si="109"/>
        <v>5</v>
      </c>
    </row>
    <row r="1188" spans="1:29" ht="12.75">
      <c r="A1188">
        <v>1186</v>
      </c>
      <c r="B1188" s="33" t="str">
        <f t="shared" si="110"/>
        <v>7</v>
      </c>
      <c r="C1188" t="str">
        <f t="shared" si="105"/>
        <v>7</v>
      </c>
      <c r="D1188" s="23" t="s">
        <v>2298</v>
      </c>
      <c r="E1188" s="23"/>
      <c r="F1188" s="1" t="s">
        <v>2335</v>
      </c>
      <c r="G1188" s="1" t="s">
        <v>1024</v>
      </c>
      <c r="H1188" s="2" t="s">
        <v>453</v>
      </c>
      <c r="I1188" s="2" t="s">
        <v>659</v>
      </c>
      <c r="J1188" s="7" t="s">
        <v>461</v>
      </c>
      <c r="K1188" t="str">
        <f t="shared" si="106"/>
        <v>P</v>
      </c>
      <c r="M1188"/>
      <c r="O1188"/>
      <c r="S1188" t="s">
        <v>1946</v>
      </c>
      <c r="W1188" s="63"/>
      <c r="AA1188" t="str">
        <f t="shared" si="107"/>
        <v>7</v>
      </c>
      <c r="AB1188">
        <f t="shared" si="108"/>
      </c>
      <c r="AC1188">
        <f t="shared" si="109"/>
      </c>
    </row>
    <row r="1189" spans="1:29" ht="25.5">
      <c r="A1189">
        <v>1187</v>
      </c>
      <c r="B1189" s="23" t="s">
        <v>522</v>
      </c>
      <c r="C1189" t="str">
        <f t="shared" si="105"/>
        <v>8</v>
      </c>
      <c r="D1189" s="23" t="s">
        <v>1306</v>
      </c>
      <c r="E1189" s="23"/>
      <c r="F1189" s="1" t="s">
        <v>2335</v>
      </c>
      <c r="G1189" s="1" t="s">
        <v>1024</v>
      </c>
      <c r="H1189" s="2" t="s">
        <v>454</v>
      </c>
      <c r="I1189" s="2" t="s">
        <v>659</v>
      </c>
      <c r="J1189" s="7" t="s">
        <v>461</v>
      </c>
      <c r="K1189" t="str">
        <f t="shared" si="106"/>
        <v>P</v>
      </c>
      <c r="M1189"/>
      <c r="O1189"/>
      <c r="S1189" s="21" t="s">
        <v>1946</v>
      </c>
      <c r="W1189" s="63"/>
      <c r="AA1189" t="str">
        <f t="shared" si="107"/>
        <v>8.3.2</v>
      </c>
      <c r="AB1189">
        <f t="shared" si="108"/>
      </c>
      <c r="AC1189">
        <f t="shared" si="109"/>
      </c>
    </row>
    <row r="1190" spans="1:29" ht="12.75">
      <c r="A1190">
        <v>1188</v>
      </c>
      <c r="B1190" s="23" t="s">
        <v>2975</v>
      </c>
      <c r="C1190" t="str">
        <f t="shared" si="105"/>
        <v>8</v>
      </c>
      <c r="D1190" s="23" t="s">
        <v>1662</v>
      </c>
      <c r="E1190" s="23"/>
      <c r="F1190" s="1" t="s">
        <v>2335</v>
      </c>
      <c r="G1190" s="1" t="s">
        <v>1024</v>
      </c>
      <c r="H1190" s="2" t="s">
        <v>455</v>
      </c>
      <c r="I1190" s="2" t="s">
        <v>659</v>
      </c>
      <c r="J1190" s="7" t="s">
        <v>461</v>
      </c>
      <c r="K1190" t="str">
        <f t="shared" si="106"/>
        <v>P</v>
      </c>
      <c r="M1190"/>
      <c r="O1190"/>
      <c r="U1190" t="s">
        <v>2655</v>
      </c>
      <c r="W1190" s="63"/>
      <c r="AA1190" t="str">
        <f t="shared" si="107"/>
        <v>8.3.3</v>
      </c>
      <c r="AB1190">
        <f t="shared" si="108"/>
      </c>
      <c r="AC1190">
        <f t="shared" si="109"/>
      </c>
    </row>
    <row r="1191" spans="1:29" ht="25.5">
      <c r="A1191">
        <v>1189</v>
      </c>
      <c r="B1191" s="23" t="s">
        <v>2745</v>
      </c>
      <c r="C1191" t="str">
        <f t="shared" si="105"/>
        <v>8</v>
      </c>
      <c r="D1191" s="23" t="s">
        <v>2861</v>
      </c>
      <c r="E1191" s="23"/>
      <c r="F1191" s="1" t="s">
        <v>2335</v>
      </c>
      <c r="G1191" s="1" t="s">
        <v>1024</v>
      </c>
      <c r="H1191" s="2" t="s">
        <v>456</v>
      </c>
      <c r="I1191" s="2" t="s">
        <v>659</v>
      </c>
      <c r="J1191" s="7" t="s">
        <v>461</v>
      </c>
      <c r="K1191" t="str">
        <f t="shared" si="106"/>
        <v>P</v>
      </c>
      <c r="M1191"/>
      <c r="O1191"/>
      <c r="S1191" t="s">
        <v>2655</v>
      </c>
      <c r="W1191" s="63"/>
      <c r="AA1191" t="str">
        <f t="shared" si="107"/>
        <v>8.5.1</v>
      </c>
      <c r="AB1191">
        <f t="shared" si="108"/>
      </c>
      <c r="AC1191">
        <f t="shared" si="109"/>
      </c>
    </row>
    <row r="1192" spans="1:29" ht="89.25">
      <c r="A1192">
        <v>1190</v>
      </c>
      <c r="B1192" s="33" t="str">
        <f>+LEFT(C1192,IF(ISERR(FIND(".",C1192)),1,IF(FIND(".",C1192)=3,2,1)))</f>
        <v>7</v>
      </c>
      <c r="C1192" t="str">
        <f t="shared" si="105"/>
        <v>7</v>
      </c>
      <c r="D1192" s="23" t="s">
        <v>2298</v>
      </c>
      <c r="E1192" s="23"/>
      <c r="F1192" s="1" t="s">
        <v>2345</v>
      </c>
      <c r="G1192" s="1" t="s">
        <v>2336</v>
      </c>
      <c r="H1192" s="2" t="s">
        <v>457</v>
      </c>
      <c r="I1192" s="2" t="s">
        <v>458</v>
      </c>
      <c r="J1192" s="7" t="s">
        <v>461</v>
      </c>
      <c r="K1192" t="str">
        <f t="shared" si="106"/>
        <v>P</v>
      </c>
      <c r="M1192"/>
      <c r="O1192"/>
      <c r="S1192" t="s">
        <v>2655</v>
      </c>
      <c r="W1192" s="63"/>
      <c r="AA1192" t="str">
        <f t="shared" si="107"/>
        <v>7</v>
      </c>
      <c r="AB1192">
        <f t="shared" si="108"/>
      </c>
      <c r="AC1192">
        <f t="shared" si="109"/>
      </c>
    </row>
    <row r="1193" spans="1:29" ht="140.25">
      <c r="A1193">
        <v>1191</v>
      </c>
      <c r="B1193" s="23" t="s">
        <v>325</v>
      </c>
      <c r="C1193" t="str">
        <f t="shared" si="105"/>
        <v>8</v>
      </c>
      <c r="D1193" s="23" t="s">
        <v>3296</v>
      </c>
      <c r="E1193" s="23"/>
      <c r="F1193" s="1" t="s">
        <v>2345</v>
      </c>
      <c r="G1193" s="1" t="s">
        <v>1024</v>
      </c>
      <c r="H1193" s="2" t="s">
        <v>459</v>
      </c>
      <c r="I1193" s="2" t="s">
        <v>460</v>
      </c>
      <c r="J1193" s="7" t="s">
        <v>461</v>
      </c>
      <c r="K1193" t="str">
        <f t="shared" si="106"/>
        <v>P</v>
      </c>
      <c r="M1193"/>
      <c r="O1193"/>
      <c r="W1193" s="63"/>
      <c r="Y1193" t="s">
        <v>283</v>
      </c>
      <c r="AA1193" t="str">
        <f t="shared" si="107"/>
        <v>8.4</v>
      </c>
      <c r="AB1193">
        <f t="shared" si="108"/>
      </c>
      <c r="AC1193">
        <f t="shared" si="109"/>
      </c>
    </row>
    <row r="1194" spans="1:29" ht="60">
      <c r="A1194">
        <v>1192</v>
      </c>
      <c r="B1194" s="33" t="str">
        <f aca="true" t="shared" si="111" ref="B1194:B1200">+LEFT(C1194,IF(ISERR(FIND(".",C1194)),1,IF(FIND(".",C1194)=3,2,1)))</f>
        <v>3</v>
      </c>
      <c r="C1194" t="str">
        <f t="shared" si="105"/>
        <v>3</v>
      </c>
      <c r="D1194" s="24" t="s">
        <v>805</v>
      </c>
      <c r="E1194" s="30"/>
      <c r="F1194" s="3" t="s">
        <v>2335</v>
      </c>
      <c r="G1194" s="3" t="s">
        <v>2336</v>
      </c>
      <c r="H1194" s="9" t="s">
        <v>462</v>
      </c>
      <c r="I1194" s="9" t="s">
        <v>3224</v>
      </c>
      <c r="J1194" s="7" t="s">
        <v>431</v>
      </c>
      <c r="K1194" t="str">
        <f t="shared" si="106"/>
        <v>P</v>
      </c>
      <c r="M1194" s="21" t="s">
        <v>3158</v>
      </c>
      <c r="O1194"/>
      <c r="W1194" s="63"/>
      <c r="AA1194" t="str">
        <f t="shared" si="107"/>
        <v>3</v>
      </c>
      <c r="AB1194">
        <f t="shared" si="108"/>
      </c>
      <c r="AC1194">
        <f t="shared" si="109"/>
      </c>
    </row>
    <row r="1195" spans="1:29" ht="48">
      <c r="A1195">
        <v>1193</v>
      </c>
      <c r="B1195" s="33" t="str">
        <f t="shared" si="111"/>
        <v>3</v>
      </c>
      <c r="C1195" t="str">
        <f t="shared" si="105"/>
        <v>3</v>
      </c>
      <c r="D1195" s="23" t="s">
        <v>805</v>
      </c>
      <c r="E1195" s="23"/>
      <c r="F1195" s="1" t="s">
        <v>2345</v>
      </c>
      <c r="G1195" s="1" t="s">
        <v>1024</v>
      </c>
      <c r="H1195" s="9" t="s">
        <v>463</v>
      </c>
      <c r="I1195" s="9" t="s">
        <v>464</v>
      </c>
      <c r="J1195" s="7" t="s">
        <v>431</v>
      </c>
      <c r="K1195" t="str">
        <f t="shared" si="106"/>
        <v>P</v>
      </c>
      <c r="M1195" s="21" t="s">
        <v>3158</v>
      </c>
      <c r="O1195"/>
      <c r="W1195" s="63"/>
      <c r="AA1195" t="str">
        <f t="shared" si="107"/>
        <v>3</v>
      </c>
      <c r="AB1195">
        <f t="shared" si="108"/>
      </c>
      <c r="AC1195">
        <f t="shared" si="109"/>
      </c>
    </row>
    <row r="1196" spans="1:29" ht="89.25">
      <c r="A1196">
        <v>1194</v>
      </c>
      <c r="B1196" s="33" t="str">
        <f t="shared" si="111"/>
        <v>5</v>
      </c>
      <c r="C1196" t="str">
        <f t="shared" si="105"/>
        <v>5</v>
      </c>
      <c r="D1196" s="24" t="s">
        <v>728</v>
      </c>
      <c r="E1196" s="30"/>
      <c r="F1196" s="1" t="s">
        <v>2345</v>
      </c>
      <c r="G1196" s="1" t="s">
        <v>1024</v>
      </c>
      <c r="H1196" s="9" t="s">
        <v>465</v>
      </c>
      <c r="I1196" s="9" t="s">
        <v>466</v>
      </c>
      <c r="J1196" s="7" t="s">
        <v>431</v>
      </c>
      <c r="K1196" t="str">
        <f t="shared" si="106"/>
        <v>R</v>
      </c>
      <c r="M1196"/>
      <c r="N1196" s="62" t="s">
        <v>2656</v>
      </c>
      <c r="O1196" s="21" t="s">
        <v>3188</v>
      </c>
      <c r="W1196" s="63"/>
      <c r="AA1196">
        <f t="shared" si="107"/>
      </c>
      <c r="AB1196" t="str">
        <f t="shared" si="108"/>
        <v>5</v>
      </c>
      <c r="AC1196">
        <f t="shared" si="109"/>
      </c>
    </row>
    <row r="1197" spans="1:29" ht="25.5">
      <c r="A1197">
        <v>1195</v>
      </c>
      <c r="B1197" s="33" t="str">
        <f t="shared" si="111"/>
        <v>7</v>
      </c>
      <c r="C1197" t="str">
        <f t="shared" si="105"/>
        <v>7</v>
      </c>
      <c r="D1197" s="23" t="s">
        <v>2298</v>
      </c>
      <c r="E1197" s="23"/>
      <c r="F1197" s="1" t="s">
        <v>2335</v>
      </c>
      <c r="G1197" s="1" t="s">
        <v>2336</v>
      </c>
      <c r="H1197" s="2" t="s">
        <v>1069</v>
      </c>
      <c r="I1197" s="2" t="s">
        <v>1070</v>
      </c>
      <c r="J1197" s="7" t="s">
        <v>431</v>
      </c>
      <c r="K1197" t="str">
        <f t="shared" si="106"/>
        <v>P</v>
      </c>
      <c r="M1197"/>
      <c r="O1197"/>
      <c r="S1197" t="s">
        <v>2655</v>
      </c>
      <c r="W1197" s="63"/>
      <c r="AA1197" t="str">
        <f t="shared" si="107"/>
        <v>7</v>
      </c>
      <c r="AB1197">
        <f t="shared" si="108"/>
      </c>
      <c r="AC1197">
        <f t="shared" si="109"/>
      </c>
    </row>
    <row r="1198" spans="1:29" ht="288">
      <c r="A1198">
        <v>1196</v>
      </c>
      <c r="B1198" s="33" t="str">
        <f t="shared" si="111"/>
        <v>7</v>
      </c>
      <c r="C1198" t="str">
        <f t="shared" si="105"/>
        <v>7</v>
      </c>
      <c r="D1198" s="23" t="s">
        <v>2298</v>
      </c>
      <c r="E1198" s="23"/>
      <c r="F1198" s="1" t="s">
        <v>2345</v>
      </c>
      <c r="G1198" s="1" t="s">
        <v>1024</v>
      </c>
      <c r="H1198" s="9" t="s">
        <v>1738</v>
      </c>
      <c r="I1198" s="9" t="s">
        <v>1739</v>
      </c>
      <c r="J1198" s="7" t="s">
        <v>431</v>
      </c>
      <c r="K1198">
        <f t="shared" si="106"/>
      </c>
      <c r="M1198"/>
      <c r="O1198"/>
      <c r="W1198" s="63"/>
      <c r="AA1198">
        <f t="shared" si="107"/>
      </c>
      <c r="AB1198">
        <f t="shared" si="108"/>
      </c>
      <c r="AC1198">
        <f t="shared" si="109"/>
      </c>
    </row>
    <row r="1199" spans="1:29" ht="144">
      <c r="A1199">
        <v>1197</v>
      </c>
      <c r="B1199" s="33" t="str">
        <f t="shared" si="111"/>
        <v>7</v>
      </c>
      <c r="C1199" t="str">
        <f t="shared" si="105"/>
        <v>7</v>
      </c>
      <c r="D1199" s="23" t="s">
        <v>2298</v>
      </c>
      <c r="E1199" s="23"/>
      <c r="F1199" s="1" t="s">
        <v>2335</v>
      </c>
      <c r="G1199" s="1" t="s">
        <v>2336</v>
      </c>
      <c r="H1199" s="9" t="s">
        <v>1740</v>
      </c>
      <c r="I1199" s="9" t="s">
        <v>1741</v>
      </c>
      <c r="J1199" s="7" t="s">
        <v>431</v>
      </c>
      <c r="K1199" t="str">
        <f t="shared" si="106"/>
        <v>R</v>
      </c>
      <c r="M1199"/>
      <c r="O1199"/>
      <c r="R1199" s="62" t="s">
        <v>2656</v>
      </c>
      <c r="S1199" t="s">
        <v>3245</v>
      </c>
      <c r="W1199" s="63"/>
      <c r="AA1199">
        <f t="shared" si="107"/>
      </c>
      <c r="AB1199" t="str">
        <f t="shared" si="108"/>
        <v>7</v>
      </c>
      <c r="AC1199">
        <f t="shared" si="109"/>
      </c>
    </row>
    <row r="1200" spans="1:29" ht="132">
      <c r="A1200">
        <v>1198</v>
      </c>
      <c r="B1200" s="33" t="str">
        <f t="shared" si="111"/>
        <v>7</v>
      </c>
      <c r="C1200" t="str">
        <f t="shared" si="105"/>
        <v>7</v>
      </c>
      <c r="D1200" s="23" t="s">
        <v>2298</v>
      </c>
      <c r="E1200" s="23"/>
      <c r="F1200" s="1" t="s">
        <v>2345</v>
      </c>
      <c r="G1200" s="1" t="s">
        <v>1024</v>
      </c>
      <c r="H1200" s="9" t="s">
        <v>1742</v>
      </c>
      <c r="I1200" s="9" t="s">
        <v>1743</v>
      </c>
      <c r="J1200" s="7" t="s">
        <v>431</v>
      </c>
      <c r="K1200" t="str">
        <f t="shared" si="106"/>
        <v>R</v>
      </c>
      <c r="M1200"/>
      <c r="O1200"/>
      <c r="R1200" s="62" t="s">
        <v>2656</v>
      </c>
      <c r="S1200" t="s">
        <v>3246</v>
      </c>
      <c r="W1200" s="63"/>
      <c r="AA1200">
        <f t="shared" si="107"/>
      </c>
      <c r="AB1200" t="str">
        <f t="shared" si="108"/>
        <v>7</v>
      </c>
      <c r="AC1200">
        <f t="shared" si="109"/>
      </c>
    </row>
    <row r="1201" spans="1:29" ht="120">
      <c r="A1201">
        <v>1199</v>
      </c>
      <c r="B1201" s="23" t="s">
        <v>522</v>
      </c>
      <c r="C1201" t="str">
        <f t="shared" si="105"/>
        <v>8</v>
      </c>
      <c r="D1201" s="23" t="s">
        <v>2049</v>
      </c>
      <c r="E1201" s="23"/>
      <c r="F1201" s="1" t="s">
        <v>2335</v>
      </c>
      <c r="G1201" s="1" t="s">
        <v>1024</v>
      </c>
      <c r="H1201" s="9" t="s">
        <v>1744</v>
      </c>
      <c r="I1201" s="9" t="s">
        <v>1745</v>
      </c>
      <c r="J1201" s="7" t="s">
        <v>431</v>
      </c>
      <c r="K1201" t="str">
        <f t="shared" si="106"/>
        <v>R</v>
      </c>
      <c r="M1201"/>
      <c r="O1201"/>
      <c r="R1201" s="62" t="s">
        <v>2656</v>
      </c>
      <c r="S1201" s="21" t="s">
        <v>2682</v>
      </c>
      <c r="W1201" s="63"/>
      <c r="AA1201">
        <f t="shared" si="107"/>
      </c>
      <c r="AB1201" t="str">
        <f t="shared" si="108"/>
        <v>8.3.2</v>
      </c>
      <c r="AC1201">
        <f t="shared" si="109"/>
      </c>
    </row>
    <row r="1202" spans="1:29" ht="84">
      <c r="A1202">
        <v>1200</v>
      </c>
      <c r="B1202" s="23" t="s">
        <v>522</v>
      </c>
      <c r="C1202" t="str">
        <f t="shared" si="105"/>
        <v>8</v>
      </c>
      <c r="D1202" s="24" t="s">
        <v>2047</v>
      </c>
      <c r="E1202" s="30"/>
      <c r="F1202" s="1" t="s">
        <v>2335</v>
      </c>
      <c r="G1202" s="1" t="s">
        <v>1024</v>
      </c>
      <c r="H1202" s="9" t="s">
        <v>1746</v>
      </c>
      <c r="I1202" s="9" t="s">
        <v>1747</v>
      </c>
      <c r="J1202" s="7" t="s">
        <v>431</v>
      </c>
      <c r="K1202" t="str">
        <f t="shared" si="106"/>
        <v>R</v>
      </c>
      <c r="M1202"/>
      <c r="O1202"/>
      <c r="R1202" s="62" t="s">
        <v>2656</v>
      </c>
      <c r="S1202" s="21" t="s">
        <v>2682</v>
      </c>
      <c r="W1202" s="63"/>
      <c r="AA1202">
        <f t="shared" si="107"/>
      </c>
      <c r="AB1202" t="str">
        <f t="shared" si="108"/>
        <v>8.3.2</v>
      </c>
      <c r="AC1202">
        <f t="shared" si="109"/>
      </c>
    </row>
    <row r="1203" spans="1:29" ht="60">
      <c r="A1203">
        <v>1201</v>
      </c>
      <c r="B1203" s="23" t="s">
        <v>522</v>
      </c>
      <c r="C1203" t="str">
        <f t="shared" si="105"/>
        <v>8</v>
      </c>
      <c r="D1203" s="24" t="s">
        <v>2047</v>
      </c>
      <c r="E1203" s="30"/>
      <c r="F1203" s="1" t="s">
        <v>2345</v>
      </c>
      <c r="G1203" s="1" t="s">
        <v>1024</v>
      </c>
      <c r="H1203" s="9" t="s">
        <v>1748</v>
      </c>
      <c r="I1203" s="9" t="s">
        <v>1749</v>
      </c>
      <c r="J1203" s="7" t="s">
        <v>431</v>
      </c>
      <c r="K1203" t="str">
        <f t="shared" si="106"/>
        <v>R</v>
      </c>
      <c r="M1203"/>
      <c r="O1203"/>
      <c r="R1203" s="62" t="s">
        <v>2656</v>
      </c>
      <c r="S1203" s="21" t="s">
        <v>2682</v>
      </c>
      <c r="W1203" s="63"/>
      <c r="AA1203">
        <f t="shared" si="107"/>
      </c>
      <c r="AB1203" t="str">
        <f t="shared" si="108"/>
        <v>8.3.2</v>
      </c>
      <c r="AC1203">
        <f t="shared" si="109"/>
      </c>
    </row>
    <row r="1204" spans="1:29" ht="60">
      <c r="A1204">
        <v>1202</v>
      </c>
      <c r="B1204" s="23" t="s">
        <v>522</v>
      </c>
      <c r="C1204" t="str">
        <f t="shared" si="105"/>
        <v>8</v>
      </c>
      <c r="D1204" s="24" t="s">
        <v>2047</v>
      </c>
      <c r="E1204" s="30"/>
      <c r="F1204" s="1" t="s">
        <v>2345</v>
      </c>
      <c r="G1204" s="1" t="s">
        <v>1024</v>
      </c>
      <c r="H1204" s="9" t="s">
        <v>1750</v>
      </c>
      <c r="I1204" s="9" t="s">
        <v>1751</v>
      </c>
      <c r="J1204" s="7" t="s">
        <v>431</v>
      </c>
      <c r="K1204" t="str">
        <f t="shared" si="106"/>
        <v>R</v>
      </c>
      <c r="M1204"/>
      <c r="O1204"/>
      <c r="R1204" s="62" t="s">
        <v>2656</v>
      </c>
      <c r="S1204" s="21" t="s">
        <v>2682</v>
      </c>
      <c r="W1204" s="63"/>
      <c r="AA1204">
        <f t="shared" si="107"/>
      </c>
      <c r="AB1204" t="str">
        <f t="shared" si="108"/>
        <v>8.3.2</v>
      </c>
      <c r="AC1204">
        <f t="shared" si="109"/>
      </c>
    </row>
    <row r="1205" spans="1:29" ht="96">
      <c r="A1205">
        <v>1203</v>
      </c>
      <c r="B1205" s="23" t="s">
        <v>522</v>
      </c>
      <c r="C1205" t="str">
        <f t="shared" si="105"/>
        <v>8</v>
      </c>
      <c r="D1205" s="24" t="s">
        <v>2047</v>
      </c>
      <c r="E1205" s="30"/>
      <c r="F1205" s="1" t="s">
        <v>2345</v>
      </c>
      <c r="G1205" s="1" t="s">
        <v>1024</v>
      </c>
      <c r="H1205" s="9" t="s">
        <v>1752</v>
      </c>
      <c r="I1205" s="9" t="s">
        <v>1753</v>
      </c>
      <c r="J1205" s="7" t="s">
        <v>431</v>
      </c>
      <c r="K1205" t="str">
        <f t="shared" si="106"/>
        <v>R</v>
      </c>
      <c r="M1205"/>
      <c r="O1205"/>
      <c r="R1205" s="62" t="s">
        <v>2656</v>
      </c>
      <c r="S1205" s="21" t="s">
        <v>2682</v>
      </c>
      <c r="W1205" s="63"/>
      <c r="AA1205">
        <f t="shared" si="107"/>
      </c>
      <c r="AB1205" t="str">
        <f t="shared" si="108"/>
        <v>8.3.2</v>
      </c>
      <c r="AC1205">
        <f t="shared" si="109"/>
      </c>
    </row>
    <row r="1206" spans="1:29" ht="96">
      <c r="A1206">
        <v>1204</v>
      </c>
      <c r="B1206" s="36" t="s">
        <v>522</v>
      </c>
      <c r="C1206" t="str">
        <f t="shared" si="105"/>
        <v>8</v>
      </c>
      <c r="D1206" s="24" t="s">
        <v>1306</v>
      </c>
      <c r="E1206" s="30"/>
      <c r="F1206" s="1" t="s">
        <v>2345</v>
      </c>
      <c r="G1206" s="1" t="s">
        <v>2336</v>
      </c>
      <c r="H1206" s="9" t="s">
        <v>1754</v>
      </c>
      <c r="I1206" s="9" t="s">
        <v>70</v>
      </c>
      <c r="J1206" s="7" t="s">
        <v>431</v>
      </c>
      <c r="K1206" t="str">
        <f t="shared" si="106"/>
        <v>R</v>
      </c>
      <c r="M1206"/>
      <c r="O1206"/>
      <c r="R1206" s="62" t="s">
        <v>2656</v>
      </c>
      <c r="S1206" s="21" t="s">
        <v>2682</v>
      </c>
      <c r="W1206" s="63"/>
      <c r="AA1206">
        <f t="shared" si="107"/>
      </c>
      <c r="AB1206" t="str">
        <f t="shared" si="108"/>
        <v>8.3.2</v>
      </c>
      <c r="AC1206">
        <f t="shared" si="109"/>
      </c>
    </row>
    <row r="1207" spans="1:29" ht="72">
      <c r="A1207">
        <v>1205</v>
      </c>
      <c r="B1207" s="36" t="s">
        <v>522</v>
      </c>
      <c r="C1207" t="str">
        <f t="shared" si="105"/>
        <v>8</v>
      </c>
      <c r="D1207" s="24" t="s">
        <v>1652</v>
      </c>
      <c r="E1207" s="30"/>
      <c r="F1207" s="1" t="s">
        <v>2345</v>
      </c>
      <c r="G1207" s="1" t="s">
        <v>1024</v>
      </c>
      <c r="H1207" s="9" t="s">
        <v>71</v>
      </c>
      <c r="I1207" s="9" t="s">
        <v>72</v>
      </c>
      <c r="J1207" s="7" t="s">
        <v>431</v>
      </c>
      <c r="K1207" t="str">
        <f t="shared" si="106"/>
        <v>R</v>
      </c>
      <c r="M1207"/>
      <c r="O1207"/>
      <c r="R1207" s="62" t="s">
        <v>2656</v>
      </c>
      <c r="S1207" s="21" t="s">
        <v>2682</v>
      </c>
      <c r="W1207" s="63"/>
      <c r="AA1207">
        <f t="shared" si="107"/>
      </c>
      <c r="AB1207" t="str">
        <f t="shared" si="108"/>
        <v>8.3.2</v>
      </c>
      <c r="AC1207">
        <f t="shared" si="109"/>
      </c>
    </row>
    <row r="1208" spans="1:29" ht="96">
      <c r="A1208">
        <v>1206</v>
      </c>
      <c r="B1208" s="36" t="s">
        <v>522</v>
      </c>
      <c r="C1208" t="str">
        <f t="shared" si="105"/>
        <v>8</v>
      </c>
      <c r="D1208" s="24" t="s">
        <v>1652</v>
      </c>
      <c r="E1208" s="30"/>
      <c r="F1208" s="1" t="s">
        <v>2345</v>
      </c>
      <c r="G1208" s="1" t="s">
        <v>1024</v>
      </c>
      <c r="H1208" s="9" t="s">
        <v>73</v>
      </c>
      <c r="I1208" s="9" t="s">
        <v>74</v>
      </c>
      <c r="J1208" s="7" t="s">
        <v>431</v>
      </c>
      <c r="K1208" t="str">
        <f t="shared" si="106"/>
        <v>R</v>
      </c>
      <c r="M1208"/>
      <c r="O1208"/>
      <c r="R1208" s="62" t="s">
        <v>2656</v>
      </c>
      <c r="S1208" s="21" t="s">
        <v>2682</v>
      </c>
      <c r="W1208" s="63"/>
      <c r="AA1208">
        <f t="shared" si="107"/>
      </c>
      <c r="AB1208" t="str">
        <f t="shared" si="108"/>
        <v>8.3.2</v>
      </c>
      <c r="AC1208">
        <f t="shared" si="109"/>
      </c>
    </row>
    <row r="1209" spans="1:29" ht="144">
      <c r="A1209">
        <v>1207</v>
      </c>
      <c r="B1209" s="36" t="s">
        <v>522</v>
      </c>
      <c r="C1209" t="str">
        <f t="shared" si="105"/>
        <v>8</v>
      </c>
      <c r="D1209" s="24" t="s">
        <v>1652</v>
      </c>
      <c r="E1209" s="30"/>
      <c r="F1209" s="1" t="s">
        <v>2345</v>
      </c>
      <c r="G1209" s="1" t="s">
        <v>1024</v>
      </c>
      <c r="H1209" s="9" t="s">
        <v>75</v>
      </c>
      <c r="I1209" s="9" t="s">
        <v>76</v>
      </c>
      <c r="J1209" s="7" t="s">
        <v>431</v>
      </c>
      <c r="K1209" t="str">
        <f t="shared" si="106"/>
        <v>R</v>
      </c>
      <c r="M1209"/>
      <c r="O1209"/>
      <c r="R1209" s="62" t="s">
        <v>2656</v>
      </c>
      <c r="S1209" s="21" t="s">
        <v>2682</v>
      </c>
      <c r="W1209" s="63"/>
      <c r="AA1209">
        <f t="shared" si="107"/>
      </c>
      <c r="AB1209" t="str">
        <f t="shared" si="108"/>
        <v>8.3.2</v>
      </c>
      <c r="AC1209">
        <f t="shared" si="109"/>
      </c>
    </row>
    <row r="1210" spans="1:29" ht="132">
      <c r="A1210">
        <v>1208</v>
      </c>
      <c r="B1210" s="36" t="s">
        <v>522</v>
      </c>
      <c r="C1210" t="str">
        <f t="shared" si="105"/>
        <v>8</v>
      </c>
      <c r="D1210" s="24" t="s">
        <v>1652</v>
      </c>
      <c r="E1210" s="30"/>
      <c r="F1210" s="1" t="s">
        <v>2345</v>
      </c>
      <c r="G1210" s="1" t="s">
        <v>1024</v>
      </c>
      <c r="H1210" s="9" t="s">
        <v>77</v>
      </c>
      <c r="I1210" s="9" t="s">
        <v>78</v>
      </c>
      <c r="J1210" s="7" t="s">
        <v>431</v>
      </c>
      <c r="K1210" t="str">
        <f t="shared" si="106"/>
        <v>R</v>
      </c>
      <c r="M1210"/>
      <c r="O1210"/>
      <c r="R1210" s="62" t="s">
        <v>2656</v>
      </c>
      <c r="S1210" s="21" t="s">
        <v>2682</v>
      </c>
      <c r="W1210" s="63"/>
      <c r="AA1210">
        <f t="shared" si="107"/>
      </c>
      <c r="AB1210" t="str">
        <f t="shared" si="108"/>
        <v>8.3.2</v>
      </c>
      <c r="AC1210">
        <f t="shared" si="109"/>
      </c>
    </row>
    <row r="1211" spans="1:29" ht="84">
      <c r="A1211">
        <v>1209</v>
      </c>
      <c r="B1211" s="36" t="s">
        <v>522</v>
      </c>
      <c r="C1211" t="str">
        <f t="shared" si="105"/>
        <v>8</v>
      </c>
      <c r="D1211" s="24" t="s">
        <v>1652</v>
      </c>
      <c r="E1211" s="30"/>
      <c r="F1211" s="1" t="s">
        <v>2345</v>
      </c>
      <c r="G1211" s="1" t="s">
        <v>1024</v>
      </c>
      <c r="H1211" s="9" t="s">
        <v>79</v>
      </c>
      <c r="I1211" s="9" t="s">
        <v>80</v>
      </c>
      <c r="J1211" s="7" t="s">
        <v>431</v>
      </c>
      <c r="K1211" t="str">
        <f t="shared" si="106"/>
        <v>R</v>
      </c>
      <c r="M1211"/>
      <c r="O1211"/>
      <c r="R1211" s="62" t="s">
        <v>2656</v>
      </c>
      <c r="S1211" s="21" t="s">
        <v>2682</v>
      </c>
      <c r="W1211" s="63"/>
      <c r="AA1211">
        <f t="shared" si="107"/>
      </c>
      <c r="AB1211" t="str">
        <f t="shared" si="108"/>
        <v>8.3.2</v>
      </c>
      <c r="AC1211">
        <f t="shared" si="109"/>
      </c>
    </row>
    <row r="1212" spans="1:29" ht="205.5">
      <c r="A1212">
        <v>1210</v>
      </c>
      <c r="B1212" s="36" t="s">
        <v>522</v>
      </c>
      <c r="C1212" t="str">
        <f t="shared" si="105"/>
        <v>8</v>
      </c>
      <c r="D1212" s="24" t="s">
        <v>1652</v>
      </c>
      <c r="E1212" s="30"/>
      <c r="F1212" s="1" t="s">
        <v>2345</v>
      </c>
      <c r="G1212" s="1" t="s">
        <v>1024</v>
      </c>
      <c r="H1212" s="9" t="s">
        <v>2256</v>
      </c>
      <c r="I1212" s="9" t="s">
        <v>2257</v>
      </c>
      <c r="J1212" s="7" t="s">
        <v>431</v>
      </c>
      <c r="K1212" t="str">
        <f t="shared" si="106"/>
        <v>R</v>
      </c>
      <c r="M1212"/>
      <c r="O1212"/>
      <c r="R1212" s="62" t="s">
        <v>2656</v>
      </c>
      <c r="S1212" s="21" t="s">
        <v>2682</v>
      </c>
      <c r="W1212" s="63"/>
      <c r="AA1212">
        <f t="shared" si="107"/>
      </c>
      <c r="AB1212" t="str">
        <f t="shared" si="108"/>
        <v>8.3.2</v>
      </c>
      <c r="AC1212">
        <f t="shared" si="109"/>
      </c>
    </row>
    <row r="1213" spans="1:29" ht="168">
      <c r="A1213">
        <v>1211</v>
      </c>
      <c r="B1213" s="36" t="s">
        <v>325</v>
      </c>
      <c r="C1213" t="str">
        <f t="shared" si="105"/>
        <v>8</v>
      </c>
      <c r="D1213" s="24" t="s">
        <v>2529</v>
      </c>
      <c r="E1213" s="30"/>
      <c r="F1213" s="1" t="s">
        <v>2345</v>
      </c>
      <c r="G1213" s="1" t="s">
        <v>1024</v>
      </c>
      <c r="H1213" s="9" t="s">
        <v>2258</v>
      </c>
      <c r="I1213" s="9" t="s">
        <v>2259</v>
      </c>
      <c r="J1213" s="7" t="s">
        <v>431</v>
      </c>
      <c r="K1213" t="str">
        <f t="shared" si="106"/>
        <v>P</v>
      </c>
      <c r="M1213"/>
      <c r="O1213"/>
      <c r="W1213" s="63"/>
      <c r="Y1213" s="21" t="s">
        <v>302</v>
      </c>
      <c r="AA1213" t="str">
        <f t="shared" si="107"/>
        <v>8.4</v>
      </c>
      <c r="AB1213">
        <f t="shared" si="108"/>
      </c>
      <c r="AC1213">
        <f t="shared" si="109"/>
      </c>
    </row>
    <row r="1214" spans="1:29" ht="108">
      <c r="A1214">
        <v>1212</v>
      </c>
      <c r="B1214" s="36" t="s">
        <v>325</v>
      </c>
      <c r="C1214" t="str">
        <f t="shared" si="105"/>
        <v>8</v>
      </c>
      <c r="D1214" s="24" t="s">
        <v>2529</v>
      </c>
      <c r="E1214" s="30"/>
      <c r="F1214" s="1" t="s">
        <v>2345</v>
      </c>
      <c r="G1214" s="1" t="s">
        <v>1024</v>
      </c>
      <c r="H1214" s="9" t="s">
        <v>2260</v>
      </c>
      <c r="I1214" s="9" t="s">
        <v>2261</v>
      </c>
      <c r="J1214" s="7" t="s">
        <v>431</v>
      </c>
      <c r="K1214" t="str">
        <f t="shared" si="106"/>
        <v>P</v>
      </c>
      <c r="M1214"/>
      <c r="O1214"/>
      <c r="W1214" s="63"/>
      <c r="Y1214" s="21" t="s">
        <v>303</v>
      </c>
      <c r="AA1214" t="str">
        <f t="shared" si="107"/>
        <v>8.4</v>
      </c>
      <c r="AB1214">
        <f t="shared" si="108"/>
      </c>
      <c r="AC1214">
        <f t="shared" si="109"/>
      </c>
    </row>
    <row r="1215" spans="1:29" ht="264">
      <c r="A1215">
        <v>1213</v>
      </c>
      <c r="B1215" s="36" t="s">
        <v>325</v>
      </c>
      <c r="C1215" t="str">
        <f t="shared" si="105"/>
        <v>8</v>
      </c>
      <c r="D1215" s="24" t="s">
        <v>2529</v>
      </c>
      <c r="E1215" s="30"/>
      <c r="F1215" s="1" t="s">
        <v>2345</v>
      </c>
      <c r="G1215" s="1" t="s">
        <v>1024</v>
      </c>
      <c r="H1215" s="9" t="s">
        <v>315</v>
      </c>
      <c r="I1215" s="9" t="s">
        <v>316</v>
      </c>
      <c r="J1215" s="7" t="s">
        <v>431</v>
      </c>
      <c r="K1215" t="str">
        <f t="shared" si="106"/>
        <v>P</v>
      </c>
      <c r="M1215"/>
      <c r="O1215"/>
      <c r="W1215" s="63"/>
      <c r="Y1215" s="21" t="s">
        <v>304</v>
      </c>
      <c r="AA1215" t="str">
        <f t="shared" si="107"/>
        <v>8.4</v>
      </c>
      <c r="AB1215">
        <f t="shared" si="108"/>
      </c>
      <c r="AC1215">
        <f t="shared" si="109"/>
      </c>
    </row>
    <row r="1216" spans="1:29" ht="396">
      <c r="A1216">
        <v>1214</v>
      </c>
      <c r="B1216" s="36" t="s">
        <v>2745</v>
      </c>
      <c r="C1216" t="str">
        <f t="shared" si="105"/>
        <v>8</v>
      </c>
      <c r="D1216" s="23" t="s">
        <v>2861</v>
      </c>
      <c r="E1216" s="23"/>
      <c r="F1216" s="1" t="s">
        <v>2345</v>
      </c>
      <c r="G1216" s="1" t="s">
        <v>1024</v>
      </c>
      <c r="H1216" s="9" t="s">
        <v>317</v>
      </c>
      <c r="I1216" s="9" t="s">
        <v>2068</v>
      </c>
      <c r="J1216" s="7" t="s">
        <v>431</v>
      </c>
      <c r="K1216" t="str">
        <f t="shared" si="106"/>
        <v>R</v>
      </c>
      <c r="M1216"/>
      <c r="O1216"/>
      <c r="R1216" s="62" t="s">
        <v>2656</v>
      </c>
      <c r="S1216" t="s">
        <v>3193</v>
      </c>
      <c r="W1216" s="63"/>
      <c r="AA1216">
        <f t="shared" si="107"/>
      </c>
      <c r="AB1216" t="str">
        <f t="shared" si="108"/>
        <v>8.5.1</v>
      </c>
      <c r="AC1216">
        <f t="shared" si="109"/>
      </c>
    </row>
    <row r="1217" spans="1:29" ht="240">
      <c r="A1217">
        <v>1215</v>
      </c>
      <c r="B1217" s="36" t="s">
        <v>325</v>
      </c>
      <c r="C1217" t="str">
        <f t="shared" si="105"/>
        <v>8</v>
      </c>
      <c r="D1217" s="23" t="s">
        <v>2539</v>
      </c>
      <c r="E1217" s="23"/>
      <c r="F1217" s="1" t="s">
        <v>2345</v>
      </c>
      <c r="G1217" s="1" t="s">
        <v>1024</v>
      </c>
      <c r="H1217" s="9" t="s">
        <v>2069</v>
      </c>
      <c r="I1217" s="9" t="s">
        <v>2070</v>
      </c>
      <c r="J1217" s="7" t="s">
        <v>431</v>
      </c>
      <c r="K1217" t="str">
        <f t="shared" si="106"/>
        <v>P</v>
      </c>
      <c r="M1217"/>
      <c r="O1217"/>
      <c r="W1217" s="63"/>
      <c r="Y1217" s="21" t="s">
        <v>359</v>
      </c>
      <c r="AA1217" t="str">
        <f t="shared" si="107"/>
        <v>8.4</v>
      </c>
      <c r="AB1217">
        <f t="shared" si="108"/>
      </c>
      <c r="AC1217">
        <f t="shared" si="109"/>
      </c>
    </row>
    <row r="1218" spans="1:29" ht="363.75">
      <c r="A1218">
        <v>1216</v>
      </c>
      <c r="B1218" s="36" t="s">
        <v>325</v>
      </c>
      <c r="C1218" t="str">
        <f t="shared" si="105"/>
        <v>8</v>
      </c>
      <c r="D1218" s="23" t="s">
        <v>2797</v>
      </c>
      <c r="E1218" s="23"/>
      <c r="F1218" s="1" t="s">
        <v>2345</v>
      </c>
      <c r="G1218" s="1" t="s">
        <v>1024</v>
      </c>
      <c r="H1218" s="9" t="s">
        <v>2071</v>
      </c>
      <c r="I1218" s="9" t="s">
        <v>2072</v>
      </c>
      <c r="J1218" s="7" t="s">
        <v>431</v>
      </c>
      <c r="K1218">
        <f t="shared" si="106"/>
      </c>
      <c r="M1218"/>
      <c r="O1218"/>
      <c r="W1218" s="63"/>
      <c r="AA1218">
        <f t="shared" si="107"/>
      </c>
      <c r="AB1218">
        <f t="shared" si="108"/>
      </c>
      <c r="AC1218">
        <f t="shared" si="109"/>
      </c>
    </row>
    <row r="1219" spans="1:29" ht="240">
      <c r="A1219">
        <v>1217</v>
      </c>
      <c r="B1219" s="36" t="s">
        <v>325</v>
      </c>
      <c r="C1219" t="str">
        <f aca="true" t="shared" si="112" ref="C1219:C1282">+LEFT(D1219,IF(ISERR(FIND(".",D1219)),1,IF(FIND(".",D1219)=3,2,1)))</f>
        <v>8</v>
      </c>
      <c r="D1219" s="23" t="s">
        <v>2797</v>
      </c>
      <c r="E1219" s="23"/>
      <c r="F1219" s="1" t="s">
        <v>2345</v>
      </c>
      <c r="G1219" s="1" t="s">
        <v>1024</v>
      </c>
      <c r="H1219" s="9" t="s">
        <v>606</v>
      </c>
      <c r="I1219" s="9" t="s">
        <v>607</v>
      </c>
      <c r="J1219" s="7" t="s">
        <v>431</v>
      </c>
      <c r="K1219">
        <f t="shared" si="106"/>
      </c>
      <c r="M1219"/>
      <c r="O1219"/>
      <c r="W1219" s="63"/>
      <c r="AA1219">
        <f t="shared" si="107"/>
      </c>
      <c r="AB1219">
        <f t="shared" si="108"/>
      </c>
      <c r="AC1219">
        <f t="shared" si="109"/>
      </c>
    </row>
    <row r="1220" spans="1:29" ht="312">
      <c r="A1220">
        <v>1218</v>
      </c>
      <c r="B1220" s="36" t="s">
        <v>2745</v>
      </c>
      <c r="C1220" t="str">
        <f t="shared" si="112"/>
        <v>8</v>
      </c>
      <c r="D1220" s="23" t="s">
        <v>2861</v>
      </c>
      <c r="E1220" s="23"/>
      <c r="F1220" s="1" t="s">
        <v>2345</v>
      </c>
      <c r="G1220" s="1" t="s">
        <v>1024</v>
      </c>
      <c r="H1220" s="9" t="s">
        <v>608</v>
      </c>
      <c r="I1220" s="9" t="s">
        <v>609</v>
      </c>
      <c r="J1220" s="7" t="s">
        <v>431</v>
      </c>
      <c r="K1220" t="str">
        <f aca="true" t="shared" si="113" ref="K1220:K1283">CONCATENATE(IF((AA1220&lt;&gt;""),"P",""),IF((AB1220&lt;&gt;""),"R",""),IF((AC1220&lt;&gt;""),"A",""))</f>
        <v>R</v>
      </c>
      <c r="M1220"/>
      <c r="O1220"/>
      <c r="R1220" s="62" t="s">
        <v>2656</v>
      </c>
      <c r="S1220" t="s">
        <v>2683</v>
      </c>
      <c r="W1220" s="63"/>
      <c r="AA1220">
        <f aca="true" t="shared" si="114" ref="AA1220:AA1283">CONCATENATE(IF((M1220&lt;&gt;"")*AND(L1220=""),B1220,""),IF((O1220&lt;&gt;"")*AND(N1220=""),B1220,""),IF((Q1220&lt;&gt;"")*AND(P1220=""),B1220,""),IF((S1220&lt;&gt;"")*AND(R1220=""),B1220,""),IF((U1220&lt;&gt;"")*AND(T1220=""),B1220,""),IF((W1220&lt;&gt;"")*AND(V1220=""),B1220,""),IF((Y1220&lt;&gt;"")*AND(X1220=""),B1220,""))</f>
      </c>
      <c r="AB1220" t="str">
        <f aca="true" t="shared" si="115" ref="AB1220:AB1283">CONCATENATE(IF(L1220="R",B1220,""),IF((N1220="R")*AND(L1220=""),B1220,""),IF((P1220="R")*AND(L1220="")*AND(N1220=""),B1220,""),IF((R1220="R")*AND(L1220="")*AND(N1220="")*AND(P1220=""),B1220,""),IF((T1220="R")*AND(L1220="")*AND(N1220="")*AND(P1220="")*AND(R1220=""),B1220,""),IF((V1220="R")*AND(L1220="")*AND(N1220="")*AND(P1220="")*AND(R1220="")*AND(T1220=""),B1220,""),IF((X1220="R")*AND(L1220="")*AND(N1220="")*AND(P1220="")*AND(R1220="")*AND(T1220="")*AND(V1220=""),B1220,""))</f>
        <v>8.5.1</v>
      </c>
      <c r="AC1220">
        <f aca="true" t="shared" si="116" ref="AC1220:AC1283">CONCATENATE(IF(L1220="A",B1220,""),IF((N1220="A")*AND(L1220=""),B1220,""),IF((P1220="A")*AND(L1220="")*AND(N1220=""),B1220,""),IF((R1220="A")*AND(L1220="")*AND(N1220="")*AND(P1220=""),B1220,""),IF((T1220="A")*AND(L1220="")*AND(N1220="")*AND(P1220="")*AND(R1220=""),B1220,""),IF((V1220="A")*AND(L1220="")*AND(N1220="")*AND(P1220="")*AND(R1220="")*AND(T1220=""),B1220,""),IF((X1220="A")*AND(L1220="")*AND(N1220="")*AND(P1220="")*AND(R1220="")*AND(T1220="")*AND(V1220=""),B1220,""))</f>
      </c>
    </row>
    <row r="1221" spans="1:29" ht="132">
      <c r="A1221">
        <v>1219</v>
      </c>
      <c r="B1221" s="36" t="s">
        <v>2951</v>
      </c>
      <c r="C1221" t="str">
        <f t="shared" si="112"/>
        <v>8</v>
      </c>
      <c r="D1221" s="23" t="s">
        <v>2951</v>
      </c>
      <c r="E1221" s="23"/>
      <c r="F1221" s="1" t="s">
        <v>2345</v>
      </c>
      <c r="G1221" s="1" t="s">
        <v>1024</v>
      </c>
      <c r="H1221" s="9" t="s">
        <v>610</v>
      </c>
      <c r="I1221" s="9" t="s">
        <v>611</v>
      </c>
      <c r="J1221" s="7" t="s">
        <v>431</v>
      </c>
      <c r="K1221" t="str">
        <f t="shared" si="113"/>
        <v>R</v>
      </c>
      <c r="M1221"/>
      <c r="O1221"/>
      <c r="R1221" s="62" t="s">
        <v>2656</v>
      </c>
      <c r="S1221" t="s">
        <v>3194</v>
      </c>
      <c r="W1221" s="63"/>
      <c r="AA1221">
        <f t="shared" si="114"/>
      </c>
      <c r="AB1221" t="str">
        <f t="shared" si="115"/>
        <v>8.5.5</v>
      </c>
      <c r="AC1221">
        <f t="shared" si="116"/>
      </c>
    </row>
    <row r="1222" spans="1:29" ht="264">
      <c r="A1222">
        <v>1220</v>
      </c>
      <c r="B1222" s="36" t="s">
        <v>2951</v>
      </c>
      <c r="C1222" t="str">
        <f t="shared" si="112"/>
        <v>8</v>
      </c>
      <c r="D1222" s="23" t="s">
        <v>2951</v>
      </c>
      <c r="E1222" s="23"/>
      <c r="F1222" s="1" t="s">
        <v>2345</v>
      </c>
      <c r="G1222" s="1" t="s">
        <v>1024</v>
      </c>
      <c r="H1222" s="9" t="s">
        <v>429</v>
      </c>
      <c r="I1222" s="9" t="s">
        <v>430</v>
      </c>
      <c r="J1222" s="7" t="s">
        <v>431</v>
      </c>
      <c r="K1222" t="str">
        <f t="shared" si="113"/>
        <v>R</v>
      </c>
      <c r="M1222"/>
      <c r="O1222"/>
      <c r="R1222" s="62" t="s">
        <v>2656</v>
      </c>
      <c r="S1222" t="s">
        <v>2684</v>
      </c>
      <c r="W1222" s="63"/>
      <c r="AA1222">
        <f t="shared" si="114"/>
      </c>
      <c r="AB1222" t="str">
        <f t="shared" si="115"/>
        <v>8.5.5</v>
      </c>
      <c r="AC1222">
        <f t="shared" si="116"/>
      </c>
    </row>
    <row r="1223" spans="1:29" ht="76.5">
      <c r="A1223">
        <v>1221</v>
      </c>
      <c r="B1223" s="38" t="s">
        <v>502</v>
      </c>
      <c r="C1223" t="str">
        <f t="shared" si="112"/>
        <v>8</v>
      </c>
      <c r="D1223" s="27" t="s">
        <v>318</v>
      </c>
      <c r="E1223" s="29"/>
      <c r="F1223" s="3" t="s">
        <v>2345</v>
      </c>
      <c r="G1223" s="3" t="s">
        <v>1024</v>
      </c>
      <c r="H1223" s="4" t="s">
        <v>1668</v>
      </c>
      <c r="I1223" s="4" t="s">
        <v>1669</v>
      </c>
      <c r="J1223" s="7" t="s">
        <v>681</v>
      </c>
      <c r="K1223">
        <f t="shared" si="113"/>
      </c>
      <c r="M1223"/>
      <c r="O1223"/>
      <c r="W1223" s="63"/>
      <c r="AA1223">
        <f t="shared" si="114"/>
      </c>
      <c r="AB1223">
        <f t="shared" si="115"/>
      </c>
      <c r="AC1223">
        <f t="shared" si="116"/>
      </c>
    </row>
    <row r="1224" spans="1:29" ht="25.5">
      <c r="A1224">
        <v>1222</v>
      </c>
      <c r="B1224" s="35" t="str">
        <f>+LEFT(C1224,IF(ISERR(FIND(".",C1224)),1,IF(FIND(".",C1224)=3,2,1)))</f>
        <v>3</v>
      </c>
      <c r="C1224" t="str">
        <f t="shared" si="112"/>
        <v>3</v>
      </c>
      <c r="D1224" s="27" t="s">
        <v>319</v>
      </c>
      <c r="E1224" s="21" t="s">
        <v>138</v>
      </c>
      <c r="F1224" s="1" t="s">
        <v>2335</v>
      </c>
      <c r="G1224" s="1" t="s">
        <v>2336</v>
      </c>
      <c r="H1224" s="2" t="s">
        <v>432</v>
      </c>
      <c r="I1224" s="2" t="s">
        <v>433</v>
      </c>
      <c r="J1224" s="7" t="s">
        <v>681</v>
      </c>
      <c r="K1224" t="str">
        <f t="shared" si="113"/>
        <v>P</v>
      </c>
      <c r="M1224" s="21" t="s">
        <v>3158</v>
      </c>
      <c r="O1224"/>
      <c r="W1224" s="63"/>
      <c r="AA1224" t="str">
        <f t="shared" si="114"/>
        <v>3</v>
      </c>
      <c r="AB1224">
        <f t="shared" si="115"/>
      </c>
      <c r="AC1224">
        <f t="shared" si="116"/>
      </c>
    </row>
    <row r="1225" spans="1:29" ht="102">
      <c r="A1225">
        <v>1223</v>
      </c>
      <c r="B1225" s="35" t="str">
        <f>+LEFT(C1225,IF(ISERR(FIND(".",C1225)),1,IF(FIND(".",C1225)=3,2,1)))</f>
        <v>5</v>
      </c>
      <c r="C1225" t="str">
        <f t="shared" si="112"/>
        <v>5</v>
      </c>
      <c r="D1225" t="s">
        <v>1331</v>
      </c>
      <c r="F1225" s="1" t="s">
        <v>2335</v>
      </c>
      <c r="G1225" s="1" t="s">
        <v>2336</v>
      </c>
      <c r="H1225" s="2" t="s">
        <v>434</v>
      </c>
      <c r="I1225" s="2" t="s">
        <v>435</v>
      </c>
      <c r="J1225" s="7" t="s">
        <v>681</v>
      </c>
      <c r="K1225" t="str">
        <f t="shared" si="113"/>
        <v>R</v>
      </c>
      <c r="M1225"/>
      <c r="N1225" s="62" t="s">
        <v>2656</v>
      </c>
      <c r="O1225" s="21" t="s">
        <v>2824</v>
      </c>
      <c r="W1225" s="63"/>
      <c r="AA1225">
        <f t="shared" si="114"/>
      </c>
      <c r="AB1225" t="str">
        <f t="shared" si="115"/>
        <v>5</v>
      </c>
      <c r="AC1225">
        <f t="shared" si="116"/>
      </c>
    </row>
    <row r="1226" spans="1:29" ht="12.75">
      <c r="A1226">
        <v>1224</v>
      </c>
      <c r="B1226" s="35" t="s">
        <v>2043</v>
      </c>
      <c r="C1226" t="str">
        <f t="shared" si="112"/>
        <v>8</v>
      </c>
      <c r="D1226" t="s">
        <v>2043</v>
      </c>
      <c r="E1226" s="21" t="s">
        <v>139</v>
      </c>
      <c r="F1226" s="1" t="s">
        <v>2335</v>
      </c>
      <c r="G1226" s="1" t="s">
        <v>2336</v>
      </c>
      <c r="H1226" s="2" t="s">
        <v>436</v>
      </c>
      <c r="I1226" s="2" t="s">
        <v>437</v>
      </c>
      <c r="J1226" s="7" t="s">
        <v>681</v>
      </c>
      <c r="K1226" t="str">
        <f t="shared" si="113"/>
        <v>A</v>
      </c>
      <c r="M1226"/>
      <c r="O1226"/>
      <c r="P1226" s="62" t="s">
        <v>2129</v>
      </c>
      <c r="W1226" s="63"/>
      <c r="AA1226">
        <f t="shared" si="114"/>
      </c>
      <c r="AB1226">
        <f t="shared" si="115"/>
      </c>
      <c r="AC1226" t="str">
        <f t="shared" si="116"/>
        <v>8.3.1</v>
      </c>
    </row>
    <row r="1227" spans="1:29" ht="25.5">
      <c r="A1227">
        <v>1225</v>
      </c>
      <c r="B1227" s="35" t="s">
        <v>2043</v>
      </c>
      <c r="C1227" t="str">
        <f t="shared" si="112"/>
        <v>8</v>
      </c>
      <c r="D1227" t="s">
        <v>2043</v>
      </c>
      <c r="F1227" s="1" t="s">
        <v>2335</v>
      </c>
      <c r="G1227" s="1" t="s">
        <v>2336</v>
      </c>
      <c r="H1227" s="2" t="s">
        <v>879</v>
      </c>
      <c r="I1227" s="2" t="s">
        <v>438</v>
      </c>
      <c r="J1227" s="7" t="s">
        <v>681</v>
      </c>
      <c r="K1227" t="str">
        <f t="shared" si="113"/>
        <v>A</v>
      </c>
      <c r="M1227"/>
      <c r="O1227"/>
      <c r="P1227" s="62" t="s">
        <v>2129</v>
      </c>
      <c r="W1227" s="63"/>
      <c r="AA1227">
        <f t="shared" si="114"/>
      </c>
      <c r="AB1227">
        <f t="shared" si="115"/>
      </c>
      <c r="AC1227" t="str">
        <f t="shared" si="116"/>
        <v>8.3.1</v>
      </c>
    </row>
    <row r="1228" spans="1:29" ht="140.25">
      <c r="A1228">
        <v>1226</v>
      </c>
      <c r="B1228" s="36" t="s">
        <v>522</v>
      </c>
      <c r="C1228" t="str">
        <f t="shared" si="112"/>
        <v>8</v>
      </c>
      <c r="D1228" t="s">
        <v>2052</v>
      </c>
      <c r="F1228" s="1" t="s">
        <v>2345</v>
      </c>
      <c r="G1228" s="1" t="s">
        <v>2336</v>
      </c>
      <c r="H1228" s="2" t="s">
        <v>439</v>
      </c>
      <c r="I1228" s="2" t="s">
        <v>440</v>
      </c>
      <c r="J1228" s="7" t="s">
        <v>681</v>
      </c>
      <c r="K1228" t="str">
        <f t="shared" si="113"/>
        <v>P</v>
      </c>
      <c r="M1228"/>
      <c r="O1228"/>
      <c r="S1228" s="21" t="s">
        <v>1946</v>
      </c>
      <c r="W1228" s="63"/>
      <c r="AA1228" t="str">
        <f t="shared" si="114"/>
        <v>8.3.2</v>
      </c>
      <c r="AB1228">
        <f t="shared" si="115"/>
      </c>
      <c r="AC1228">
        <f t="shared" si="116"/>
      </c>
    </row>
    <row r="1229" spans="1:29" ht="25.5">
      <c r="A1229">
        <v>1227</v>
      </c>
      <c r="B1229" s="36" t="s">
        <v>522</v>
      </c>
      <c r="C1229" t="str">
        <f t="shared" si="112"/>
        <v>8</v>
      </c>
      <c r="D1229" t="s">
        <v>1652</v>
      </c>
      <c r="E1229" s="21" t="s">
        <v>140</v>
      </c>
      <c r="F1229" s="1" t="s">
        <v>2335</v>
      </c>
      <c r="G1229" s="1" t="s">
        <v>2336</v>
      </c>
      <c r="H1229" s="2" t="s">
        <v>441</v>
      </c>
      <c r="I1229" s="2" t="s">
        <v>442</v>
      </c>
      <c r="J1229" s="7" t="s">
        <v>681</v>
      </c>
      <c r="K1229" t="str">
        <f t="shared" si="113"/>
        <v>P</v>
      </c>
      <c r="M1229"/>
      <c r="O1229"/>
      <c r="S1229" s="21" t="s">
        <v>1946</v>
      </c>
      <c r="W1229" s="63"/>
      <c r="AA1229" t="str">
        <f t="shared" si="114"/>
        <v>8.3.2</v>
      </c>
      <c r="AB1229">
        <f t="shared" si="115"/>
      </c>
      <c r="AC1229">
        <f t="shared" si="116"/>
      </c>
    </row>
    <row r="1230" spans="1:29" ht="25.5">
      <c r="A1230">
        <v>1228</v>
      </c>
      <c r="B1230" s="36" t="s">
        <v>2975</v>
      </c>
      <c r="C1230" t="str">
        <f t="shared" si="112"/>
        <v>8</v>
      </c>
      <c r="D1230" t="s">
        <v>2521</v>
      </c>
      <c r="E1230" s="21" t="s">
        <v>141</v>
      </c>
      <c r="F1230" s="1" t="s">
        <v>2335</v>
      </c>
      <c r="G1230" s="1" t="s">
        <v>2336</v>
      </c>
      <c r="H1230" s="2" t="s">
        <v>443</v>
      </c>
      <c r="I1230" s="2" t="s">
        <v>444</v>
      </c>
      <c r="J1230" s="7" t="s">
        <v>681</v>
      </c>
      <c r="K1230" t="str">
        <f t="shared" si="113"/>
        <v>P</v>
      </c>
      <c r="M1230"/>
      <c r="O1230"/>
      <c r="U1230" t="s">
        <v>2655</v>
      </c>
      <c r="W1230" s="63"/>
      <c r="AA1230" t="str">
        <f t="shared" si="114"/>
        <v>8.3.3</v>
      </c>
      <c r="AB1230">
        <f t="shared" si="115"/>
      </c>
      <c r="AC1230">
        <f t="shared" si="116"/>
      </c>
    </row>
    <row r="1231" spans="1:29" ht="102">
      <c r="A1231">
        <v>1229</v>
      </c>
      <c r="B1231" s="36" t="s">
        <v>2975</v>
      </c>
      <c r="C1231" t="str">
        <f t="shared" si="112"/>
        <v>8</v>
      </c>
      <c r="D1231" t="s">
        <v>2521</v>
      </c>
      <c r="E1231" s="21" t="s">
        <v>142</v>
      </c>
      <c r="F1231" s="1" t="s">
        <v>2335</v>
      </c>
      <c r="G1231" s="1" t="s">
        <v>2336</v>
      </c>
      <c r="H1231" s="2" t="s">
        <v>445</v>
      </c>
      <c r="I1231" s="2" t="s">
        <v>678</v>
      </c>
      <c r="J1231" s="7" t="s">
        <v>681</v>
      </c>
      <c r="K1231" t="str">
        <f t="shared" si="113"/>
        <v>P</v>
      </c>
      <c r="M1231"/>
      <c r="O1231"/>
      <c r="U1231" t="s">
        <v>2655</v>
      </c>
      <c r="W1231" s="63"/>
      <c r="AA1231" t="str">
        <f t="shared" si="114"/>
        <v>8.3.3</v>
      </c>
      <c r="AB1231">
        <f t="shared" si="115"/>
      </c>
      <c r="AC1231">
        <f t="shared" si="116"/>
      </c>
    </row>
    <row r="1232" spans="1:29" ht="165.75">
      <c r="A1232">
        <v>1230</v>
      </c>
      <c r="B1232" s="36" t="s">
        <v>2975</v>
      </c>
      <c r="C1232" t="str">
        <f t="shared" si="112"/>
        <v>8</v>
      </c>
      <c r="D1232" t="s">
        <v>2526</v>
      </c>
      <c r="F1232" s="1" t="s">
        <v>2345</v>
      </c>
      <c r="G1232" s="1" t="s">
        <v>2336</v>
      </c>
      <c r="H1232" s="2" t="s">
        <v>679</v>
      </c>
      <c r="I1232" s="2" t="s">
        <v>680</v>
      </c>
      <c r="J1232" s="7" t="s">
        <v>681</v>
      </c>
      <c r="K1232">
        <f t="shared" si="113"/>
      </c>
      <c r="M1232"/>
      <c r="O1232"/>
      <c r="W1232" s="63"/>
      <c r="AA1232">
        <f t="shared" si="114"/>
      </c>
      <c r="AB1232">
        <f t="shared" si="115"/>
      </c>
      <c r="AC1232">
        <f t="shared" si="116"/>
      </c>
    </row>
    <row r="1233" spans="1:29" ht="76.5">
      <c r="A1233">
        <v>1231</v>
      </c>
      <c r="B1233" s="38" t="s">
        <v>502</v>
      </c>
      <c r="C1233" t="str">
        <f t="shared" si="112"/>
        <v>8</v>
      </c>
      <c r="D1233" s="27" t="s">
        <v>318</v>
      </c>
      <c r="E1233" s="29"/>
      <c r="F1233" s="3" t="s">
        <v>2345</v>
      </c>
      <c r="G1233" s="3" t="s">
        <v>1024</v>
      </c>
      <c r="H1233" s="4" t="s">
        <v>682</v>
      </c>
      <c r="I1233" s="4" t="s">
        <v>683</v>
      </c>
      <c r="J1233" s="7" t="s">
        <v>467</v>
      </c>
      <c r="K1233">
        <f t="shared" si="113"/>
      </c>
      <c r="M1233"/>
      <c r="O1233"/>
      <c r="W1233" s="63"/>
      <c r="AA1233">
        <f t="shared" si="114"/>
      </c>
      <c r="AB1233">
        <f t="shared" si="115"/>
      </c>
      <c r="AC1233">
        <f t="shared" si="116"/>
      </c>
    </row>
    <row r="1234" spans="1:29" ht="63.75">
      <c r="A1234">
        <v>1232</v>
      </c>
      <c r="B1234" s="38" t="s">
        <v>502</v>
      </c>
      <c r="C1234" t="str">
        <f t="shared" si="112"/>
        <v>8</v>
      </c>
      <c r="D1234" s="27" t="s">
        <v>318</v>
      </c>
      <c r="E1234" s="29"/>
      <c r="F1234" t="s">
        <v>2345</v>
      </c>
      <c r="G1234" t="s">
        <v>1024</v>
      </c>
      <c r="H1234" s="21" t="s">
        <v>1071</v>
      </c>
      <c r="I1234" s="21" t="s">
        <v>1072</v>
      </c>
      <c r="J1234" s="7" t="s">
        <v>1073</v>
      </c>
      <c r="K1234">
        <f t="shared" si="113"/>
      </c>
      <c r="M1234"/>
      <c r="O1234"/>
      <c r="W1234" s="63"/>
      <c r="AA1234">
        <f t="shared" si="114"/>
      </c>
      <c r="AB1234">
        <f t="shared" si="115"/>
      </c>
      <c r="AC1234">
        <f t="shared" si="116"/>
      </c>
    </row>
    <row r="1235" spans="1:29" ht="76.5">
      <c r="A1235">
        <v>1233</v>
      </c>
      <c r="B1235" s="35" t="str">
        <f aca="true" t="shared" si="117" ref="B1235:B1243">+LEFT(C1235,IF(ISERR(FIND(".",C1235)),1,IF(FIND(".",C1235)=3,2,1)))</f>
        <v>5</v>
      </c>
      <c r="C1235" t="str">
        <f t="shared" si="112"/>
        <v>5</v>
      </c>
      <c r="D1235" t="s">
        <v>728</v>
      </c>
      <c r="F1235" s="3" t="s">
        <v>2345</v>
      </c>
      <c r="G1235" s="3" t="s">
        <v>1024</v>
      </c>
      <c r="H1235" s="4" t="s">
        <v>1074</v>
      </c>
      <c r="I1235" s="4" t="s">
        <v>1075</v>
      </c>
      <c r="J1235" s="7" t="s">
        <v>2905</v>
      </c>
      <c r="K1235" t="str">
        <f t="shared" si="113"/>
        <v>A</v>
      </c>
      <c r="M1235"/>
      <c r="N1235" s="62" t="s">
        <v>2129</v>
      </c>
      <c r="O1235" s="21"/>
      <c r="W1235" s="63"/>
      <c r="AA1235">
        <f t="shared" si="114"/>
      </c>
      <c r="AB1235">
        <f t="shared" si="115"/>
      </c>
      <c r="AC1235" t="str">
        <f t="shared" si="116"/>
        <v>5</v>
      </c>
    </row>
    <row r="1236" spans="1:29" ht="38.25">
      <c r="A1236">
        <v>1234</v>
      </c>
      <c r="B1236" s="35" t="str">
        <f t="shared" si="117"/>
        <v>5</v>
      </c>
      <c r="C1236" t="str">
        <f t="shared" si="112"/>
        <v>5</v>
      </c>
      <c r="D1236" t="s">
        <v>728</v>
      </c>
      <c r="F1236" s="1" t="s">
        <v>2335</v>
      </c>
      <c r="G1236" s="1" t="s">
        <v>2336</v>
      </c>
      <c r="H1236" s="2" t="s">
        <v>1076</v>
      </c>
      <c r="I1236" s="2" t="s">
        <v>1077</v>
      </c>
      <c r="J1236" s="7" t="s">
        <v>2905</v>
      </c>
      <c r="K1236" t="str">
        <f t="shared" si="113"/>
        <v>A</v>
      </c>
      <c r="M1236"/>
      <c r="N1236" s="62" t="s">
        <v>2129</v>
      </c>
      <c r="O1236" s="21"/>
      <c r="W1236" s="63"/>
      <c r="AA1236">
        <f t="shared" si="114"/>
      </c>
      <c r="AB1236">
        <f t="shared" si="115"/>
      </c>
      <c r="AC1236" t="str">
        <f t="shared" si="116"/>
        <v>5</v>
      </c>
    </row>
    <row r="1237" spans="1:29" ht="63.75">
      <c r="A1237">
        <v>1235</v>
      </c>
      <c r="B1237" s="35" t="str">
        <f t="shared" si="117"/>
        <v>5</v>
      </c>
      <c r="C1237" t="str">
        <f t="shared" si="112"/>
        <v>5</v>
      </c>
      <c r="D1237" t="s">
        <v>728</v>
      </c>
      <c r="F1237" s="1" t="s">
        <v>2345</v>
      </c>
      <c r="G1237" s="1" t="s">
        <v>2336</v>
      </c>
      <c r="H1237" s="2" t="s">
        <v>1078</v>
      </c>
      <c r="I1237" s="2" t="s">
        <v>1079</v>
      </c>
      <c r="J1237" s="7" t="s">
        <v>2905</v>
      </c>
      <c r="K1237" t="str">
        <f t="shared" si="113"/>
        <v>A</v>
      </c>
      <c r="M1237"/>
      <c r="N1237" s="62" t="s">
        <v>2129</v>
      </c>
      <c r="O1237" s="21"/>
      <c r="W1237" s="63"/>
      <c r="AA1237">
        <f t="shared" si="114"/>
      </c>
      <c r="AB1237">
        <f t="shared" si="115"/>
      </c>
      <c r="AC1237" t="str">
        <f t="shared" si="116"/>
        <v>5</v>
      </c>
    </row>
    <row r="1238" spans="1:29" ht="12.75">
      <c r="A1238">
        <v>1236</v>
      </c>
      <c r="B1238" s="35" t="str">
        <f t="shared" si="117"/>
        <v>5</v>
      </c>
      <c r="C1238" t="str">
        <f t="shared" si="112"/>
        <v>5</v>
      </c>
      <c r="D1238" t="s">
        <v>728</v>
      </c>
      <c r="F1238" s="1" t="s">
        <v>2335</v>
      </c>
      <c r="G1238" s="1" t="s">
        <v>2336</v>
      </c>
      <c r="H1238" s="2" t="s">
        <v>1080</v>
      </c>
      <c r="I1238" s="2" t="s">
        <v>1081</v>
      </c>
      <c r="J1238" s="7" t="s">
        <v>2905</v>
      </c>
      <c r="K1238" t="str">
        <f t="shared" si="113"/>
        <v>A</v>
      </c>
      <c r="M1238"/>
      <c r="N1238" s="62" t="s">
        <v>2129</v>
      </c>
      <c r="O1238" s="21"/>
      <c r="W1238" s="63"/>
      <c r="AA1238">
        <f t="shared" si="114"/>
      </c>
      <c r="AB1238">
        <f t="shared" si="115"/>
      </c>
      <c r="AC1238" t="str">
        <f t="shared" si="116"/>
        <v>5</v>
      </c>
    </row>
    <row r="1239" spans="1:29" ht="25.5">
      <c r="A1239">
        <v>1237</v>
      </c>
      <c r="B1239" s="35" t="str">
        <f t="shared" si="117"/>
        <v>5</v>
      </c>
      <c r="C1239" t="str">
        <f t="shared" si="112"/>
        <v>5</v>
      </c>
      <c r="D1239" t="s">
        <v>1886</v>
      </c>
      <c r="F1239" s="1" t="s">
        <v>2335</v>
      </c>
      <c r="G1239" s="1" t="s">
        <v>2336</v>
      </c>
      <c r="H1239" s="2" t="s">
        <v>1082</v>
      </c>
      <c r="I1239" s="2" t="s">
        <v>1083</v>
      </c>
      <c r="J1239" s="7" t="s">
        <v>2905</v>
      </c>
      <c r="K1239" t="str">
        <f t="shared" si="113"/>
        <v>A</v>
      </c>
      <c r="M1239"/>
      <c r="N1239" s="62" t="s">
        <v>2129</v>
      </c>
      <c r="O1239" s="21"/>
      <c r="W1239" s="63"/>
      <c r="AA1239">
        <f t="shared" si="114"/>
      </c>
      <c r="AB1239">
        <f t="shared" si="115"/>
      </c>
      <c r="AC1239" t="str">
        <f t="shared" si="116"/>
        <v>5</v>
      </c>
    </row>
    <row r="1240" spans="1:29" ht="38.25">
      <c r="A1240">
        <v>1238</v>
      </c>
      <c r="B1240" s="35" t="str">
        <f t="shared" si="117"/>
        <v>7</v>
      </c>
      <c r="C1240" t="str">
        <f t="shared" si="112"/>
        <v>7</v>
      </c>
      <c r="D1240" t="s">
        <v>1084</v>
      </c>
      <c r="F1240" s="1" t="s">
        <v>2345</v>
      </c>
      <c r="G1240" s="1" t="s">
        <v>2336</v>
      </c>
      <c r="H1240" s="2" t="s">
        <v>1085</v>
      </c>
      <c r="I1240" s="2" t="s">
        <v>1086</v>
      </c>
      <c r="J1240" s="7" t="s">
        <v>2905</v>
      </c>
      <c r="K1240" t="str">
        <f t="shared" si="113"/>
        <v>R</v>
      </c>
      <c r="M1240"/>
      <c r="O1240"/>
      <c r="R1240" s="62" t="s">
        <v>2656</v>
      </c>
      <c r="S1240" t="s">
        <v>3247</v>
      </c>
      <c r="W1240" s="63"/>
      <c r="AA1240">
        <f t="shared" si="114"/>
      </c>
      <c r="AB1240" t="str">
        <f t="shared" si="115"/>
        <v>7</v>
      </c>
      <c r="AC1240">
        <f t="shared" si="116"/>
      </c>
    </row>
    <row r="1241" spans="1:29" ht="89.25">
      <c r="A1241">
        <v>1239</v>
      </c>
      <c r="B1241" s="35" t="str">
        <f t="shared" si="117"/>
        <v>7</v>
      </c>
      <c r="C1241" t="str">
        <f t="shared" si="112"/>
        <v>7</v>
      </c>
      <c r="D1241" t="s">
        <v>1087</v>
      </c>
      <c r="F1241" s="1" t="s">
        <v>2345</v>
      </c>
      <c r="G1241" s="1" t="s">
        <v>2336</v>
      </c>
      <c r="H1241" s="2" t="s">
        <v>1088</v>
      </c>
      <c r="I1241" s="2" t="s">
        <v>1089</v>
      </c>
      <c r="J1241" s="7" t="s">
        <v>2905</v>
      </c>
      <c r="K1241" t="str">
        <f t="shared" si="113"/>
        <v>P</v>
      </c>
      <c r="M1241"/>
      <c r="O1241"/>
      <c r="S1241" t="s">
        <v>2655</v>
      </c>
      <c r="W1241" s="63"/>
      <c r="AA1241" t="str">
        <f t="shared" si="114"/>
        <v>7</v>
      </c>
      <c r="AB1241">
        <f t="shared" si="115"/>
      </c>
      <c r="AC1241">
        <f t="shared" si="116"/>
      </c>
    </row>
    <row r="1242" spans="1:29" ht="25.5">
      <c r="A1242">
        <v>1240</v>
      </c>
      <c r="B1242" s="35" t="str">
        <f t="shared" si="117"/>
        <v>7</v>
      </c>
      <c r="C1242" t="str">
        <f t="shared" si="112"/>
        <v>7</v>
      </c>
      <c r="D1242" t="s">
        <v>2298</v>
      </c>
      <c r="F1242" s="1" t="s">
        <v>2335</v>
      </c>
      <c r="G1242" s="1" t="s">
        <v>2336</v>
      </c>
      <c r="H1242" s="2" t="s">
        <v>1090</v>
      </c>
      <c r="I1242" s="2" t="s">
        <v>1091</v>
      </c>
      <c r="J1242" s="7" t="s">
        <v>2905</v>
      </c>
      <c r="K1242" t="str">
        <f t="shared" si="113"/>
        <v>P</v>
      </c>
      <c r="M1242"/>
      <c r="O1242"/>
      <c r="S1242" t="s">
        <v>2655</v>
      </c>
      <c r="W1242" s="63"/>
      <c r="AA1242" t="str">
        <f t="shared" si="114"/>
        <v>7</v>
      </c>
      <c r="AB1242">
        <f t="shared" si="115"/>
      </c>
      <c r="AC1242">
        <f t="shared" si="116"/>
      </c>
    </row>
    <row r="1243" spans="1:29" ht="140.25">
      <c r="A1243">
        <v>1241</v>
      </c>
      <c r="B1243" s="35" t="str">
        <f t="shared" si="117"/>
        <v>7</v>
      </c>
      <c r="C1243" t="str">
        <f t="shared" si="112"/>
        <v>7</v>
      </c>
      <c r="D1243" t="s">
        <v>2298</v>
      </c>
      <c r="F1243" s="1" t="s">
        <v>2345</v>
      </c>
      <c r="G1243" s="1" t="s">
        <v>1024</v>
      </c>
      <c r="H1243" s="2" t="s">
        <v>1092</v>
      </c>
      <c r="I1243" s="2" t="s">
        <v>1093</v>
      </c>
      <c r="J1243" s="7" t="s">
        <v>2905</v>
      </c>
      <c r="K1243" t="str">
        <f t="shared" si="113"/>
        <v>P</v>
      </c>
      <c r="M1243"/>
      <c r="O1243"/>
      <c r="S1243" t="s">
        <v>2655</v>
      </c>
      <c r="W1243" s="63"/>
      <c r="AA1243" t="str">
        <f t="shared" si="114"/>
        <v>7</v>
      </c>
      <c r="AB1243">
        <f t="shared" si="115"/>
      </c>
      <c r="AC1243">
        <f t="shared" si="116"/>
      </c>
    </row>
    <row r="1244" spans="1:29" ht="38.25">
      <c r="A1244">
        <v>1242</v>
      </c>
      <c r="B1244" s="38" t="s">
        <v>502</v>
      </c>
      <c r="C1244" t="str">
        <f t="shared" si="112"/>
        <v>8</v>
      </c>
      <c r="D1244" t="s">
        <v>1295</v>
      </c>
      <c r="F1244" s="1" t="s">
        <v>2335</v>
      </c>
      <c r="G1244" s="1" t="s">
        <v>2336</v>
      </c>
      <c r="H1244" s="2" t="s">
        <v>1094</v>
      </c>
      <c r="I1244" s="2" t="s">
        <v>1095</v>
      </c>
      <c r="J1244" s="7" t="s">
        <v>2905</v>
      </c>
      <c r="K1244" t="str">
        <f t="shared" si="113"/>
        <v>A</v>
      </c>
      <c r="M1244"/>
      <c r="O1244"/>
      <c r="P1244" s="62" t="s">
        <v>2129</v>
      </c>
      <c r="Q1244" t="s">
        <v>3155</v>
      </c>
      <c r="W1244" s="63"/>
      <c r="AA1244">
        <f t="shared" si="114"/>
      </c>
      <c r="AB1244">
        <f t="shared" si="115"/>
      </c>
      <c r="AC1244" t="str">
        <f t="shared" si="116"/>
        <v>8-8.2</v>
      </c>
    </row>
    <row r="1245" spans="1:29" ht="12.75">
      <c r="A1245">
        <v>1243</v>
      </c>
      <c r="B1245" s="35" t="s">
        <v>2043</v>
      </c>
      <c r="C1245" t="str">
        <f t="shared" si="112"/>
        <v>8</v>
      </c>
      <c r="D1245" t="s">
        <v>2043</v>
      </c>
      <c r="F1245" s="1" t="s">
        <v>2335</v>
      </c>
      <c r="G1245" s="1" t="s">
        <v>2336</v>
      </c>
      <c r="H1245" s="2" t="s">
        <v>2427</v>
      </c>
      <c r="I1245" s="2" t="s">
        <v>1096</v>
      </c>
      <c r="J1245" s="7" t="s">
        <v>2905</v>
      </c>
      <c r="K1245" t="str">
        <f t="shared" si="113"/>
        <v>A</v>
      </c>
      <c r="M1245"/>
      <c r="O1245"/>
      <c r="P1245" s="62" t="s">
        <v>2129</v>
      </c>
      <c r="W1245" s="63"/>
      <c r="AA1245">
        <f t="shared" si="114"/>
      </c>
      <c r="AB1245">
        <f t="shared" si="115"/>
      </c>
      <c r="AC1245" t="str">
        <f t="shared" si="116"/>
        <v>8.3.1</v>
      </c>
    </row>
    <row r="1246" spans="1:29" ht="102">
      <c r="A1246">
        <v>1244</v>
      </c>
      <c r="B1246" s="36" t="s">
        <v>522</v>
      </c>
      <c r="C1246" t="str">
        <f t="shared" si="112"/>
        <v>8</v>
      </c>
      <c r="D1246" t="s">
        <v>1003</v>
      </c>
      <c r="F1246" s="1" t="s">
        <v>2335</v>
      </c>
      <c r="G1246" s="1" t="s">
        <v>2336</v>
      </c>
      <c r="H1246" s="2" t="s">
        <v>1097</v>
      </c>
      <c r="I1246" s="2" t="s">
        <v>1098</v>
      </c>
      <c r="J1246" s="7" t="s">
        <v>2905</v>
      </c>
      <c r="K1246" t="str">
        <f t="shared" si="113"/>
        <v>P</v>
      </c>
      <c r="M1246"/>
      <c r="O1246"/>
      <c r="S1246" s="21" t="s">
        <v>1946</v>
      </c>
      <c r="W1246" s="63"/>
      <c r="AA1246" t="str">
        <f t="shared" si="114"/>
        <v>8.3.2</v>
      </c>
      <c r="AB1246">
        <f t="shared" si="115"/>
      </c>
      <c r="AC1246">
        <f t="shared" si="116"/>
      </c>
    </row>
    <row r="1247" spans="1:29" ht="25.5">
      <c r="A1247">
        <v>1245</v>
      </c>
      <c r="B1247" s="36" t="s">
        <v>522</v>
      </c>
      <c r="C1247" t="str">
        <f t="shared" si="112"/>
        <v>8</v>
      </c>
      <c r="D1247" t="s">
        <v>529</v>
      </c>
      <c r="F1247" s="1" t="s">
        <v>2335</v>
      </c>
      <c r="G1247" s="1" t="s">
        <v>2336</v>
      </c>
      <c r="H1247" s="2" t="s">
        <v>1099</v>
      </c>
      <c r="I1247" s="2" t="s">
        <v>1100</v>
      </c>
      <c r="J1247" s="7" t="s">
        <v>2905</v>
      </c>
      <c r="K1247" t="str">
        <f t="shared" si="113"/>
        <v>P</v>
      </c>
      <c r="M1247"/>
      <c r="O1247"/>
      <c r="S1247" s="21" t="s">
        <v>1946</v>
      </c>
      <c r="W1247" s="63"/>
      <c r="AA1247" t="str">
        <f t="shared" si="114"/>
        <v>8.3.2</v>
      </c>
      <c r="AB1247">
        <f t="shared" si="115"/>
      </c>
      <c r="AC1247">
        <f t="shared" si="116"/>
      </c>
    </row>
    <row r="1248" spans="1:29" ht="89.25">
      <c r="A1248">
        <v>1246</v>
      </c>
      <c r="B1248" s="36" t="s">
        <v>325</v>
      </c>
      <c r="C1248" t="str">
        <f t="shared" si="112"/>
        <v>8</v>
      </c>
      <c r="D1248" t="s">
        <v>3296</v>
      </c>
      <c r="F1248" s="1" t="s">
        <v>2345</v>
      </c>
      <c r="G1248" s="1" t="s">
        <v>2336</v>
      </c>
      <c r="H1248" s="2" t="s">
        <v>906</v>
      </c>
      <c r="I1248" s="2" t="s">
        <v>2871</v>
      </c>
      <c r="J1248" s="7" t="s">
        <v>2905</v>
      </c>
      <c r="K1248" t="str">
        <f t="shared" si="113"/>
        <v>P</v>
      </c>
      <c r="M1248"/>
      <c r="O1248"/>
      <c r="W1248" s="63"/>
      <c r="Y1248" t="s">
        <v>283</v>
      </c>
      <c r="AA1248" t="str">
        <f t="shared" si="114"/>
        <v>8.4</v>
      </c>
      <c r="AB1248">
        <f t="shared" si="115"/>
      </c>
      <c r="AC1248">
        <f t="shared" si="116"/>
      </c>
    </row>
    <row r="1249" spans="1:29" ht="38.25">
      <c r="A1249">
        <v>1247</v>
      </c>
      <c r="B1249" s="36" t="s">
        <v>325</v>
      </c>
      <c r="C1249" t="str">
        <f t="shared" si="112"/>
        <v>8</v>
      </c>
      <c r="D1249" t="s">
        <v>2797</v>
      </c>
      <c r="F1249" s="1" t="s">
        <v>2345</v>
      </c>
      <c r="G1249" s="1" t="s">
        <v>2336</v>
      </c>
      <c r="H1249" s="2" t="s">
        <v>2872</v>
      </c>
      <c r="I1249" s="2" t="s">
        <v>2873</v>
      </c>
      <c r="J1249" s="7" t="s">
        <v>2905</v>
      </c>
      <c r="K1249">
        <f t="shared" si="113"/>
      </c>
      <c r="M1249"/>
      <c r="O1249"/>
      <c r="W1249" s="63"/>
      <c r="AA1249">
        <f t="shared" si="114"/>
      </c>
      <c r="AB1249">
        <f t="shared" si="115"/>
      </c>
      <c r="AC1249">
        <f t="shared" si="116"/>
      </c>
    </row>
    <row r="1250" spans="1:29" ht="38.25">
      <c r="A1250">
        <v>1248</v>
      </c>
      <c r="B1250" s="36" t="s">
        <v>2745</v>
      </c>
      <c r="C1250" t="str">
        <f t="shared" si="112"/>
        <v>8</v>
      </c>
      <c r="D1250" t="s">
        <v>2745</v>
      </c>
      <c r="F1250" s="1" t="s">
        <v>2345</v>
      </c>
      <c r="G1250" s="1" t="s">
        <v>1024</v>
      </c>
      <c r="H1250" s="2" t="s">
        <v>2874</v>
      </c>
      <c r="I1250" s="2" t="s">
        <v>2875</v>
      </c>
      <c r="J1250" s="7" t="s">
        <v>2905</v>
      </c>
      <c r="K1250" t="str">
        <f t="shared" si="113"/>
        <v>R</v>
      </c>
      <c r="M1250"/>
      <c r="O1250"/>
      <c r="R1250" s="62" t="s">
        <v>2656</v>
      </c>
      <c r="S1250" t="s">
        <v>2811</v>
      </c>
      <c r="W1250" s="63"/>
      <c r="AA1250">
        <f t="shared" si="114"/>
      </c>
      <c r="AB1250" t="str">
        <f t="shared" si="115"/>
        <v>8.5.1</v>
      </c>
      <c r="AC1250">
        <f t="shared" si="116"/>
      </c>
    </row>
    <row r="1251" spans="1:29" ht="38.25">
      <c r="A1251">
        <v>1249</v>
      </c>
      <c r="B1251" s="36" t="s">
        <v>2745</v>
      </c>
      <c r="C1251" t="str">
        <f t="shared" si="112"/>
        <v>8</v>
      </c>
      <c r="D1251" t="s">
        <v>2861</v>
      </c>
      <c r="F1251" s="1" t="s">
        <v>2335</v>
      </c>
      <c r="G1251" s="1" t="s">
        <v>2336</v>
      </c>
      <c r="H1251" s="2" t="s">
        <v>2876</v>
      </c>
      <c r="I1251" s="2"/>
      <c r="J1251" s="7" t="s">
        <v>2905</v>
      </c>
      <c r="K1251" t="str">
        <f t="shared" si="113"/>
        <v>P</v>
      </c>
      <c r="M1251"/>
      <c r="O1251"/>
      <c r="S1251" t="s">
        <v>2685</v>
      </c>
      <c r="W1251" s="63"/>
      <c r="AA1251" t="str">
        <f t="shared" si="114"/>
        <v>8.5.1</v>
      </c>
      <c r="AB1251">
        <f t="shared" si="115"/>
      </c>
      <c r="AC1251">
        <f t="shared" si="116"/>
      </c>
    </row>
    <row r="1252" spans="1:29" ht="38.25">
      <c r="A1252">
        <v>1250</v>
      </c>
      <c r="B1252" s="36" t="s">
        <v>2745</v>
      </c>
      <c r="C1252" t="str">
        <f t="shared" si="112"/>
        <v>8</v>
      </c>
      <c r="D1252" t="s">
        <v>2861</v>
      </c>
      <c r="F1252" s="1" t="s">
        <v>2335</v>
      </c>
      <c r="G1252" s="1" t="s">
        <v>2336</v>
      </c>
      <c r="H1252" s="2" t="s">
        <v>2877</v>
      </c>
      <c r="I1252" s="2" t="s">
        <v>2878</v>
      </c>
      <c r="J1252" s="7" t="s">
        <v>2905</v>
      </c>
      <c r="K1252" t="str">
        <f t="shared" si="113"/>
        <v>P</v>
      </c>
      <c r="M1252"/>
      <c r="O1252"/>
      <c r="S1252" t="s">
        <v>2655</v>
      </c>
      <c r="W1252" s="63"/>
      <c r="AA1252" t="str">
        <f t="shared" si="114"/>
        <v>8.5.1</v>
      </c>
      <c r="AB1252">
        <f t="shared" si="115"/>
      </c>
      <c r="AC1252">
        <f t="shared" si="116"/>
      </c>
    </row>
    <row r="1253" spans="1:29" ht="51">
      <c r="A1253">
        <v>1251</v>
      </c>
      <c r="B1253" s="36" t="s">
        <v>2745</v>
      </c>
      <c r="C1253" t="str">
        <f t="shared" si="112"/>
        <v>8</v>
      </c>
      <c r="D1253" t="s">
        <v>2861</v>
      </c>
      <c r="F1253" s="1" t="s">
        <v>2335</v>
      </c>
      <c r="G1253" s="1" t="s">
        <v>2336</v>
      </c>
      <c r="H1253" s="2" t="s">
        <v>2879</v>
      </c>
      <c r="I1253" s="2" t="s">
        <v>2880</v>
      </c>
      <c r="J1253" s="7" t="s">
        <v>2905</v>
      </c>
      <c r="K1253" t="str">
        <f t="shared" si="113"/>
        <v>P</v>
      </c>
      <c r="M1253"/>
      <c r="O1253"/>
      <c r="S1253" t="s">
        <v>2655</v>
      </c>
      <c r="W1253" s="63"/>
      <c r="AA1253" t="str">
        <f t="shared" si="114"/>
        <v>8.5.1</v>
      </c>
      <c r="AB1253">
        <f t="shared" si="115"/>
      </c>
      <c r="AC1253">
        <f t="shared" si="116"/>
      </c>
    </row>
    <row r="1254" spans="1:29" ht="51">
      <c r="A1254">
        <v>1252</v>
      </c>
      <c r="B1254" s="36" t="s">
        <v>2745</v>
      </c>
      <c r="C1254" t="str">
        <f t="shared" si="112"/>
        <v>8</v>
      </c>
      <c r="D1254" t="s">
        <v>2861</v>
      </c>
      <c r="F1254" s="1" t="s">
        <v>2335</v>
      </c>
      <c r="G1254" s="1" t="s">
        <v>2336</v>
      </c>
      <c r="H1254" s="2" t="s">
        <v>2881</v>
      </c>
      <c r="I1254" s="2" t="s">
        <v>2882</v>
      </c>
      <c r="J1254" s="7" t="s">
        <v>2905</v>
      </c>
      <c r="K1254" t="str">
        <f t="shared" si="113"/>
        <v>P</v>
      </c>
      <c r="M1254"/>
      <c r="O1254"/>
      <c r="S1254" t="s">
        <v>2655</v>
      </c>
      <c r="W1254" s="63"/>
      <c r="AA1254" t="str">
        <f t="shared" si="114"/>
        <v>8.5.1</v>
      </c>
      <c r="AB1254">
        <f t="shared" si="115"/>
      </c>
      <c r="AC1254">
        <f t="shared" si="116"/>
      </c>
    </row>
    <row r="1255" spans="1:29" ht="25.5">
      <c r="A1255">
        <v>1253</v>
      </c>
      <c r="B1255" s="36" t="s">
        <v>2745</v>
      </c>
      <c r="C1255" t="str">
        <f t="shared" si="112"/>
        <v>8</v>
      </c>
      <c r="D1255" t="s">
        <v>2636</v>
      </c>
      <c r="F1255" s="1" t="s">
        <v>2335</v>
      </c>
      <c r="G1255" s="1" t="s">
        <v>2336</v>
      </c>
      <c r="H1255" s="2" t="s">
        <v>2883</v>
      </c>
      <c r="I1255" s="2" t="s">
        <v>2884</v>
      </c>
      <c r="J1255" s="7" t="s">
        <v>2905</v>
      </c>
      <c r="K1255" t="str">
        <f t="shared" si="113"/>
        <v>P</v>
      </c>
      <c r="M1255"/>
      <c r="O1255"/>
      <c r="S1255" t="s">
        <v>2655</v>
      </c>
      <c r="W1255" s="63"/>
      <c r="AA1255" t="str">
        <f t="shared" si="114"/>
        <v>8.5.1</v>
      </c>
      <c r="AB1255">
        <f t="shared" si="115"/>
      </c>
      <c r="AC1255">
        <f t="shared" si="116"/>
      </c>
    </row>
    <row r="1256" spans="1:29" ht="38.25">
      <c r="A1256">
        <v>1254</v>
      </c>
      <c r="B1256" s="35" t="s">
        <v>2639</v>
      </c>
      <c r="C1256" t="str">
        <f t="shared" si="112"/>
        <v>8</v>
      </c>
      <c r="D1256" t="s">
        <v>2639</v>
      </c>
      <c r="F1256" s="1" t="s">
        <v>2335</v>
      </c>
      <c r="G1256" s="1" t="s">
        <v>2336</v>
      </c>
      <c r="H1256" s="2" t="s">
        <v>2885</v>
      </c>
      <c r="I1256" s="2" t="s">
        <v>2886</v>
      </c>
      <c r="J1256" s="7" t="s">
        <v>2905</v>
      </c>
      <c r="K1256" t="str">
        <f t="shared" si="113"/>
        <v>P</v>
      </c>
      <c r="M1256"/>
      <c r="O1256"/>
      <c r="S1256" t="s">
        <v>2655</v>
      </c>
      <c r="W1256" s="63"/>
      <c r="AA1256" t="str">
        <f t="shared" si="114"/>
        <v>8.5.2</v>
      </c>
      <c r="AB1256">
        <f t="shared" si="115"/>
      </c>
      <c r="AC1256">
        <f t="shared" si="116"/>
      </c>
    </row>
    <row r="1257" spans="1:29" ht="63.75">
      <c r="A1257">
        <v>1255</v>
      </c>
      <c r="B1257" s="35" t="s">
        <v>724</v>
      </c>
      <c r="C1257" t="str">
        <f t="shared" si="112"/>
        <v>8</v>
      </c>
      <c r="D1257" t="s">
        <v>724</v>
      </c>
      <c r="F1257" s="1" t="s">
        <v>2335</v>
      </c>
      <c r="G1257" s="1" t="s">
        <v>2336</v>
      </c>
      <c r="H1257" s="2" t="s">
        <v>2887</v>
      </c>
      <c r="I1257" s="2" t="s">
        <v>2888</v>
      </c>
      <c r="J1257" s="7" t="s">
        <v>2905</v>
      </c>
      <c r="K1257" t="str">
        <f t="shared" si="113"/>
        <v>P</v>
      </c>
      <c r="M1257"/>
      <c r="O1257"/>
      <c r="S1257" t="s">
        <v>2655</v>
      </c>
      <c r="W1257" s="63"/>
      <c r="AA1257" t="str">
        <f t="shared" si="114"/>
        <v>8.5.3</v>
      </c>
      <c r="AB1257">
        <f t="shared" si="115"/>
      </c>
      <c r="AC1257">
        <f t="shared" si="116"/>
      </c>
    </row>
    <row r="1258" spans="1:29" ht="38.25">
      <c r="A1258">
        <v>1256</v>
      </c>
      <c r="B1258" s="35" t="s">
        <v>724</v>
      </c>
      <c r="C1258" t="str">
        <f t="shared" si="112"/>
        <v>8</v>
      </c>
      <c r="D1258" t="s">
        <v>724</v>
      </c>
      <c r="F1258" s="1" t="s">
        <v>2335</v>
      </c>
      <c r="G1258" s="1" t="s">
        <v>2336</v>
      </c>
      <c r="H1258" s="2" t="s">
        <v>2889</v>
      </c>
      <c r="I1258" s="2" t="s">
        <v>2890</v>
      </c>
      <c r="J1258" s="7" t="s">
        <v>2905</v>
      </c>
      <c r="K1258" t="str">
        <f t="shared" si="113"/>
        <v>P</v>
      </c>
      <c r="M1258"/>
      <c r="O1258"/>
      <c r="S1258" t="s">
        <v>2655</v>
      </c>
      <c r="W1258" s="63"/>
      <c r="AA1258" t="str">
        <f t="shared" si="114"/>
        <v>8.5.3</v>
      </c>
      <c r="AB1258">
        <f t="shared" si="115"/>
      </c>
      <c r="AC1258">
        <f t="shared" si="116"/>
      </c>
    </row>
    <row r="1259" spans="1:29" ht="38.25">
      <c r="A1259">
        <v>1257</v>
      </c>
      <c r="B1259" s="35" t="s">
        <v>724</v>
      </c>
      <c r="C1259" t="str">
        <f t="shared" si="112"/>
        <v>8</v>
      </c>
      <c r="D1259" t="s">
        <v>1981</v>
      </c>
      <c r="F1259" s="1" t="s">
        <v>2345</v>
      </c>
      <c r="G1259" s="1" t="s">
        <v>1024</v>
      </c>
      <c r="H1259" s="2" t="s">
        <v>2891</v>
      </c>
      <c r="I1259" s="2" t="s">
        <v>2892</v>
      </c>
      <c r="J1259" s="7" t="s">
        <v>2905</v>
      </c>
      <c r="K1259" t="str">
        <f t="shared" si="113"/>
        <v>P</v>
      </c>
      <c r="M1259"/>
      <c r="O1259"/>
      <c r="S1259" t="s">
        <v>2655</v>
      </c>
      <c r="W1259" s="63"/>
      <c r="AA1259" t="str">
        <f t="shared" si="114"/>
        <v>8.5.3</v>
      </c>
      <c r="AB1259">
        <f t="shared" si="115"/>
      </c>
      <c r="AC1259">
        <f t="shared" si="116"/>
      </c>
    </row>
    <row r="1260" spans="1:29" ht="25.5">
      <c r="A1260">
        <v>1258</v>
      </c>
      <c r="B1260" s="35" t="s">
        <v>724</v>
      </c>
      <c r="C1260" t="str">
        <f t="shared" si="112"/>
        <v>8</v>
      </c>
      <c r="D1260" t="s">
        <v>1133</v>
      </c>
      <c r="F1260" s="1" t="s">
        <v>2335</v>
      </c>
      <c r="G1260" s="1" t="s">
        <v>2336</v>
      </c>
      <c r="H1260" s="2" t="s">
        <v>2893</v>
      </c>
      <c r="I1260" s="2" t="s">
        <v>2894</v>
      </c>
      <c r="J1260" s="7" t="s">
        <v>2905</v>
      </c>
      <c r="K1260" t="str">
        <f t="shared" si="113"/>
        <v>P</v>
      </c>
      <c r="M1260"/>
      <c r="O1260"/>
      <c r="S1260" t="s">
        <v>2655</v>
      </c>
      <c r="W1260" s="63"/>
      <c r="AA1260" t="str">
        <f t="shared" si="114"/>
        <v>8.5.3</v>
      </c>
      <c r="AB1260">
        <f t="shared" si="115"/>
      </c>
      <c r="AC1260">
        <f t="shared" si="116"/>
      </c>
    </row>
    <row r="1261" spans="1:29" ht="38.25">
      <c r="A1261">
        <v>1259</v>
      </c>
      <c r="B1261" s="36" t="s">
        <v>1985</v>
      </c>
      <c r="C1261" t="str">
        <f t="shared" si="112"/>
        <v>8</v>
      </c>
      <c r="D1261" t="s">
        <v>1985</v>
      </c>
      <c r="F1261" s="1" t="s">
        <v>2335</v>
      </c>
      <c r="G1261" s="1" t="s">
        <v>2336</v>
      </c>
      <c r="H1261" s="2" t="s">
        <v>2895</v>
      </c>
      <c r="I1261" s="2" t="s">
        <v>1979</v>
      </c>
      <c r="J1261" s="7" t="s">
        <v>2905</v>
      </c>
      <c r="K1261" t="str">
        <f t="shared" si="113"/>
        <v>P</v>
      </c>
      <c r="M1261"/>
      <c r="O1261"/>
      <c r="S1261" t="s">
        <v>2655</v>
      </c>
      <c r="W1261" s="63"/>
      <c r="AA1261" t="str">
        <f t="shared" si="114"/>
        <v>8.5.4</v>
      </c>
      <c r="AB1261">
        <f t="shared" si="115"/>
      </c>
      <c r="AC1261">
        <f t="shared" si="116"/>
      </c>
    </row>
    <row r="1262" spans="1:29" ht="25.5">
      <c r="A1262">
        <v>1260</v>
      </c>
      <c r="B1262" s="36" t="s">
        <v>1985</v>
      </c>
      <c r="C1262" t="str">
        <f t="shared" si="112"/>
        <v>8</v>
      </c>
      <c r="D1262" t="s">
        <v>2896</v>
      </c>
      <c r="F1262" s="1" t="s">
        <v>2345</v>
      </c>
      <c r="G1262" s="1" t="s">
        <v>1024</v>
      </c>
      <c r="H1262" s="2" t="s">
        <v>2897</v>
      </c>
      <c r="I1262" s="2" t="s">
        <v>2898</v>
      </c>
      <c r="J1262" s="7" t="s">
        <v>2905</v>
      </c>
      <c r="K1262" t="str">
        <f t="shared" si="113"/>
        <v>R</v>
      </c>
      <c r="M1262"/>
      <c r="O1262"/>
      <c r="R1262" s="62" t="s">
        <v>2656</v>
      </c>
      <c r="S1262" t="s">
        <v>2826</v>
      </c>
      <c r="W1262" s="63"/>
      <c r="AA1262">
        <f t="shared" si="114"/>
      </c>
      <c r="AB1262" t="str">
        <f t="shared" si="115"/>
        <v>8.5.4</v>
      </c>
      <c r="AC1262">
        <f t="shared" si="116"/>
      </c>
    </row>
    <row r="1263" spans="1:29" ht="51">
      <c r="A1263">
        <v>1261</v>
      </c>
      <c r="B1263" s="36" t="s">
        <v>323</v>
      </c>
      <c r="C1263" t="str">
        <f t="shared" si="112"/>
        <v>8</v>
      </c>
      <c r="D1263" t="s">
        <v>2311</v>
      </c>
      <c r="F1263" s="1" t="s">
        <v>2345</v>
      </c>
      <c r="G1263" s="1" t="s">
        <v>1024</v>
      </c>
      <c r="H1263" s="2" t="s">
        <v>2899</v>
      </c>
      <c r="I1263" s="2" t="s">
        <v>2900</v>
      </c>
      <c r="J1263" s="7" t="s">
        <v>2905</v>
      </c>
      <c r="K1263" t="str">
        <f t="shared" si="113"/>
        <v>P</v>
      </c>
      <c r="M1263"/>
      <c r="O1263"/>
      <c r="S1263" t="s">
        <v>2655</v>
      </c>
      <c r="W1263" s="63"/>
      <c r="AA1263" t="str">
        <f t="shared" si="114"/>
        <v>8.6</v>
      </c>
      <c r="AB1263">
        <f t="shared" si="115"/>
      </c>
      <c r="AC1263">
        <f t="shared" si="116"/>
      </c>
    </row>
    <row r="1264" spans="1:29" ht="51">
      <c r="A1264">
        <v>1262</v>
      </c>
      <c r="B1264" s="36" t="s">
        <v>321</v>
      </c>
      <c r="C1264" t="str">
        <f t="shared" si="112"/>
        <v>8</v>
      </c>
      <c r="D1264" t="s">
        <v>1875</v>
      </c>
      <c r="F1264" s="1" t="s">
        <v>2345</v>
      </c>
      <c r="G1264" s="1" t="s">
        <v>1024</v>
      </c>
      <c r="H1264" s="2" t="s">
        <v>2901</v>
      </c>
      <c r="I1264" s="2" t="s">
        <v>2902</v>
      </c>
      <c r="J1264" s="7" t="s">
        <v>2905</v>
      </c>
      <c r="K1264" t="str">
        <f t="shared" si="113"/>
        <v>P</v>
      </c>
      <c r="M1264"/>
      <c r="O1264"/>
      <c r="S1264" t="s">
        <v>2655</v>
      </c>
      <c r="W1264" s="63"/>
      <c r="AA1264" t="str">
        <f t="shared" si="114"/>
        <v>8.7</v>
      </c>
      <c r="AB1264">
        <f t="shared" si="115"/>
      </c>
      <c r="AC1264">
        <f t="shared" si="116"/>
      </c>
    </row>
    <row r="1265" spans="1:29" ht="114.75">
      <c r="A1265">
        <v>1263</v>
      </c>
      <c r="B1265" s="35" t="str">
        <f>+LEFT(C1265,IF(ISERR(FIND(".",C1265)),1,IF(FIND(".",C1265)=3,2,1)))</f>
        <v>D</v>
      </c>
      <c r="C1265" t="str">
        <f t="shared" si="112"/>
        <v>D</v>
      </c>
      <c r="D1265" t="s">
        <v>11</v>
      </c>
      <c r="F1265" s="1" t="s">
        <v>2335</v>
      </c>
      <c r="G1265" s="1" t="s">
        <v>2336</v>
      </c>
      <c r="H1265" s="2" t="s">
        <v>2903</v>
      </c>
      <c r="I1265" s="2" t="s">
        <v>2904</v>
      </c>
      <c r="J1265" s="7" t="s">
        <v>2905</v>
      </c>
      <c r="K1265" t="str">
        <f t="shared" si="113"/>
        <v>P</v>
      </c>
      <c r="M1265"/>
      <c r="O1265"/>
      <c r="W1265" s="63" t="s">
        <v>1185</v>
      </c>
      <c r="AA1265" t="str">
        <f t="shared" si="114"/>
        <v>D</v>
      </c>
      <c r="AB1265">
        <f t="shared" si="115"/>
      </c>
      <c r="AC1265">
        <f t="shared" si="116"/>
      </c>
    </row>
    <row r="1266" spans="1:29" ht="38.25">
      <c r="A1266">
        <v>1264</v>
      </c>
      <c r="B1266" s="38" t="s">
        <v>502</v>
      </c>
      <c r="C1266" t="str">
        <f t="shared" si="112"/>
        <v>8</v>
      </c>
      <c r="D1266" s="27" t="s">
        <v>318</v>
      </c>
      <c r="E1266" s="29"/>
      <c r="F1266" s="3" t="s">
        <v>2345</v>
      </c>
      <c r="G1266" s="3" t="s">
        <v>1024</v>
      </c>
      <c r="H1266" s="4" t="s">
        <v>2906</v>
      </c>
      <c r="I1266" s="4" t="s">
        <v>2209</v>
      </c>
      <c r="J1266" s="7" t="s">
        <v>2210</v>
      </c>
      <c r="K1266">
        <f t="shared" si="113"/>
      </c>
      <c r="M1266"/>
      <c r="O1266"/>
      <c r="W1266" s="63"/>
      <c r="AA1266">
        <f t="shared" si="114"/>
      </c>
      <c r="AB1266">
        <f t="shared" si="115"/>
      </c>
      <c r="AC1266">
        <f t="shared" si="116"/>
      </c>
    </row>
    <row r="1267" spans="1:29" ht="25.5">
      <c r="A1267">
        <v>1265</v>
      </c>
      <c r="B1267" s="38" t="s">
        <v>328</v>
      </c>
      <c r="C1267" t="str">
        <f t="shared" si="112"/>
        <v>0</v>
      </c>
      <c r="D1267" s="27" t="s">
        <v>328</v>
      </c>
      <c r="E1267" s="29"/>
      <c r="F1267" s="3" t="s">
        <v>2335</v>
      </c>
      <c r="G1267" s="3" t="s">
        <v>2336</v>
      </c>
      <c r="H1267" s="4" t="s">
        <v>2211</v>
      </c>
      <c r="I1267" s="4" t="s">
        <v>2212</v>
      </c>
      <c r="J1267" s="7" t="s">
        <v>1590</v>
      </c>
      <c r="K1267" t="str">
        <f t="shared" si="113"/>
        <v>P</v>
      </c>
      <c r="M1267"/>
      <c r="O1267"/>
      <c r="S1267" t="s">
        <v>2655</v>
      </c>
      <c r="W1267" s="63"/>
      <c r="AA1267" t="str">
        <f t="shared" si="114"/>
        <v>0</v>
      </c>
      <c r="AB1267">
        <f t="shared" si="115"/>
      </c>
      <c r="AC1267">
        <f t="shared" si="116"/>
      </c>
    </row>
    <row r="1268" spans="1:29" ht="38.25">
      <c r="A1268">
        <v>1266</v>
      </c>
      <c r="B1268" s="35" t="str">
        <f>+LEFT(C1268,IF(ISERR(FIND(".",C1268)),1,IF(FIND(".",C1268)=3,2,1)))</f>
        <v>5</v>
      </c>
      <c r="C1268" t="str">
        <f t="shared" si="112"/>
        <v>5</v>
      </c>
      <c r="D1268" t="s">
        <v>2416</v>
      </c>
      <c r="E1268" s="21" t="s">
        <v>143</v>
      </c>
      <c r="F1268" s="1" t="s">
        <v>2345</v>
      </c>
      <c r="G1268" s="1" t="s">
        <v>1024</v>
      </c>
      <c r="H1268" s="2" t="s">
        <v>2213</v>
      </c>
      <c r="I1268" s="2" t="s">
        <v>2214</v>
      </c>
      <c r="J1268" s="7" t="s">
        <v>1590</v>
      </c>
      <c r="K1268" t="str">
        <f t="shared" si="113"/>
        <v>A</v>
      </c>
      <c r="M1268"/>
      <c r="N1268" s="62" t="s">
        <v>2129</v>
      </c>
      <c r="O1268" s="21"/>
      <c r="W1268" s="63"/>
      <c r="AA1268">
        <f t="shared" si="114"/>
      </c>
      <c r="AB1268">
        <f t="shared" si="115"/>
      </c>
      <c r="AC1268" t="str">
        <f t="shared" si="116"/>
        <v>5</v>
      </c>
    </row>
    <row r="1269" spans="1:29" ht="38.25">
      <c r="A1269">
        <v>1267</v>
      </c>
      <c r="B1269" s="35" t="str">
        <f>+LEFT(C1269,IF(ISERR(FIND(".",C1269)),1,IF(FIND(".",C1269)=3,2,1)))</f>
        <v>5</v>
      </c>
      <c r="C1269" t="str">
        <f t="shared" si="112"/>
        <v>5</v>
      </c>
      <c r="D1269" t="s">
        <v>1366</v>
      </c>
      <c r="E1269" s="21" t="s">
        <v>144</v>
      </c>
      <c r="F1269" s="1" t="s">
        <v>2335</v>
      </c>
      <c r="G1269" s="1" t="s">
        <v>2336</v>
      </c>
      <c r="H1269" s="2" t="s">
        <v>2215</v>
      </c>
      <c r="I1269" s="2" t="s">
        <v>2216</v>
      </c>
      <c r="J1269" s="7" t="s">
        <v>1590</v>
      </c>
      <c r="K1269" t="str">
        <f t="shared" si="113"/>
        <v>A</v>
      </c>
      <c r="M1269"/>
      <c r="N1269" s="62" t="s">
        <v>2129</v>
      </c>
      <c r="O1269" s="21"/>
      <c r="W1269" s="63"/>
      <c r="AA1269">
        <f t="shared" si="114"/>
      </c>
      <c r="AB1269">
        <f t="shared" si="115"/>
      </c>
      <c r="AC1269" t="str">
        <f t="shared" si="116"/>
        <v>5</v>
      </c>
    </row>
    <row r="1270" spans="1:29" ht="12.75">
      <c r="A1270">
        <v>1268</v>
      </c>
      <c r="B1270" s="35" t="str">
        <f>+LEFT(C1270,IF(ISERR(FIND(".",C1270)),1,IF(FIND(".",C1270)=3,2,1)))</f>
        <v>5</v>
      </c>
      <c r="C1270" t="str">
        <f t="shared" si="112"/>
        <v>5</v>
      </c>
      <c r="D1270" t="s">
        <v>1366</v>
      </c>
      <c r="E1270" s="21" t="s">
        <v>145</v>
      </c>
      <c r="F1270" s="1" t="s">
        <v>2335</v>
      </c>
      <c r="G1270" s="1" t="s">
        <v>2336</v>
      </c>
      <c r="H1270" s="2" t="s">
        <v>2217</v>
      </c>
      <c r="I1270" s="2" t="s">
        <v>448</v>
      </c>
      <c r="J1270" s="7" t="s">
        <v>1590</v>
      </c>
      <c r="K1270" t="str">
        <f t="shared" si="113"/>
        <v>A</v>
      </c>
      <c r="M1270"/>
      <c r="N1270" s="62" t="s">
        <v>2129</v>
      </c>
      <c r="O1270" s="21"/>
      <c r="W1270" s="63"/>
      <c r="AA1270">
        <f t="shared" si="114"/>
      </c>
      <c r="AB1270">
        <f t="shared" si="115"/>
      </c>
      <c r="AC1270" t="str">
        <f t="shared" si="116"/>
        <v>5</v>
      </c>
    </row>
    <row r="1271" spans="1:29" ht="12.75">
      <c r="A1271">
        <v>1269</v>
      </c>
      <c r="B1271" s="35" t="str">
        <f>+LEFT(C1271,IF(ISERR(FIND(".",C1271)),1,IF(FIND(".",C1271)=3,2,1)))</f>
        <v>7</v>
      </c>
      <c r="C1271" t="str">
        <f t="shared" si="112"/>
        <v>7</v>
      </c>
      <c r="D1271" t="s">
        <v>2298</v>
      </c>
      <c r="E1271" s="21" t="s">
        <v>146</v>
      </c>
      <c r="F1271" s="1" t="s">
        <v>2335</v>
      </c>
      <c r="G1271" s="1" t="s">
        <v>2336</v>
      </c>
      <c r="H1271" s="2" t="s">
        <v>2218</v>
      </c>
      <c r="I1271" s="2" t="s">
        <v>2219</v>
      </c>
      <c r="J1271" s="7" t="s">
        <v>1590</v>
      </c>
      <c r="K1271" t="str">
        <f t="shared" si="113"/>
        <v>P</v>
      </c>
      <c r="M1271"/>
      <c r="O1271"/>
      <c r="S1271" t="s">
        <v>2655</v>
      </c>
      <c r="W1271" s="63"/>
      <c r="AA1271" t="str">
        <f t="shared" si="114"/>
        <v>7</v>
      </c>
      <c r="AB1271">
        <f t="shared" si="115"/>
      </c>
      <c r="AC1271">
        <f t="shared" si="116"/>
      </c>
    </row>
    <row r="1272" spans="1:29" ht="12.75">
      <c r="A1272">
        <v>1270</v>
      </c>
      <c r="B1272" s="35" t="str">
        <f>+LEFT(C1272,IF(ISERR(FIND(".",C1272)),1,IF(FIND(".",C1272)=3,2,1)))</f>
        <v>7</v>
      </c>
      <c r="C1272" t="str">
        <f t="shared" si="112"/>
        <v>7</v>
      </c>
      <c r="D1272" t="s">
        <v>2298</v>
      </c>
      <c r="E1272" s="21" t="s">
        <v>147</v>
      </c>
      <c r="F1272" s="1" t="s">
        <v>2335</v>
      </c>
      <c r="G1272" s="1" t="s">
        <v>2336</v>
      </c>
      <c r="H1272" s="2" t="s">
        <v>2220</v>
      </c>
      <c r="I1272" s="2" t="s">
        <v>2221</v>
      </c>
      <c r="J1272" s="7" t="s">
        <v>1590</v>
      </c>
      <c r="K1272" t="str">
        <f t="shared" si="113"/>
        <v>P</v>
      </c>
      <c r="M1272"/>
      <c r="O1272"/>
      <c r="S1272" t="s">
        <v>2655</v>
      </c>
      <c r="W1272" s="63"/>
      <c r="AA1272" t="str">
        <f t="shared" si="114"/>
        <v>7</v>
      </c>
      <c r="AB1272">
        <f t="shared" si="115"/>
      </c>
      <c r="AC1272">
        <f t="shared" si="116"/>
      </c>
    </row>
    <row r="1273" spans="1:29" ht="12.75">
      <c r="A1273">
        <v>1271</v>
      </c>
      <c r="B1273" s="38" t="s">
        <v>502</v>
      </c>
      <c r="C1273" t="str">
        <f t="shared" si="112"/>
        <v>8</v>
      </c>
      <c r="D1273" t="s">
        <v>2031</v>
      </c>
      <c r="E1273" s="21" t="s">
        <v>148</v>
      </c>
      <c r="F1273" s="1" t="s">
        <v>2335</v>
      </c>
      <c r="G1273" s="1" t="s">
        <v>2336</v>
      </c>
      <c r="H1273" s="2" t="s">
        <v>2222</v>
      </c>
      <c r="I1273" s="2" t="s">
        <v>2223</v>
      </c>
      <c r="J1273" s="7" t="s">
        <v>1590</v>
      </c>
      <c r="K1273" t="str">
        <f t="shared" si="113"/>
        <v>A</v>
      </c>
      <c r="M1273"/>
      <c r="O1273"/>
      <c r="P1273" s="62" t="s">
        <v>2129</v>
      </c>
      <c r="W1273" s="63"/>
      <c r="AA1273">
        <f t="shared" si="114"/>
      </c>
      <c r="AB1273">
        <f t="shared" si="115"/>
      </c>
      <c r="AC1273" t="str">
        <f t="shared" si="116"/>
        <v>8-8.2</v>
      </c>
    </row>
    <row r="1274" spans="1:29" ht="25.5">
      <c r="A1274">
        <v>1272</v>
      </c>
      <c r="B1274" s="38" t="s">
        <v>502</v>
      </c>
      <c r="C1274" t="str">
        <f t="shared" si="112"/>
        <v>8</v>
      </c>
      <c r="D1274" t="s">
        <v>2036</v>
      </c>
      <c r="E1274" s="21" t="s">
        <v>149</v>
      </c>
      <c r="F1274" s="1" t="s">
        <v>2335</v>
      </c>
      <c r="G1274" s="1" t="s">
        <v>2336</v>
      </c>
      <c r="H1274" s="2" t="s">
        <v>2224</v>
      </c>
      <c r="I1274" s="2" t="s">
        <v>2225</v>
      </c>
      <c r="J1274" s="7" t="s">
        <v>1590</v>
      </c>
      <c r="K1274" t="str">
        <f t="shared" si="113"/>
        <v>R</v>
      </c>
      <c r="M1274"/>
      <c r="O1274"/>
      <c r="P1274" s="62" t="s">
        <v>2656</v>
      </c>
      <c r="Q1274" t="s">
        <v>3156</v>
      </c>
      <c r="W1274" s="63"/>
      <c r="AA1274">
        <f t="shared" si="114"/>
      </c>
      <c r="AB1274" t="str">
        <f t="shared" si="115"/>
        <v>8-8.2</v>
      </c>
      <c r="AC1274">
        <f t="shared" si="116"/>
      </c>
    </row>
    <row r="1275" spans="1:29" ht="12.75">
      <c r="A1275">
        <v>1273</v>
      </c>
      <c r="B1275" s="35" t="s">
        <v>2043</v>
      </c>
      <c r="C1275" t="str">
        <f t="shared" si="112"/>
        <v>8</v>
      </c>
      <c r="D1275" t="s">
        <v>2043</v>
      </c>
      <c r="E1275" s="21" t="s">
        <v>150</v>
      </c>
      <c r="F1275" s="1" t="s">
        <v>2335</v>
      </c>
      <c r="G1275" s="1" t="s">
        <v>2336</v>
      </c>
      <c r="H1275" s="2" t="s">
        <v>2226</v>
      </c>
      <c r="I1275" s="2" t="s">
        <v>1992</v>
      </c>
      <c r="J1275" s="7" t="s">
        <v>1590</v>
      </c>
      <c r="K1275" t="str">
        <f t="shared" si="113"/>
        <v>A</v>
      </c>
      <c r="M1275"/>
      <c r="O1275"/>
      <c r="P1275" s="62" t="s">
        <v>2129</v>
      </c>
      <c r="W1275" s="63"/>
      <c r="AA1275">
        <f t="shared" si="114"/>
      </c>
      <c r="AB1275">
        <f t="shared" si="115"/>
      </c>
      <c r="AC1275" t="str">
        <f t="shared" si="116"/>
        <v>8.3.1</v>
      </c>
    </row>
    <row r="1276" spans="1:29" ht="12.75">
      <c r="A1276">
        <v>1274</v>
      </c>
      <c r="B1276" s="35" t="s">
        <v>2043</v>
      </c>
      <c r="C1276" t="str">
        <f t="shared" si="112"/>
        <v>8</v>
      </c>
      <c r="D1276" t="s">
        <v>2043</v>
      </c>
      <c r="E1276" s="21" t="s">
        <v>151</v>
      </c>
      <c r="F1276" s="1" t="s">
        <v>2335</v>
      </c>
      <c r="G1276" s="1" t="s">
        <v>2336</v>
      </c>
      <c r="H1276" s="2" t="s">
        <v>2227</v>
      </c>
      <c r="I1276" s="2" t="s">
        <v>2228</v>
      </c>
      <c r="J1276" s="7" t="s">
        <v>1590</v>
      </c>
      <c r="K1276" t="str">
        <f t="shared" si="113"/>
        <v>A</v>
      </c>
      <c r="M1276"/>
      <c r="O1276"/>
      <c r="P1276" s="62" t="s">
        <v>2129</v>
      </c>
      <c r="W1276" s="63"/>
      <c r="AA1276">
        <f t="shared" si="114"/>
      </c>
      <c r="AB1276">
        <f t="shared" si="115"/>
      </c>
      <c r="AC1276" t="str">
        <f t="shared" si="116"/>
        <v>8.3.1</v>
      </c>
    </row>
    <row r="1277" spans="1:29" ht="12.75">
      <c r="A1277">
        <v>1275</v>
      </c>
      <c r="B1277" s="35" t="s">
        <v>2043</v>
      </c>
      <c r="C1277" t="str">
        <f t="shared" si="112"/>
        <v>8</v>
      </c>
      <c r="D1277" t="s">
        <v>2043</v>
      </c>
      <c r="E1277" s="21" t="s">
        <v>152</v>
      </c>
      <c r="F1277" s="1" t="s">
        <v>2335</v>
      </c>
      <c r="G1277" s="1" t="s">
        <v>2336</v>
      </c>
      <c r="H1277" s="2" t="s">
        <v>2229</v>
      </c>
      <c r="I1277" s="2" t="s">
        <v>2230</v>
      </c>
      <c r="J1277" s="7" t="s">
        <v>1590</v>
      </c>
      <c r="K1277" t="str">
        <f t="shared" si="113"/>
        <v>A</v>
      </c>
      <c r="M1277"/>
      <c r="O1277"/>
      <c r="P1277" s="62" t="s">
        <v>2129</v>
      </c>
      <c r="W1277" s="63"/>
      <c r="AA1277">
        <f t="shared" si="114"/>
      </c>
      <c r="AB1277">
        <f t="shared" si="115"/>
      </c>
      <c r="AC1277" t="str">
        <f t="shared" si="116"/>
        <v>8.3.1</v>
      </c>
    </row>
    <row r="1278" spans="1:29" ht="25.5">
      <c r="A1278">
        <v>1276</v>
      </c>
      <c r="B1278" s="36" t="s">
        <v>522</v>
      </c>
      <c r="C1278" t="str">
        <f t="shared" si="112"/>
        <v>8</v>
      </c>
      <c r="D1278" t="s">
        <v>1003</v>
      </c>
      <c r="E1278" s="21" t="s">
        <v>153</v>
      </c>
      <c r="F1278" s="1" t="s">
        <v>2335</v>
      </c>
      <c r="G1278" s="1" t="s">
        <v>2336</v>
      </c>
      <c r="H1278" s="2" t="s">
        <v>2231</v>
      </c>
      <c r="I1278" s="2" t="s">
        <v>2232</v>
      </c>
      <c r="J1278" s="7" t="s">
        <v>1590</v>
      </c>
      <c r="K1278" t="str">
        <f t="shared" si="113"/>
        <v>P</v>
      </c>
      <c r="M1278"/>
      <c r="O1278"/>
      <c r="S1278" s="21" t="s">
        <v>1946</v>
      </c>
      <c r="W1278" s="63"/>
      <c r="AA1278" t="str">
        <f t="shared" si="114"/>
        <v>8.3.2</v>
      </c>
      <c r="AB1278">
        <f t="shared" si="115"/>
      </c>
      <c r="AC1278">
        <f t="shared" si="116"/>
      </c>
    </row>
    <row r="1279" spans="1:29" ht="12.75">
      <c r="A1279">
        <v>1277</v>
      </c>
      <c r="B1279" s="36" t="s">
        <v>522</v>
      </c>
      <c r="C1279" t="str">
        <f t="shared" si="112"/>
        <v>8</v>
      </c>
      <c r="D1279" t="s">
        <v>1003</v>
      </c>
      <c r="E1279" s="21" t="s">
        <v>154</v>
      </c>
      <c r="F1279" s="1" t="s">
        <v>2335</v>
      </c>
      <c r="G1279" s="1" t="s">
        <v>2336</v>
      </c>
      <c r="H1279" s="2" t="s">
        <v>2233</v>
      </c>
      <c r="I1279" s="2" t="s">
        <v>2234</v>
      </c>
      <c r="J1279" s="7" t="s">
        <v>1590</v>
      </c>
      <c r="K1279" t="str">
        <f t="shared" si="113"/>
        <v>P</v>
      </c>
      <c r="M1279"/>
      <c r="O1279"/>
      <c r="S1279" s="21" t="s">
        <v>1946</v>
      </c>
      <c r="W1279" s="63"/>
      <c r="AA1279" t="str">
        <f t="shared" si="114"/>
        <v>8.3.2</v>
      </c>
      <c r="AB1279">
        <f t="shared" si="115"/>
      </c>
      <c r="AC1279">
        <f t="shared" si="116"/>
      </c>
    </row>
    <row r="1280" spans="1:29" ht="25.5">
      <c r="A1280">
        <v>1278</v>
      </c>
      <c r="B1280" s="36" t="s">
        <v>522</v>
      </c>
      <c r="C1280" t="str">
        <f t="shared" si="112"/>
        <v>8</v>
      </c>
      <c r="D1280" t="s">
        <v>756</v>
      </c>
      <c r="E1280" s="21" t="s">
        <v>155</v>
      </c>
      <c r="F1280" s="1" t="s">
        <v>2335</v>
      </c>
      <c r="G1280" s="1" t="s">
        <v>2336</v>
      </c>
      <c r="H1280" s="2" t="s">
        <v>2235</v>
      </c>
      <c r="I1280" s="2" t="s">
        <v>2236</v>
      </c>
      <c r="J1280" s="7" t="s">
        <v>1590</v>
      </c>
      <c r="K1280" t="str">
        <f t="shared" si="113"/>
        <v>P</v>
      </c>
      <c r="M1280"/>
      <c r="O1280"/>
      <c r="S1280" s="21" t="s">
        <v>1946</v>
      </c>
      <c r="W1280" s="63"/>
      <c r="AA1280" t="str">
        <f t="shared" si="114"/>
        <v>8.3.2</v>
      </c>
      <c r="AB1280">
        <f t="shared" si="115"/>
      </c>
      <c r="AC1280">
        <f t="shared" si="116"/>
      </c>
    </row>
    <row r="1281" spans="1:29" ht="38.25">
      <c r="A1281">
        <v>1279</v>
      </c>
      <c r="B1281" s="36" t="s">
        <v>522</v>
      </c>
      <c r="C1281" t="str">
        <f t="shared" si="112"/>
        <v>8</v>
      </c>
      <c r="D1281" t="s">
        <v>2052</v>
      </c>
      <c r="E1281" s="21" t="s">
        <v>156</v>
      </c>
      <c r="F1281" s="1" t="s">
        <v>2335</v>
      </c>
      <c r="G1281" s="1" t="s">
        <v>2336</v>
      </c>
      <c r="H1281" s="2" t="s">
        <v>2237</v>
      </c>
      <c r="I1281" s="2" t="s">
        <v>1979</v>
      </c>
      <c r="J1281" s="7" t="s">
        <v>1590</v>
      </c>
      <c r="K1281" t="str">
        <f t="shared" si="113"/>
        <v>P</v>
      </c>
      <c r="M1281"/>
      <c r="O1281"/>
      <c r="S1281" s="21" t="s">
        <v>1946</v>
      </c>
      <c r="W1281" s="63"/>
      <c r="AA1281" t="str">
        <f t="shared" si="114"/>
        <v>8.3.2</v>
      </c>
      <c r="AB1281">
        <f t="shared" si="115"/>
      </c>
      <c r="AC1281">
        <f t="shared" si="116"/>
      </c>
    </row>
    <row r="1282" spans="1:29" ht="89.25">
      <c r="A1282">
        <v>1280</v>
      </c>
      <c r="B1282" s="36" t="s">
        <v>522</v>
      </c>
      <c r="C1282" t="str">
        <f t="shared" si="112"/>
        <v>8</v>
      </c>
      <c r="D1282" t="s">
        <v>2054</v>
      </c>
      <c r="E1282" s="21" t="s">
        <v>157</v>
      </c>
      <c r="F1282" s="1" t="s">
        <v>2345</v>
      </c>
      <c r="G1282" s="1" t="s">
        <v>1024</v>
      </c>
      <c r="H1282" s="2" t="s">
        <v>2238</v>
      </c>
      <c r="I1282" s="2" t="s">
        <v>2239</v>
      </c>
      <c r="J1282" s="7" t="s">
        <v>1590</v>
      </c>
      <c r="K1282" t="str">
        <f t="shared" si="113"/>
        <v>P</v>
      </c>
      <c r="M1282"/>
      <c r="O1282"/>
      <c r="S1282" s="21" t="s">
        <v>1946</v>
      </c>
      <c r="W1282" s="63"/>
      <c r="AA1282" t="str">
        <f t="shared" si="114"/>
        <v>8.3.2</v>
      </c>
      <c r="AB1282">
        <f t="shared" si="115"/>
      </c>
      <c r="AC1282">
        <f t="shared" si="116"/>
      </c>
    </row>
    <row r="1283" spans="1:29" ht="25.5">
      <c r="A1283">
        <v>1281</v>
      </c>
      <c r="B1283" s="36" t="s">
        <v>522</v>
      </c>
      <c r="C1283" t="str">
        <f aca="true" t="shared" si="118" ref="C1283:C1346">+LEFT(D1283,IF(ISERR(FIND(".",D1283)),1,IF(FIND(".",D1283)=3,2,1)))</f>
        <v>8</v>
      </c>
      <c r="D1283" t="s">
        <v>2054</v>
      </c>
      <c r="F1283" s="1" t="s">
        <v>2335</v>
      </c>
      <c r="G1283" s="1" t="s">
        <v>2336</v>
      </c>
      <c r="H1283" s="2" t="s">
        <v>2240</v>
      </c>
      <c r="I1283" s="2"/>
      <c r="J1283" s="7" t="s">
        <v>1590</v>
      </c>
      <c r="K1283" t="str">
        <f t="shared" si="113"/>
        <v>P</v>
      </c>
      <c r="M1283"/>
      <c r="O1283"/>
      <c r="S1283" s="21" t="s">
        <v>1946</v>
      </c>
      <c r="W1283" s="63"/>
      <c r="AA1283" t="str">
        <f t="shared" si="114"/>
        <v>8.3.2</v>
      </c>
      <c r="AB1283">
        <f t="shared" si="115"/>
      </c>
      <c r="AC1283">
        <f t="shared" si="116"/>
      </c>
    </row>
    <row r="1284" spans="1:29" ht="12.75">
      <c r="A1284">
        <v>1282</v>
      </c>
      <c r="B1284" s="36" t="s">
        <v>522</v>
      </c>
      <c r="C1284" t="str">
        <f t="shared" si="118"/>
        <v>8</v>
      </c>
      <c r="D1284" t="s">
        <v>2054</v>
      </c>
      <c r="E1284" s="21" t="s">
        <v>158</v>
      </c>
      <c r="F1284" s="1" t="s">
        <v>2335</v>
      </c>
      <c r="G1284" s="1" t="s">
        <v>2336</v>
      </c>
      <c r="H1284" s="2" t="s">
        <v>2241</v>
      </c>
      <c r="I1284" s="2" t="s">
        <v>2242</v>
      </c>
      <c r="J1284" s="7" t="s">
        <v>1590</v>
      </c>
      <c r="K1284" t="str">
        <f aca="true" t="shared" si="119" ref="K1284:K1347">CONCATENATE(IF((AA1284&lt;&gt;""),"P",""),IF((AB1284&lt;&gt;""),"R",""),IF((AC1284&lt;&gt;""),"A",""))</f>
        <v>P</v>
      </c>
      <c r="M1284"/>
      <c r="O1284"/>
      <c r="S1284" s="21" t="s">
        <v>1946</v>
      </c>
      <c r="W1284" s="63"/>
      <c r="AA1284" t="str">
        <f aca="true" t="shared" si="120" ref="AA1284:AA1347">CONCATENATE(IF((M1284&lt;&gt;"")*AND(L1284=""),B1284,""),IF((O1284&lt;&gt;"")*AND(N1284=""),B1284,""),IF((Q1284&lt;&gt;"")*AND(P1284=""),B1284,""),IF((S1284&lt;&gt;"")*AND(R1284=""),B1284,""),IF((U1284&lt;&gt;"")*AND(T1284=""),B1284,""),IF((W1284&lt;&gt;"")*AND(V1284=""),B1284,""),IF((Y1284&lt;&gt;"")*AND(X1284=""),B1284,""))</f>
        <v>8.3.2</v>
      </c>
      <c r="AB1284">
        <f aca="true" t="shared" si="121" ref="AB1284:AB1347">CONCATENATE(IF(L1284="R",B1284,""),IF((N1284="R")*AND(L1284=""),B1284,""),IF((P1284="R")*AND(L1284="")*AND(N1284=""),B1284,""),IF((R1284="R")*AND(L1284="")*AND(N1284="")*AND(P1284=""),B1284,""),IF((T1284="R")*AND(L1284="")*AND(N1284="")*AND(P1284="")*AND(R1284=""),B1284,""),IF((V1284="R")*AND(L1284="")*AND(N1284="")*AND(P1284="")*AND(R1284="")*AND(T1284=""),B1284,""),IF((X1284="R")*AND(L1284="")*AND(N1284="")*AND(P1284="")*AND(R1284="")*AND(T1284="")*AND(V1284=""),B1284,""))</f>
      </c>
      <c r="AC1284">
        <f aca="true" t="shared" si="122" ref="AC1284:AC1347">CONCATENATE(IF(L1284="A",B1284,""),IF((N1284="A")*AND(L1284=""),B1284,""),IF((P1284="A")*AND(L1284="")*AND(N1284=""),B1284,""),IF((R1284="A")*AND(L1284="")*AND(N1284="")*AND(P1284=""),B1284,""),IF((T1284="A")*AND(L1284="")*AND(N1284="")*AND(P1284="")*AND(R1284=""),B1284,""),IF((V1284="A")*AND(L1284="")*AND(N1284="")*AND(P1284="")*AND(R1284="")*AND(T1284=""),B1284,""),IF((X1284="A")*AND(L1284="")*AND(N1284="")*AND(P1284="")*AND(R1284="")*AND(T1284="")*AND(V1284=""),B1284,""))</f>
      </c>
    </row>
    <row r="1285" spans="1:29" ht="12.75">
      <c r="A1285">
        <v>1283</v>
      </c>
      <c r="B1285" s="36" t="s">
        <v>522</v>
      </c>
      <c r="C1285" t="str">
        <f t="shared" si="118"/>
        <v>8</v>
      </c>
      <c r="D1285" t="s">
        <v>1652</v>
      </c>
      <c r="E1285" s="21" t="s">
        <v>159</v>
      </c>
      <c r="F1285" s="1" t="s">
        <v>2345</v>
      </c>
      <c r="G1285" s="1" t="s">
        <v>1024</v>
      </c>
      <c r="H1285" s="2" t="s">
        <v>2243</v>
      </c>
      <c r="I1285" s="2"/>
      <c r="J1285" s="7" t="s">
        <v>1590</v>
      </c>
      <c r="K1285" t="str">
        <f t="shared" si="119"/>
        <v>P</v>
      </c>
      <c r="M1285"/>
      <c r="O1285"/>
      <c r="S1285" s="21" t="s">
        <v>1946</v>
      </c>
      <c r="W1285" s="63"/>
      <c r="AA1285" t="str">
        <f t="shared" si="120"/>
        <v>8.3.2</v>
      </c>
      <c r="AB1285">
        <f t="shared" si="121"/>
      </c>
      <c r="AC1285">
        <f t="shared" si="122"/>
      </c>
    </row>
    <row r="1286" spans="1:29" ht="12.75">
      <c r="A1286">
        <v>1284</v>
      </c>
      <c r="B1286" s="36" t="s">
        <v>522</v>
      </c>
      <c r="C1286" t="str">
        <f t="shared" si="118"/>
        <v>8</v>
      </c>
      <c r="D1286" t="s">
        <v>1652</v>
      </c>
      <c r="E1286" s="21" t="s">
        <v>160</v>
      </c>
      <c r="F1286" s="1" t="s">
        <v>2345</v>
      </c>
      <c r="G1286" s="1" t="s">
        <v>1024</v>
      </c>
      <c r="H1286" s="2" t="s">
        <v>2244</v>
      </c>
      <c r="I1286" s="2"/>
      <c r="J1286" s="7" t="s">
        <v>1590</v>
      </c>
      <c r="K1286" t="str">
        <f t="shared" si="119"/>
        <v>P</v>
      </c>
      <c r="M1286"/>
      <c r="O1286"/>
      <c r="S1286" s="21" t="s">
        <v>1946</v>
      </c>
      <c r="W1286" s="63"/>
      <c r="AA1286" t="str">
        <f t="shared" si="120"/>
        <v>8.3.2</v>
      </c>
      <c r="AB1286">
        <f t="shared" si="121"/>
      </c>
      <c r="AC1286">
        <f t="shared" si="122"/>
      </c>
    </row>
    <row r="1287" spans="1:29" ht="25.5">
      <c r="A1287">
        <v>1285</v>
      </c>
      <c r="B1287" s="36" t="s">
        <v>522</v>
      </c>
      <c r="C1287" t="str">
        <f t="shared" si="118"/>
        <v>8</v>
      </c>
      <c r="D1287" t="s">
        <v>1652</v>
      </c>
      <c r="E1287" s="21" t="s">
        <v>161</v>
      </c>
      <c r="F1287" s="1" t="s">
        <v>2345</v>
      </c>
      <c r="G1287" s="1" t="s">
        <v>1024</v>
      </c>
      <c r="H1287" s="2" t="s">
        <v>2245</v>
      </c>
      <c r="I1287" s="2"/>
      <c r="J1287" s="7" t="s">
        <v>1590</v>
      </c>
      <c r="K1287" t="str">
        <f t="shared" si="119"/>
        <v>P</v>
      </c>
      <c r="M1287"/>
      <c r="O1287"/>
      <c r="S1287" s="21" t="s">
        <v>1946</v>
      </c>
      <c r="W1287" s="63"/>
      <c r="AA1287" t="str">
        <f t="shared" si="120"/>
        <v>8.3.2</v>
      </c>
      <c r="AB1287">
        <f t="shared" si="121"/>
      </c>
      <c r="AC1287">
        <f t="shared" si="122"/>
      </c>
    </row>
    <row r="1288" spans="1:29" ht="25.5">
      <c r="A1288">
        <v>1286</v>
      </c>
      <c r="B1288" s="36" t="s">
        <v>522</v>
      </c>
      <c r="C1288" t="str">
        <f t="shared" si="118"/>
        <v>8</v>
      </c>
      <c r="D1288" t="s">
        <v>1652</v>
      </c>
      <c r="E1288" s="21" t="s">
        <v>162</v>
      </c>
      <c r="F1288" s="1" t="s">
        <v>2345</v>
      </c>
      <c r="G1288" s="1" t="s">
        <v>1024</v>
      </c>
      <c r="H1288" s="2" t="s">
        <v>2246</v>
      </c>
      <c r="I1288" s="2"/>
      <c r="J1288" s="7" t="s">
        <v>1590</v>
      </c>
      <c r="K1288" t="str">
        <f t="shared" si="119"/>
        <v>P</v>
      </c>
      <c r="M1288"/>
      <c r="O1288"/>
      <c r="S1288" s="21" t="s">
        <v>1946</v>
      </c>
      <c r="W1288" s="63"/>
      <c r="AA1288" t="str">
        <f t="shared" si="120"/>
        <v>8.3.2</v>
      </c>
      <c r="AB1288">
        <f t="shared" si="121"/>
      </c>
      <c r="AC1288">
        <f t="shared" si="122"/>
      </c>
    </row>
    <row r="1289" spans="1:29" ht="25.5">
      <c r="A1289">
        <v>1287</v>
      </c>
      <c r="B1289" s="36" t="s">
        <v>522</v>
      </c>
      <c r="C1289" t="str">
        <f t="shared" si="118"/>
        <v>8</v>
      </c>
      <c r="D1289" t="s">
        <v>1652</v>
      </c>
      <c r="E1289" s="21" t="s">
        <v>163</v>
      </c>
      <c r="F1289" s="1" t="s">
        <v>2345</v>
      </c>
      <c r="G1289" s="1" t="s">
        <v>1024</v>
      </c>
      <c r="H1289" s="2" t="s">
        <v>2247</v>
      </c>
      <c r="I1289" s="2"/>
      <c r="J1289" s="7" t="s">
        <v>1590</v>
      </c>
      <c r="K1289" t="str">
        <f t="shared" si="119"/>
        <v>P</v>
      </c>
      <c r="M1289"/>
      <c r="O1289"/>
      <c r="S1289" s="21" t="s">
        <v>1946</v>
      </c>
      <c r="W1289" s="63"/>
      <c r="AA1289" t="str">
        <f t="shared" si="120"/>
        <v>8.3.2</v>
      </c>
      <c r="AB1289">
        <f t="shared" si="121"/>
      </c>
      <c r="AC1289">
        <f t="shared" si="122"/>
      </c>
    </row>
    <row r="1290" spans="1:29" ht="12.75">
      <c r="A1290">
        <v>1288</v>
      </c>
      <c r="B1290" s="36" t="s">
        <v>522</v>
      </c>
      <c r="C1290" t="str">
        <f t="shared" si="118"/>
        <v>8</v>
      </c>
      <c r="D1290" t="s">
        <v>1652</v>
      </c>
      <c r="E1290" s="21" t="s">
        <v>164</v>
      </c>
      <c r="F1290" s="1" t="s">
        <v>2345</v>
      </c>
      <c r="G1290" s="1" t="s">
        <v>1024</v>
      </c>
      <c r="H1290" s="2" t="s">
        <v>2248</v>
      </c>
      <c r="I1290" s="2"/>
      <c r="J1290" s="7" t="s">
        <v>1590</v>
      </c>
      <c r="K1290" t="str">
        <f t="shared" si="119"/>
        <v>P</v>
      </c>
      <c r="M1290"/>
      <c r="O1290"/>
      <c r="S1290" s="21" t="s">
        <v>1946</v>
      </c>
      <c r="W1290" s="63"/>
      <c r="AA1290" t="str">
        <f t="shared" si="120"/>
        <v>8.3.2</v>
      </c>
      <c r="AB1290">
        <f t="shared" si="121"/>
      </c>
      <c r="AC1290">
        <f t="shared" si="122"/>
      </c>
    </row>
    <row r="1291" spans="1:29" ht="38.25">
      <c r="A1291">
        <v>1289</v>
      </c>
      <c r="B1291" s="36" t="s">
        <v>522</v>
      </c>
      <c r="C1291" t="str">
        <f t="shared" si="118"/>
        <v>8</v>
      </c>
      <c r="D1291" t="s">
        <v>1652</v>
      </c>
      <c r="E1291" s="21" t="s">
        <v>165</v>
      </c>
      <c r="F1291" s="1" t="s">
        <v>2345</v>
      </c>
      <c r="G1291" s="1" t="s">
        <v>2336</v>
      </c>
      <c r="H1291" s="2" t="s">
        <v>2249</v>
      </c>
      <c r="I1291" s="2" t="s">
        <v>2250</v>
      </c>
      <c r="J1291" s="7" t="s">
        <v>1590</v>
      </c>
      <c r="K1291" t="str">
        <f t="shared" si="119"/>
        <v>P</v>
      </c>
      <c r="M1291"/>
      <c r="O1291"/>
      <c r="S1291" s="21" t="s">
        <v>1946</v>
      </c>
      <c r="W1291" s="63"/>
      <c r="AA1291" t="str">
        <f t="shared" si="120"/>
        <v>8.3.2</v>
      </c>
      <c r="AB1291">
        <f t="shared" si="121"/>
      </c>
      <c r="AC1291">
        <f t="shared" si="122"/>
      </c>
    </row>
    <row r="1292" spans="1:29" ht="25.5">
      <c r="A1292">
        <v>1290</v>
      </c>
      <c r="B1292" s="36" t="s">
        <v>522</v>
      </c>
      <c r="C1292" t="str">
        <f t="shared" si="118"/>
        <v>8</v>
      </c>
      <c r="D1292" t="s">
        <v>1652</v>
      </c>
      <c r="E1292" s="21" t="s">
        <v>166</v>
      </c>
      <c r="F1292" s="1" t="s">
        <v>2335</v>
      </c>
      <c r="G1292" s="1" t="s">
        <v>2336</v>
      </c>
      <c r="H1292" s="2" t="s">
        <v>2251</v>
      </c>
      <c r="I1292" s="2"/>
      <c r="J1292" s="7" t="s">
        <v>1590</v>
      </c>
      <c r="K1292" t="str">
        <f t="shared" si="119"/>
        <v>P</v>
      </c>
      <c r="M1292"/>
      <c r="O1292"/>
      <c r="S1292" s="21" t="s">
        <v>1946</v>
      </c>
      <c r="W1292" s="63"/>
      <c r="AA1292" t="str">
        <f t="shared" si="120"/>
        <v>8.3.2</v>
      </c>
      <c r="AB1292">
        <f t="shared" si="121"/>
      </c>
      <c r="AC1292">
        <f t="shared" si="122"/>
      </c>
    </row>
    <row r="1293" spans="1:29" ht="25.5">
      <c r="A1293">
        <v>1291</v>
      </c>
      <c r="B1293" s="36" t="s">
        <v>2975</v>
      </c>
      <c r="C1293" t="str">
        <f t="shared" si="118"/>
        <v>8</v>
      </c>
      <c r="D1293" t="s">
        <v>1659</v>
      </c>
      <c r="E1293" s="21" t="s">
        <v>167</v>
      </c>
      <c r="F1293" s="1" t="s">
        <v>2335</v>
      </c>
      <c r="G1293" s="1" t="s">
        <v>2336</v>
      </c>
      <c r="H1293" s="2" t="s">
        <v>2252</v>
      </c>
      <c r="I1293" s="2" t="s">
        <v>2253</v>
      </c>
      <c r="J1293" s="7" t="s">
        <v>1590</v>
      </c>
      <c r="K1293" t="str">
        <f t="shared" si="119"/>
        <v>P</v>
      </c>
      <c r="M1293"/>
      <c r="O1293"/>
      <c r="U1293" t="s">
        <v>2655</v>
      </c>
      <c r="W1293" s="63"/>
      <c r="AA1293" t="str">
        <f t="shared" si="120"/>
        <v>8.3.3</v>
      </c>
      <c r="AB1293">
        <f t="shared" si="121"/>
      </c>
      <c r="AC1293">
        <f t="shared" si="122"/>
      </c>
    </row>
    <row r="1294" spans="1:29" ht="25.5">
      <c r="A1294">
        <v>1292</v>
      </c>
      <c r="B1294" s="36" t="s">
        <v>2975</v>
      </c>
      <c r="C1294" t="str">
        <f t="shared" si="118"/>
        <v>8</v>
      </c>
      <c r="D1294" t="s">
        <v>1662</v>
      </c>
      <c r="E1294" s="21" t="s">
        <v>168</v>
      </c>
      <c r="F1294" s="1" t="s">
        <v>2345</v>
      </c>
      <c r="G1294" s="1" t="s">
        <v>1024</v>
      </c>
      <c r="H1294" s="2" t="s">
        <v>2254</v>
      </c>
      <c r="I1294" s="2" t="s">
        <v>2255</v>
      </c>
      <c r="J1294" s="7" t="s">
        <v>1590</v>
      </c>
      <c r="K1294" t="str">
        <f t="shared" si="119"/>
        <v>P</v>
      </c>
      <c r="M1294"/>
      <c r="O1294"/>
      <c r="U1294" t="s">
        <v>2655</v>
      </c>
      <c r="W1294" s="63"/>
      <c r="AA1294" t="str">
        <f t="shared" si="120"/>
        <v>8.3.3</v>
      </c>
      <c r="AB1294">
        <f t="shared" si="121"/>
      </c>
      <c r="AC1294">
        <f t="shared" si="122"/>
      </c>
    </row>
    <row r="1295" spans="1:29" ht="25.5">
      <c r="A1295">
        <v>1293</v>
      </c>
      <c r="B1295" s="36" t="s">
        <v>2975</v>
      </c>
      <c r="C1295" t="str">
        <f t="shared" si="118"/>
        <v>8</v>
      </c>
      <c r="D1295" t="s">
        <v>1662</v>
      </c>
      <c r="E1295" s="21" t="s">
        <v>169</v>
      </c>
      <c r="F1295" s="1" t="s">
        <v>2345</v>
      </c>
      <c r="G1295" s="1" t="s">
        <v>1024</v>
      </c>
      <c r="H1295" s="2" t="s">
        <v>2262</v>
      </c>
      <c r="I1295" s="2" t="s">
        <v>2263</v>
      </c>
      <c r="J1295" s="7" t="s">
        <v>1590</v>
      </c>
      <c r="K1295" t="str">
        <f t="shared" si="119"/>
        <v>P</v>
      </c>
      <c r="M1295"/>
      <c r="O1295"/>
      <c r="U1295" t="s">
        <v>2655</v>
      </c>
      <c r="W1295" s="63"/>
      <c r="AA1295" t="str">
        <f t="shared" si="120"/>
        <v>8.3.3</v>
      </c>
      <c r="AB1295">
        <f t="shared" si="121"/>
      </c>
      <c r="AC1295">
        <f t="shared" si="122"/>
      </c>
    </row>
    <row r="1296" spans="1:29" ht="25.5">
      <c r="A1296">
        <v>1294</v>
      </c>
      <c r="B1296" s="36" t="s">
        <v>2975</v>
      </c>
      <c r="C1296" t="str">
        <f t="shared" si="118"/>
        <v>8</v>
      </c>
      <c r="D1296" t="s">
        <v>1662</v>
      </c>
      <c r="E1296" s="21" t="s">
        <v>170</v>
      </c>
      <c r="F1296" s="1" t="s">
        <v>2335</v>
      </c>
      <c r="G1296" s="1" t="s">
        <v>2336</v>
      </c>
      <c r="H1296" s="2" t="s">
        <v>2264</v>
      </c>
      <c r="I1296" s="2" t="s">
        <v>2265</v>
      </c>
      <c r="J1296" s="7" t="s">
        <v>1590</v>
      </c>
      <c r="K1296" t="str">
        <f t="shared" si="119"/>
        <v>P</v>
      </c>
      <c r="M1296"/>
      <c r="O1296"/>
      <c r="U1296" t="s">
        <v>2655</v>
      </c>
      <c r="W1296" s="63"/>
      <c r="AA1296" t="str">
        <f t="shared" si="120"/>
        <v>8.3.3</v>
      </c>
      <c r="AB1296">
        <f t="shared" si="121"/>
      </c>
      <c r="AC1296">
        <f t="shared" si="122"/>
      </c>
    </row>
    <row r="1297" spans="1:29" ht="25.5">
      <c r="A1297">
        <v>1295</v>
      </c>
      <c r="B1297" s="36" t="s">
        <v>2975</v>
      </c>
      <c r="C1297" t="str">
        <f t="shared" si="118"/>
        <v>8</v>
      </c>
      <c r="D1297" t="s">
        <v>2521</v>
      </c>
      <c r="E1297" s="21" t="s">
        <v>171</v>
      </c>
      <c r="F1297" s="1" t="s">
        <v>2345</v>
      </c>
      <c r="G1297" s="1" t="s">
        <v>1024</v>
      </c>
      <c r="H1297" s="2" t="s">
        <v>2266</v>
      </c>
      <c r="I1297" s="2" t="s">
        <v>2267</v>
      </c>
      <c r="J1297" s="7" t="s">
        <v>1590</v>
      </c>
      <c r="K1297" t="str">
        <f t="shared" si="119"/>
        <v>P</v>
      </c>
      <c r="M1297"/>
      <c r="O1297"/>
      <c r="U1297" t="s">
        <v>2655</v>
      </c>
      <c r="W1297" s="63"/>
      <c r="AA1297" t="str">
        <f t="shared" si="120"/>
        <v>8.3.3</v>
      </c>
      <c r="AB1297">
        <f t="shared" si="121"/>
      </c>
      <c r="AC1297">
        <f t="shared" si="122"/>
      </c>
    </row>
    <row r="1298" spans="1:29" ht="38.25">
      <c r="A1298">
        <v>1296</v>
      </c>
      <c r="B1298" s="36" t="s">
        <v>2975</v>
      </c>
      <c r="C1298" t="str">
        <f t="shared" si="118"/>
        <v>8</v>
      </c>
      <c r="D1298" t="s">
        <v>2521</v>
      </c>
      <c r="E1298" s="21" t="s">
        <v>171</v>
      </c>
      <c r="F1298" s="1" t="s">
        <v>2345</v>
      </c>
      <c r="G1298" s="1" t="s">
        <v>1024</v>
      </c>
      <c r="H1298" s="2" t="s">
        <v>963</v>
      </c>
      <c r="I1298" s="2" t="s">
        <v>964</v>
      </c>
      <c r="J1298" s="7" t="s">
        <v>1590</v>
      </c>
      <c r="K1298" t="str">
        <f t="shared" si="119"/>
        <v>P</v>
      </c>
      <c r="M1298"/>
      <c r="O1298"/>
      <c r="U1298" t="s">
        <v>2655</v>
      </c>
      <c r="W1298" s="63"/>
      <c r="AA1298" t="str">
        <f t="shared" si="120"/>
        <v>8.3.3</v>
      </c>
      <c r="AB1298">
        <f t="shared" si="121"/>
      </c>
      <c r="AC1298">
        <f t="shared" si="122"/>
      </c>
    </row>
    <row r="1299" spans="1:29" ht="25.5">
      <c r="A1299">
        <v>1297</v>
      </c>
      <c r="B1299" s="32" t="s">
        <v>2975</v>
      </c>
      <c r="C1299" t="str">
        <f t="shared" si="118"/>
        <v>8</v>
      </c>
      <c r="D1299" t="s">
        <v>2521</v>
      </c>
      <c r="E1299" s="21" t="s">
        <v>172</v>
      </c>
      <c r="F1299" s="1" t="s">
        <v>2345</v>
      </c>
      <c r="G1299" s="1" t="s">
        <v>1024</v>
      </c>
      <c r="H1299" s="2" t="s">
        <v>965</v>
      </c>
      <c r="I1299" s="2"/>
      <c r="J1299" s="7" t="s">
        <v>1590</v>
      </c>
      <c r="K1299" t="str">
        <f t="shared" si="119"/>
        <v>P</v>
      </c>
      <c r="M1299"/>
      <c r="O1299"/>
      <c r="U1299" t="s">
        <v>2655</v>
      </c>
      <c r="W1299" s="63"/>
      <c r="AA1299" t="str">
        <f t="shared" si="120"/>
        <v>8.3.3</v>
      </c>
      <c r="AB1299">
        <f t="shared" si="121"/>
      </c>
      <c r="AC1299">
        <f t="shared" si="122"/>
      </c>
    </row>
    <row r="1300" spans="1:29" ht="12.75">
      <c r="A1300">
        <v>1298</v>
      </c>
      <c r="B1300" s="32" t="s">
        <v>2975</v>
      </c>
      <c r="C1300" t="str">
        <f t="shared" si="118"/>
        <v>8</v>
      </c>
      <c r="D1300" t="s">
        <v>2524</v>
      </c>
      <c r="E1300" s="21" t="s">
        <v>173</v>
      </c>
      <c r="F1300" s="1" t="s">
        <v>2335</v>
      </c>
      <c r="G1300" s="1" t="s">
        <v>2336</v>
      </c>
      <c r="H1300" s="2" t="s">
        <v>966</v>
      </c>
      <c r="I1300" s="2" t="s">
        <v>967</v>
      </c>
      <c r="J1300" s="7" t="s">
        <v>1590</v>
      </c>
      <c r="K1300" t="str">
        <f t="shared" si="119"/>
        <v>P</v>
      </c>
      <c r="M1300"/>
      <c r="O1300"/>
      <c r="U1300" t="s">
        <v>2655</v>
      </c>
      <c r="W1300" s="63"/>
      <c r="AA1300" t="str">
        <f t="shared" si="120"/>
        <v>8.3.3</v>
      </c>
      <c r="AB1300">
        <f t="shared" si="121"/>
      </c>
      <c r="AC1300">
        <f t="shared" si="122"/>
      </c>
    </row>
    <row r="1301" spans="1:29" ht="63.75">
      <c r="A1301">
        <v>1299</v>
      </c>
      <c r="B1301" s="32" t="s">
        <v>2975</v>
      </c>
      <c r="C1301" t="str">
        <f t="shared" si="118"/>
        <v>8</v>
      </c>
      <c r="D1301" t="s">
        <v>1957</v>
      </c>
      <c r="E1301" s="21" t="s">
        <v>174</v>
      </c>
      <c r="F1301" s="1" t="s">
        <v>2335</v>
      </c>
      <c r="G1301" s="1" t="s">
        <v>2336</v>
      </c>
      <c r="H1301" s="2" t="s">
        <v>968</v>
      </c>
      <c r="I1301" s="2" t="s">
        <v>969</v>
      </c>
      <c r="J1301" s="7" t="s">
        <v>1590</v>
      </c>
      <c r="K1301" t="str">
        <f t="shared" si="119"/>
        <v>P</v>
      </c>
      <c r="M1301"/>
      <c r="O1301"/>
      <c r="U1301" t="s">
        <v>2655</v>
      </c>
      <c r="W1301" s="63"/>
      <c r="AA1301" t="str">
        <f t="shared" si="120"/>
        <v>8.3.3</v>
      </c>
      <c r="AB1301">
        <f t="shared" si="121"/>
      </c>
      <c r="AC1301">
        <f t="shared" si="122"/>
      </c>
    </row>
    <row r="1302" spans="1:29" ht="25.5">
      <c r="A1302">
        <v>1300</v>
      </c>
      <c r="B1302" s="32" t="s">
        <v>2975</v>
      </c>
      <c r="C1302" t="str">
        <f t="shared" si="118"/>
        <v>8</v>
      </c>
      <c r="D1302" t="s">
        <v>1957</v>
      </c>
      <c r="E1302" s="21" t="s">
        <v>175</v>
      </c>
      <c r="F1302" s="1" t="s">
        <v>2335</v>
      </c>
      <c r="G1302" s="1" t="s">
        <v>2336</v>
      </c>
      <c r="H1302" s="2" t="s">
        <v>970</v>
      </c>
      <c r="I1302" s="2" t="s">
        <v>971</v>
      </c>
      <c r="J1302" s="7" t="s">
        <v>1590</v>
      </c>
      <c r="K1302" t="str">
        <f t="shared" si="119"/>
        <v>P</v>
      </c>
      <c r="M1302"/>
      <c r="O1302"/>
      <c r="U1302" t="s">
        <v>2655</v>
      </c>
      <c r="W1302" s="63"/>
      <c r="AA1302" t="str">
        <f t="shared" si="120"/>
        <v>8.3.3</v>
      </c>
      <c r="AB1302">
        <f t="shared" si="121"/>
      </c>
      <c r="AC1302">
        <f t="shared" si="122"/>
      </c>
    </row>
    <row r="1303" spans="1:29" ht="51">
      <c r="A1303">
        <v>1301</v>
      </c>
      <c r="B1303" s="32" t="s">
        <v>2975</v>
      </c>
      <c r="C1303" t="str">
        <f t="shared" si="118"/>
        <v>8</v>
      </c>
      <c r="D1303" t="s">
        <v>1060</v>
      </c>
      <c r="E1303" s="21" t="s">
        <v>176</v>
      </c>
      <c r="F1303" s="1" t="s">
        <v>2345</v>
      </c>
      <c r="G1303" s="1" t="s">
        <v>1024</v>
      </c>
      <c r="H1303" s="2" t="s">
        <v>972</v>
      </c>
      <c r="I1303" s="2" t="s">
        <v>973</v>
      </c>
      <c r="J1303" s="7" t="s">
        <v>1590</v>
      </c>
      <c r="K1303" t="str">
        <f t="shared" si="119"/>
        <v>P</v>
      </c>
      <c r="M1303"/>
      <c r="O1303"/>
      <c r="U1303" t="s">
        <v>2655</v>
      </c>
      <c r="W1303" s="63"/>
      <c r="AA1303" t="str">
        <f t="shared" si="120"/>
        <v>8.3.3</v>
      </c>
      <c r="AB1303">
        <f t="shared" si="121"/>
      </c>
      <c r="AC1303">
        <f t="shared" si="122"/>
      </c>
    </row>
    <row r="1304" spans="1:29" ht="25.5">
      <c r="A1304">
        <v>1302</v>
      </c>
      <c r="B1304" s="32" t="s">
        <v>2975</v>
      </c>
      <c r="C1304" t="str">
        <f t="shared" si="118"/>
        <v>8</v>
      </c>
      <c r="D1304" t="s">
        <v>2526</v>
      </c>
      <c r="E1304" s="21" t="s">
        <v>177</v>
      </c>
      <c r="F1304" s="1" t="s">
        <v>2345</v>
      </c>
      <c r="G1304" s="1" t="s">
        <v>1024</v>
      </c>
      <c r="H1304" s="2" t="s">
        <v>974</v>
      </c>
      <c r="I1304" s="2" t="s">
        <v>975</v>
      </c>
      <c r="J1304" s="7" t="s">
        <v>1590</v>
      </c>
      <c r="K1304">
        <f t="shared" si="119"/>
      </c>
      <c r="M1304"/>
      <c r="O1304"/>
      <c r="W1304" s="63"/>
      <c r="AA1304">
        <f t="shared" si="120"/>
      </c>
      <c r="AB1304">
        <f t="shared" si="121"/>
      </c>
      <c r="AC1304">
        <f t="shared" si="122"/>
      </c>
    </row>
    <row r="1305" spans="1:29" ht="25.5">
      <c r="A1305">
        <v>1303</v>
      </c>
      <c r="B1305" s="32" t="s">
        <v>2975</v>
      </c>
      <c r="C1305" t="str">
        <f t="shared" si="118"/>
        <v>8</v>
      </c>
      <c r="D1305" t="s">
        <v>423</v>
      </c>
      <c r="E1305" s="21" t="s">
        <v>178</v>
      </c>
      <c r="F1305" s="1" t="s">
        <v>2345</v>
      </c>
      <c r="G1305" s="1" t="s">
        <v>1024</v>
      </c>
      <c r="H1305" s="2" t="s">
        <v>976</v>
      </c>
      <c r="I1305" s="2" t="s">
        <v>977</v>
      </c>
      <c r="J1305" s="7" t="s">
        <v>1590</v>
      </c>
      <c r="K1305" t="str">
        <f t="shared" si="119"/>
        <v>P</v>
      </c>
      <c r="M1305"/>
      <c r="O1305"/>
      <c r="U1305" t="s">
        <v>2655</v>
      </c>
      <c r="W1305" s="63"/>
      <c r="AA1305" t="str">
        <f t="shared" si="120"/>
        <v>8.3.3</v>
      </c>
      <c r="AB1305">
        <f t="shared" si="121"/>
      </c>
      <c r="AC1305">
        <f t="shared" si="122"/>
      </c>
    </row>
    <row r="1306" spans="1:29" ht="51">
      <c r="A1306">
        <v>1304</v>
      </c>
      <c r="B1306" s="32" t="s">
        <v>2975</v>
      </c>
      <c r="C1306" t="str">
        <f t="shared" si="118"/>
        <v>8</v>
      </c>
      <c r="D1306" t="s">
        <v>425</v>
      </c>
      <c r="E1306" s="21" t="s">
        <v>179</v>
      </c>
      <c r="F1306" s="1" t="s">
        <v>2335</v>
      </c>
      <c r="G1306" s="1" t="s">
        <v>2336</v>
      </c>
      <c r="H1306" s="2" t="s">
        <v>978</v>
      </c>
      <c r="I1306" s="2"/>
      <c r="J1306" s="7" t="s">
        <v>1590</v>
      </c>
      <c r="K1306" t="str">
        <f t="shared" si="119"/>
        <v>P</v>
      </c>
      <c r="M1306"/>
      <c r="O1306"/>
      <c r="U1306" t="s">
        <v>2655</v>
      </c>
      <c r="W1306" s="63"/>
      <c r="AA1306" t="str">
        <f t="shared" si="120"/>
        <v>8.3.3</v>
      </c>
      <c r="AB1306">
        <f t="shared" si="121"/>
      </c>
      <c r="AC1306">
        <f t="shared" si="122"/>
      </c>
    </row>
    <row r="1307" spans="1:29" ht="12.75">
      <c r="A1307">
        <v>1305</v>
      </c>
      <c r="B1307" s="32" t="s">
        <v>325</v>
      </c>
      <c r="C1307" t="str">
        <f t="shared" si="118"/>
        <v>8</v>
      </c>
      <c r="D1307" t="s">
        <v>2529</v>
      </c>
      <c r="E1307" s="21" t="s">
        <v>180</v>
      </c>
      <c r="F1307" s="1" t="s">
        <v>2335</v>
      </c>
      <c r="G1307" s="1" t="s">
        <v>2336</v>
      </c>
      <c r="H1307" s="2" t="s">
        <v>979</v>
      </c>
      <c r="I1307" s="2"/>
      <c r="J1307" s="7" t="s">
        <v>1590</v>
      </c>
      <c r="K1307" t="str">
        <f t="shared" si="119"/>
        <v>P</v>
      </c>
      <c r="M1307"/>
      <c r="O1307"/>
      <c r="W1307" s="63"/>
      <c r="Y1307" s="21" t="s">
        <v>298</v>
      </c>
      <c r="AA1307" t="str">
        <f t="shared" si="120"/>
        <v>8.4</v>
      </c>
      <c r="AB1307">
        <f t="shared" si="121"/>
      </c>
      <c r="AC1307">
        <f t="shared" si="122"/>
      </c>
    </row>
    <row r="1308" spans="1:29" ht="38.25">
      <c r="A1308">
        <v>1306</v>
      </c>
      <c r="B1308" s="32" t="s">
        <v>325</v>
      </c>
      <c r="C1308" t="str">
        <f t="shared" si="118"/>
        <v>8</v>
      </c>
      <c r="D1308" t="s">
        <v>2529</v>
      </c>
      <c r="E1308" s="21" t="s">
        <v>181</v>
      </c>
      <c r="F1308" s="1" t="s">
        <v>2345</v>
      </c>
      <c r="G1308" s="1" t="s">
        <v>1024</v>
      </c>
      <c r="H1308" s="2" t="s">
        <v>980</v>
      </c>
      <c r="I1308" s="2" t="s">
        <v>981</v>
      </c>
      <c r="J1308" s="7" t="s">
        <v>1590</v>
      </c>
      <c r="K1308" t="str">
        <f t="shared" si="119"/>
        <v>P</v>
      </c>
      <c r="M1308"/>
      <c r="O1308"/>
      <c r="W1308" s="63"/>
      <c r="Y1308" s="21" t="s">
        <v>305</v>
      </c>
      <c r="AA1308" t="str">
        <f t="shared" si="120"/>
        <v>8.4</v>
      </c>
      <c r="AB1308">
        <f t="shared" si="121"/>
      </c>
      <c r="AC1308">
        <f t="shared" si="122"/>
      </c>
    </row>
    <row r="1309" spans="1:29" ht="12.75">
      <c r="A1309">
        <v>1307</v>
      </c>
      <c r="B1309" s="32" t="s">
        <v>325</v>
      </c>
      <c r="C1309" t="str">
        <f t="shared" si="118"/>
        <v>8</v>
      </c>
      <c r="D1309" t="s">
        <v>3294</v>
      </c>
      <c r="E1309" s="21" t="s">
        <v>182</v>
      </c>
      <c r="F1309" s="1" t="s">
        <v>2345</v>
      </c>
      <c r="G1309" s="1" t="s">
        <v>1024</v>
      </c>
      <c r="H1309" s="2" t="s">
        <v>982</v>
      </c>
      <c r="I1309" s="2"/>
      <c r="J1309" s="7" t="s">
        <v>1590</v>
      </c>
      <c r="K1309" t="str">
        <f t="shared" si="119"/>
        <v>P</v>
      </c>
      <c r="M1309"/>
      <c r="O1309"/>
      <c r="W1309" s="63"/>
      <c r="Y1309" t="s">
        <v>298</v>
      </c>
      <c r="AA1309" t="str">
        <f t="shared" si="120"/>
        <v>8.4</v>
      </c>
      <c r="AB1309">
        <f t="shared" si="121"/>
      </c>
      <c r="AC1309">
        <f t="shared" si="122"/>
      </c>
    </row>
    <row r="1310" spans="1:29" ht="178.5">
      <c r="A1310">
        <v>1308</v>
      </c>
      <c r="B1310" s="32" t="s">
        <v>325</v>
      </c>
      <c r="C1310" t="str">
        <f t="shared" si="118"/>
        <v>8</v>
      </c>
      <c r="D1310" t="s">
        <v>2797</v>
      </c>
      <c r="E1310" s="21" t="s">
        <v>183</v>
      </c>
      <c r="F1310" s="1" t="s">
        <v>2345</v>
      </c>
      <c r="G1310" s="1" t="s">
        <v>1024</v>
      </c>
      <c r="H1310" s="2" t="s">
        <v>1631</v>
      </c>
      <c r="I1310" s="2" t="s">
        <v>1632</v>
      </c>
      <c r="J1310" s="7" t="s">
        <v>1590</v>
      </c>
      <c r="K1310">
        <f t="shared" si="119"/>
      </c>
      <c r="M1310"/>
      <c r="O1310"/>
      <c r="W1310" s="63"/>
      <c r="AA1310">
        <f t="shared" si="120"/>
      </c>
      <c r="AB1310">
        <f t="shared" si="121"/>
      </c>
      <c r="AC1310">
        <f t="shared" si="122"/>
      </c>
    </row>
    <row r="1311" spans="1:29" ht="63.75">
      <c r="A1311">
        <v>1309</v>
      </c>
      <c r="B1311" s="32" t="s">
        <v>325</v>
      </c>
      <c r="C1311" t="str">
        <f t="shared" si="118"/>
        <v>8</v>
      </c>
      <c r="D1311" t="s">
        <v>2483</v>
      </c>
      <c r="E1311" s="21" t="s">
        <v>184</v>
      </c>
      <c r="F1311" s="1" t="s">
        <v>2345</v>
      </c>
      <c r="G1311" s="1" t="s">
        <v>1024</v>
      </c>
      <c r="H1311" s="2" t="s">
        <v>2207</v>
      </c>
      <c r="I1311" s="2" t="s">
        <v>2208</v>
      </c>
      <c r="J1311" s="7" t="s">
        <v>1590</v>
      </c>
      <c r="K1311">
        <f t="shared" si="119"/>
      </c>
      <c r="M1311"/>
      <c r="O1311"/>
      <c r="W1311" s="63"/>
      <c r="AA1311">
        <f t="shared" si="120"/>
      </c>
      <c r="AB1311">
        <f t="shared" si="121"/>
      </c>
      <c r="AC1311">
        <f t="shared" si="122"/>
      </c>
    </row>
    <row r="1312" spans="1:29" ht="51">
      <c r="A1312">
        <v>1310</v>
      </c>
      <c r="B1312" s="32" t="s">
        <v>325</v>
      </c>
      <c r="C1312" t="str">
        <f t="shared" si="118"/>
        <v>8</v>
      </c>
      <c r="D1312" t="s">
        <v>2855</v>
      </c>
      <c r="F1312" s="1" t="s">
        <v>2345</v>
      </c>
      <c r="G1312" s="1" t="s">
        <v>1024</v>
      </c>
      <c r="H1312" s="2" t="s">
        <v>1560</v>
      </c>
      <c r="I1312" s="2" t="s">
        <v>1561</v>
      </c>
      <c r="J1312" s="7" t="s">
        <v>1590</v>
      </c>
      <c r="K1312" t="str">
        <f t="shared" si="119"/>
        <v>P</v>
      </c>
      <c r="M1312"/>
      <c r="O1312"/>
      <c r="W1312" s="63"/>
      <c r="Y1312" t="s">
        <v>2655</v>
      </c>
      <c r="AA1312" t="str">
        <f t="shared" si="120"/>
        <v>8.4</v>
      </c>
      <c r="AB1312">
        <f t="shared" si="121"/>
      </c>
      <c r="AC1312">
        <f t="shared" si="122"/>
      </c>
    </row>
    <row r="1313" spans="1:29" ht="38.25">
      <c r="A1313">
        <v>1311</v>
      </c>
      <c r="B1313" s="32" t="s">
        <v>2745</v>
      </c>
      <c r="C1313" t="str">
        <f t="shared" si="118"/>
        <v>8</v>
      </c>
      <c r="D1313" t="s">
        <v>2861</v>
      </c>
      <c r="E1313" s="21" t="s">
        <v>185</v>
      </c>
      <c r="F1313" s="1" t="s">
        <v>2335</v>
      </c>
      <c r="G1313" s="1" t="s">
        <v>2336</v>
      </c>
      <c r="H1313" s="2" t="s">
        <v>1562</v>
      </c>
      <c r="I1313" s="2" t="s">
        <v>1563</v>
      </c>
      <c r="J1313" s="7" t="s">
        <v>1590</v>
      </c>
      <c r="K1313" t="str">
        <f t="shared" si="119"/>
        <v>P</v>
      </c>
      <c r="M1313"/>
      <c r="O1313"/>
      <c r="S1313" t="s">
        <v>2655</v>
      </c>
      <c r="W1313" s="63"/>
      <c r="AA1313" t="str">
        <f t="shared" si="120"/>
        <v>8.5.1</v>
      </c>
      <c r="AB1313">
        <f t="shared" si="121"/>
      </c>
      <c r="AC1313">
        <f t="shared" si="122"/>
      </c>
    </row>
    <row r="1314" spans="1:29" ht="25.5">
      <c r="A1314">
        <v>1312</v>
      </c>
      <c r="B1314" s="32" t="s">
        <v>2745</v>
      </c>
      <c r="C1314" t="str">
        <f t="shared" si="118"/>
        <v>8</v>
      </c>
      <c r="D1314" t="s">
        <v>2861</v>
      </c>
      <c r="E1314" s="21" t="s">
        <v>186</v>
      </c>
      <c r="F1314" s="1" t="s">
        <v>2345</v>
      </c>
      <c r="G1314" s="1" t="s">
        <v>1024</v>
      </c>
      <c r="H1314" s="2" t="s">
        <v>1564</v>
      </c>
      <c r="I1314" s="2" t="s">
        <v>2236</v>
      </c>
      <c r="J1314" s="7" t="s">
        <v>1590</v>
      </c>
      <c r="K1314" t="str">
        <f t="shared" si="119"/>
        <v>P</v>
      </c>
      <c r="M1314"/>
      <c r="O1314"/>
      <c r="S1314" t="s">
        <v>2655</v>
      </c>
      <c r="W1314" s="63"/>
      <c r="AA1314" t="str">
        <f t="shared" si="120"/>
        <v>8.5.1</v>
      </c>
      <c r="AB1314">
        <f t="shared" si="121"/>
      </c>
      <c r="AC1314">
        <f t="shared" si="122"/>
      </c>
    </row>
    <row r="1315" spans="1:29" ht="25.5">
      <c r="A1315">
        <v>1313</v>
      </c>
      <c r="B1315" s="32" t="s">
        <v>2745</v>
      </c>
      <c r="C1315" t="str">
        <f t="shared" si="118"/>
        <v>8</v>
      </c>
      <c r="D1315" t="s">
        <v>2861</v>
      </c>
      <c r="E1315" s="21" t="s">
        <v>187</v>
      </c>
      <c r="F1315" s="1" t="s">
        <v>2345</v>
      </c>
      <c r="G1315" s="1" t="s">
        <v>1024</v>
      </c>
      <c r="H1315" s="2" t="s">
        <v>1565</v>
      </c>
      <c r="I1315" s="2"/>
      <c r="J1315" s="7" t="s">
        <v>1590</v>
      </c>
      <c r="K1315" t="str">
        <f t="shared" si="119"/>
        <v>P</v>
      </c>
      <c r="M1315"/>
      <c r="O1315"/>
      <c r="S1315" t="s">
        <v>2655</v>
      </c>
      <c r="W1315" s="63"/>
      <c r="AA1315" t="str">
        <f t="shared" si="120"/>
        <v>8.5.1</v>
      </c>
      <c r="AB1315">
        <f t="shared" si="121"/>
      </c>
      <c r="AC1315">
        <f t="shared" si="122"/>
      </c>
    </row>
    <row r="1316" spans="1:29" ht="25.5">
      <c r="A1316">
        <v>1314</v>
      </c>
      <c r="B1316" s="32" t="s">
        <v>2745</v>
      </c>
      <c r="C1316" t="str">
        <f t="shared" si="118"/>
        <v>8</v>
      </c>
      <c r="D1316" t="s">
        <v>2861</v>
      </c>
      <c r="E1316" s="21" t="s">
        <v>187</v>
      </c>
      <c r="F1316" s="1" t="s">
        <v>2345</v>
      </c>
      <c r="G1316" s="1" t="s">
        <v>1024</v>
      </c>
      <c r="H1316" s="2" t="s">
        <v>1566</v>
      </c>
      <c r="I1316" s="2"/>
      <c r="J1316" s="7" t="s">
        <v>1590</v>
      </c>
      <c r="K1316" t="str">
        <f t="shared" si="119"/>
        <v>R</v>
      </c>
      <c r="M1316"/>
      <c r="O1316"/>
      <c r="R1316" s="62" t="s">
        <v>2656</v>
      </c>
      <c r="S1316" t="s">
        <v>2686</v>
      </c>
      <c r="W1316" s="63"/>
      <c r="AA1316">
        <f t="shared" si="120"/>
      </c>
      <c r="AB1316" t="str">
        <f t="shared" si="121"/>
        <v>8.5.1</v>
      </c>
      <c r="AC1316">
        <f t="shared" si="122"/>
      </c>
    </row>
    <row r="1317" spans="1:29" ht="12.75">
      <c r="A1317">
        <v>1315</v>
      </c>
      <c r="B1317" s="32" t="s">
        <v>2745</v>
      </c>
      <c r="C1317" t="str">
        <f t="shared" si="118"/>
        <v>8</v>
      </c>
      <c r="D1317" t="s">
        <v>2861</v>
      </c>
      <c r="E1317" s="21" t="s">
        <v>188</v>
      </c>
      <c r="F1317" s="1" t="s">
        <v>2345</v>
      </c>
      <c r="G1317" s="1" t="s">
        <v>1024</v>
      </c>
      <c r="H1317" s="2" t="s">
        <v>1567</v>
      </c>
      <c r="I1317" s="2"/>
      <c r="J1317" s="7" t="s">
        <v>1590</v>
      </c>
      <c r="K1317" t="str">
        <f t="shared" si="119"/>
        <v>R</v>
      </c>
      <c r="M1317"/>
      <c r="O1317"/>
      <c r="R1317" s="62" t="s">
        <v>2656</v>
      </c>
      <c r="S1317" t="s">
        <v>2687</v>
      </c>
      <c r="W1317" s="63"/>
      <c r="AA1317">
        <f t="shared" si="120"/>
      </c>
      <c r="AB1317" t="str">
        <f t="shared" si="121"/>
        <v>8.5.1</v>
      </c>
      <c r="AC1317">
        <f t="shared" si="122"/>
      </c>
    </row>
    <row r="1318" spans="1:29" ht="51">
      <c r="A1318">
        <v>1316</v>
      </c>
      <c r="B1318" s="32" t="s">
        <v>2745</v>
      </c>
      <c r="C1318" t="str">
        <f t="shared" si="118"/>
        <v>8</v>
      </c>
      <c r="D1318" t="s">
        <v>2861</v>
      </c>
      <c r="E1318" s="21" t="s">
        <v>189</v>
      </c>
      <c r="F1318" s="1" t="s">
        <v>2345</v>
      </c>
      <c r="G1318" s="1" t="s">
        <v>1024</v>
      </c>
      <c r="H1318" s="2" t="s">
        <v>1568</v>
      </c>
      <c r="I1318" s="2" t="s">
        <v>1569</v>
      </c>
      <c r="J1318" s="7" t="s">
        <v>1590</v>
      </c>
      <c r="K1318" t="str">
        <f t="shared" si="119"/>
        <v>P</v>
      </c>
      <c r="M1318"/>
      <c r="O1318"/>
      <c r="S1318" t="s">
        <v>2655</v>
      </c>
      <c r="W1318" s="63"/>
      <c r="AA1318" t="str">
        <f t="shared" si="120"/>
        <v>8.5.1</v>
      </c>
      <c r="AB1318">
        <f t="shared" si="121"/>
      </c>
      <c r="AC1318">
        <f t="shared" si="122"/>
      </c>
    </row>
    <row r="1319" spans="1:29" ht="51">
      <c r="A1319">
        <v>1317</v>
      </c>
      <c r="B1319" s="32" t="s">
        <v>2745</v>
      </c>
      <c r="C1319" t="str">
        <f t="shared" si="118"/>
        <v>8</v>
      </c>
      <c r="D1319" t="s">
        <v>2861</v>
      </c>
      <c r="E1319" s="21" t="s">
        <v>190</v>
      </c>
      <c r="F1319" s="1" t="s">
        <v>2345</v>
      </c>
      <c r="G1319" s="1" t="s">
        <v>1024</v>
      </c>
      <c r="H1319" s="2" t="s">
        <v>1570</v>
      </c>
      <c r="I1319" s="2"/>
      <c r="J1319" s="7" t="s">
        <v>1590</v>
      </c>
      <c r="K1319" t="str">
        <f t="shared" si="119"/>
        <v>P</v>
      </c>
      <c r="M1319"/>
      <c r="O1319"/>
      <c r="S1319" t="s">
        <v>2655</v>
      </c>
      <c r="W1319" s="63"/>
      <c r="AA1319" t="str">
        <f t="shared" si="120"/>
        <v>8.5.1</v>
      </c>
      <c r="AB1319">
        <f t="shared" si="121"/>
      </c>
      <c r="AC1319">
        <f t="shared" si="122"/>
      </c>
    </row>
    <row r="1320" spans="1:29" ht="76.5">
      <c r="A1320">
        <v>1318</v>
      </c>
      <c r="B1320" s="32" t="s">
        <v>2745</v>
      </c>
      <c r="C1320" t="str">
        <f t="shared" si="118"/>
        <v>8</v>
      </c>
      <c r="D1320" t="s">
        <v>2861</v>
      </c>
      <c r="E1320" s="21" t="s">
        <v>191</v>
      </c>
      <c r="F1320" s="1" t="s">
        <v>2345</v>
      </c>
      <c r="G1320" s="1" t="s">
        <v>1024</v>
      </c>
      <c r="H1320" s="2" t="s">
        <v>1571</v>
      </c>
      <c r="I1320" s="2" t="s">
        <v>1572</v>
      </c>
      <c r="J1320" s="7" t="s">
        <v>1590</v>
      </c>
      <c r="K1320" t="str">
        <f t="shared" si="119"/>
        <v>R</v>
      </c>
      <c r="M1320"/>
      <c r="O1320"/>
      <c r="R1320" s="62" t="s">
        <v>2656</v>
      </c>
      <c r="S1320" t="s">
        <v>2688</v>
      </c>
      <c r="W1320" s="63"/>
      <c r="AA1320">
        <f t="shared" si="120"/>
      </c>
      <c r="AB1320" t="str">
        <f t="shared" si="121"/>
        <v>8.5.1</v>
      </c>
      <c r="AC1320">
        <f t="shared" si="122"/>
      </c>
    </row>
    <row r="1321" spans="1:29" ht="12.75">
      <c r="A1321">
        <v>1319</v>
      </c>
      <c r="B1321" s="32" t="s">
        <v>2745</v>
      </c>
      <c r="C1321" t="str">
        <f t="shared" si="118"/>
        <v>8</v>
      </c>
      <c r="D1321" t="s">
        <v>2636</v>
      </c>
      <c r="E1321" s="21" t="s">
        <v>192</v>
      </c>
      <c r="F1321" s="1" t="s">
        <v>2335</v>
      </c>
      <c r="G1321" s="1" t="s">
        <v>2336</v>
      </c>
      <c r="H1321" s="2" t="s">
        <v>1573</v>
      </c>
      <c r="I1321" s="2"/>
      <c r="J1321" s="7" t="s">
        <v>1590</v>
      </c>
      <c r="K1321" t="str">
        <f t="shared" si="119"/>
        <v>P</v>
      </c>
      <c r="M1321"/>
      <c r="O1321"/>
      <c r="S1321" t="s">
        <v>2655</v>
      </c>
      <c r="W1321" s="63"/>
      <c r="AA1321" t="str">
        <f t="shared" si="120"/>
        <v>8.5.1</v>
      </c>
      <c r="AB1321">
        <f t="shared" si="121"/>
      </c>
      <c r="AC1321">
        <f t="shared" si="122"/>
      </c>
    </row>
    <row r="1322" spans="1:29" ht="25.5">
      <c r="A1322">
        <v>1320</v>
      </c>
      <c r="B1322" s="32" t="s">
        <v>2745</v>
      </c>
      <c r="C1322" t="str">
        <f t="shared" si="118"/>
        <v>8</v>
      </c>
      <c r="D1322" t="s">
        <v>2636</v>
      </c>
      <c r="E1322" s="21" t="s">
        <v>193</v>
      </c>
      <c r="F1322" s="1" t="s">
        <v>2345</v>
      </c>
      <c r="G1322" s="1" t="s">
        <v>1024</v>
      </c>
      <c r="H1322" s="2" t="s">
        <v>1574</v>
      </c>
      <c r="I1322" s="2"/>
      <c r="J1322" s="7" t="s">
        <v>1590</v>
      </c>
      <c r="K1322" t="str">
        <f t="shared" si="119"/>
        <v>P</v>
      </c>
      <c r="M1322"/>
      <c r="O1322"/>
      <c r="S1322" t="s">
        <v>2655</v>
      </c>
      <c r="W1322" s="63"/>
      <c r="AA1322" t="str">
        <f t="shared" si="120"/>
        <v>8.5.1</v>
      </c>
      <c r="AB1322">
        <f t="shared" si="121"/>
      </c>
      <c r="AC1322">
        <f t="shared" si="122"/>
      </c>
    </row>
    <row r="1323" spans="1:29" ht="25.5">
      <c r="A1323">
        <v>1321</v>
      </c>
      <c r="B1323" s="32" t="s">
        <v>2745</v>
      </c>
      <c r="C1323" t="str">
        <f t="shared" si="118"/>
        <v>8</v>
      </c>
      <c r="D1323" t="s">
        <v>2636</v>
      </c>
      <c r="E1323" s="21" t="s">
        <v>194</v>
      </c>
      <c r="F1323" s="1" t="s">
        <v>2345</v>
      </c>
      <c r="G1323" s="1" t="s">
        <v>1024</v>
      </c>
      <c r="H1323" s="2" t="s">
        <v>1575</v>
      </c>
      <c r="I1323" s="2" t="s">
        <v>1576</v>
      </c>
      <c r="J1323" s="7" t="s">
        <v>1590</v>
      </c>
      <c r="K1323" t="str">
        <f t="shared" si="119"/>
        <v>R</v>
      </c>
      <c r="M1323"/>
      <c r="O1323"/>
      <c r="R1323" s="62" t="s">
        <v>2656</v>
      </c>
      <c r="S1323" t="s">
        <v>2688</v>
      </c>
      <c r="W1323" s="63"/>
      <c r="AA1323">
        <f t="shared" si="120"/>
      </c>
      <c r="AB1323" t="str">
        <f t="shared" si="121"/>
        <v>8.5.1</v>
      </c>
      <c r="AC1323">
        <f t="shared" si="122"/>
      </c>
    </row>
    <row r="1324" spans="1:29" ht="38.25">
      <c r="A1324">
        <v>1322</v>
      </c>
      <c r="B1324" s="32" t="s">
        <v>2745</v>
      </c>
      <c r="C1324" t="str">
        <f t="shared" si="118"/>
        <v>8</v>
      </c>
      <c r="D1324" t="s">
        <v>2636</v>
      </c>
      <c r="E1324" s="21" t="s">
        <v>195</v>
      </c>
      <c r="F1324" s="1" t="s">
        <v>2345</v>
      </c>
      <c r="G1324" s="1" t="s">
        <v>1024</v>
      </c>
      <c r="H1324" s="2" t="s">
        <v>1577</v>
      </c>
      <c r="I1324" s="2" t="s">
        <v>1578</v>
      </c>
      <c r="J1324" s="7" t="s">
        <v>1590</v>
      </c>
      <c r="K1324" t="str">
        <f t="shared" si="119"/>
        <v>P</v>
      </c>
      <c r="M1324"/>
      <c r="O1324"/>
      <c r="S1324" t="s">
        <v>2655</v>
      </c>
      <c r="W1324" s="63"/>
      <c r="AA1324" t="str">
        <f t="shared" si="120"/>
        <v>8.5.1</v>
      </c>
      <c r="AB1324">
        <f t="shared" si="121"/>
      </c>
      <c r="AC1324">
        <f t="shared" si="122"/>
      </c>
    </row>
    <row r="1325" spans="1:29" ht="25.5">
      <c r="A1325">
        <v>1323</v>
      </c>
      <c r="B1325" t="s">
        <v>2639</v>
      </c>
      <c r="C1325" t="str">
        <f t="shared" si="118"/>
        <v>8</v>
      </c>
      <c r="D1325" t="s">
        <v>2639</v>
      </c>
      <c r="E1325" s="21" t="s">
        <v>196</v>
      </c>
      <c r="F1325" s="1" t="s">
        <v>2335</v>
      </c>
      <c r="G1325" s="1" t="s">
        <v>2336</v>
      </c>
      <c r="H1325" s="2" t="s">
        <v>1579</v>
      </c>
      <c r="I1325" s="2"/>
      <c r="J1325" s="7" t="s">
        <v>1590</v>
      </c>
      <c r="K1325" t="str">
        <f t="shared" si="119"/>
        <v>P</v>
      </c>
      <c r="M1325"/>
      <c r="O1325"/>
      <c r="S1325" t="s">
        <v>2655</v>
      </c>
      <c r="W1325" s="63"/>
      <c r="AA1325" t="str">
        <f t="shared" si="120"/>
        <v>8.5.2</v>
      </c>
      <c r="AB1325">
        <f t="shared" si="121"/>
      </c>
      <c r="AC1325">
        <f t="shared" si="122"/>
      </c>
    </row>
    <row r="1326" spans="1:29" ht="12.75">
      <c r="A1326">
        <v>1324</v>
      </c>
      <c r="B1326" t="s">
        <v>2639</v>
      </c>
      <c r="C1326" t="str">
        <f t="shared" si="118"/>
        <v>8</v>
      </c>
      <c r="D1326" t="s">
        <v>2639</v>
      </c>
      <c r="E1326" s="21" t="s">
        <v>197</v>
      </c>
      <c r="F1326" s="1" t="s">
        <v>2335</v>
      </c>
      <c r="G1326" s="1" t="s">
        <v>2336</v>
      </c>
      <c r="H1326" s="2" t="s">
        <v>1580</v>
      </c>
      <c r="I1326" s="2" t="s">
        <v>1581</v>
      </c>
      <c r="J1326" s="7" t="s">
        <v>1590</v>
      </c>
      <c r="K1326" t="str">
        <f t="shared" si="119"/>
        <v>P</v>
      </c>
      <c r="M1326"/>
      <c r="O1326"/>
      <c r="S1326" t="s">
        <v>2655</v>
      </c>
      <c r="W1326" s="63"/>
      <c r="AA1326" t="str">
        <f t="shared" si="120"/>
        <v>8.5.2</v>
      </c>
      <c r="AB1326">
        <f t="shared" si="121"/>
      </c>
      <c r="AC1326">
        <f t="shared" si="122"/>
      </c>
    </row>
    <row r="1327" spans="1:29" ht="25.5">
      <c r="A1327">
        <v>1325</v>
      </c>
      <c r="B1327" t="s">
        <v>2639</v>
      </c>
      <c r="C1327" t="str">
        <f t="shared" si="118"/>
        <v>8</v>
      </c>
      <c r="D1327" t="s">
        <v>2639</v>
      </c>
      <c r="E1327" s="21" t="s">
        <v>198</v>
      </c>
      <c r="F1327" s="1" t="s">
        <v>2335</v>
      </c>
      <c r="G1327" s="1" t="s">
        <v>2336</v>
      </c>
      <c r="H1327" s="2" t="s">
        <v>1582</v>
      </c>
      <c r="I1327" s="2"/>
      <c r="J1327" s="7" t="s">
        <v>1590</v>
      </c>
      <c r="K1327" t="str">
        <f t="shared" si="119"/>
        <v>P</v>
      </c>
      <c r="M1327"/>
      <c r="O1327"/>
      <c r="S1327" t="s">
        <v>2655</v>
      </c>
      <c r="W1327" s="63"/>
      <c r="AA1327" t="str">
        <f t="shared" si="120"/>
        <v>8.5.2</v>
      </c>
      <c r="AB1327">
        <f t="shared" si="121"/>
      </c>
      <c r="AC1327">
        <f t="shared" si="122"/>
      </c>
    </row>
    <row r="1328" spans="1:29" ht="12.75">
      <c r="A1328">
        <v>1326</v>
      </c>
      <c r="B1328" t="s">
        <v>2639</v>
      </c>
      <c r="C1328" t="str">
        <f t="shared" si="118"/>
        <v>8</v>
      </c>
      <c r="D1328" t="s">
        <v>2639</v>
      </c>
      <c r="E1328" s="21" t="s">
        <v>199</v>
      </c>
      <c r="F1328" s="1" t="s">
        <v>2335</v>
      </c>
      <c r="G1328" s="1" t="s">
        <v>2336</v>
      </c>
      <c r="H1328" s="2" t="s">
        <v>1583</v>
      </c>
      <c r="I1328" s="2"/>
      <c r="J1328" s="7" t="s">
        <v>1590</v>
      </c>
      <c r="K1328" t="str">
        <f t="shared" si="119"/>
        <v>P</v>
      </c>
      <c r="M1328"/>
      <c r="O1328"/>
      <c r="S1328" t="s">
        <v>2655</v>
      </c>
      <c r="W1328" s="63"/>
      <c r="AA1328" t="str">
        <f t="shared" si="120"/>
        <v>8.5.2</v>
      </c>
      <c r="AB1328">
        <f t="shared" si="121"/>
      </c>
      <c r="AC1328">
        <f t="shared" si="122"/>
      </c>
    </row>
    <row r="1329" spans="1:29" ht="38.25">
      <c r="A1329">
        <v>1327</v>
      </c>
      <c r="B1329" t="s">
        <v>724</v>
      </c>
      <c r="C1329" t="str">
        <f t="shared" si="118"/>
        <v>8</v>
      </c>
      <c r="D1329" t="s">
        <v>200</v>
      </c>
      <c r="E1329" s="21" t="s">
        <v>201</v>
      </c>
      <c r="F1329" s="1" t="s">
        <v>2335</v>
      </c>
      <c r="G1329" s="1" t="s">
        <v>2336</v>
      </c>
      <c r="H1329" s="2" t="s">
        <v>1584</v>
      </c>
      <c r="I1329" s="2"/>
      <c r="J1329" s="7" t="s">
        <v>1590</v>
      </c>
      <c r="K1329" t="str">
        <f t="shared" si="119"/>
        <v>P</v>
      </c>
      <c r="M1329"/>
      <c r="O1329"/>
      <c r="S1329" t="s">
        <v>2655</v>
      </c>
      <c r="W1329" s="63"/>
      <c r="AA1329" t="str">
        <f t="shared" si="120"/>
        <v>8.5.3</v>
      </c>
      <c r="AB1329">
        <f t="shared" si="121"/>
      </c>
      <c r="AC1329">
        <f t="shared" si="122"/>
      </c>
    </row>
    <row r="1330" spans="1:29" ht="38.25">
      <c r="A1330">
        <v>1328</v>
      </c>
      <c r="B1330" s="32" t="s">
        <v>1985</v>
      </c>
      <c r="C1330" t="str">
        <f t="shared" si="118"/>
        <v>8</v>
      </c>
      <c r="D1330" t="s">
        <v>1985</v>
      </c>
      <c r="E1330" s="21" t="s">
        <v>202</v>
      </c>
      <c r="F1330" s="1" t="s">
        <v>2335</v>
      </c>
      <c r="G1330" s="1" t="s">
        <v>2336</v>
      </c>
      <c r="H1330" s="2" t="s">
        <v>1585</v>
      </c>
      <c r="I1330" s="2"/>
      <c r="J1330" s="7" t="s">
        <v>1590</v>
      </c>
      <c r="K1330" t="str">
        <f t="shared" si="119"/>
        <v>P</v>
      </c>
      <c r="M1330"/>
      <c r="O1330"/>
      <c r="S1330" t="s">
        <v>2655</v>
      </c>
      <c r="W1330" s="63"/>
      <c r="AA1330" t="str">
        <f t="shared" si="120"/>
        <v>8.5.4</v>
      </c>
      <c r="AB1330">
        <f t="shared" si="121"/>
      </c>
      <c r="AC1330">
        <f t="shared" si="122"/>
      </c>
    </row>
    <row r="1331" spans="1:29" ht="25.5">
      <c r="A1331">
        <v>1329</v>
      </c>
      <c r="B1331" s="32" t="s">
        <v>1985</v>
      </c>
      <c r="C1331" t="str">
        <f t="shared" si="118"/>
        <v>8</v>
      </c>
      <c r="D1331" t="s">
        <v>1985</v>
      </c>
      <c r="E1331" s="21" t="s">
        <v>203</v>
      </c>
      <c r="F1331" s="1" t="s">
        <v>2345</v>
      </c>
      <c r="G1331" s="1" t="s">
        <v>1024</v>
      </c>
      <c r="H1331" s="2" t="s">
        <v>1586</v>
      </c>
      <c r="I1331" s="2" t="s">
        <v>1587</v>
      </c>
      <c r="J1331" s="7" t="s">
        <v>1590</v>
      </c>
      <c r="K1331" t="str">
        <f t="shared" si="119"/>
        <v>P</v>
      </c>
      <c r="M1331"/>
      <c r="O1331"/>
      <c r="S1331" t="s">
        <v>2827</v>
      </c>
      <c r="W1331" s="63"/>
      <c r="AA1331" t="str">
        <f t="shared" si="120"/>
        <v>8.5.4</v>
      </c>
      <c r="AB1331">
        <f t="shared" si="121"/>
      </c>
      <c r="AC1331">
        <f t="shared" si="122"/>
      </c>
    </row>
    <row r="1332" spans="1:29" ht="51">
      <c r="A1332">
        <v>1330</v>
      </c>
      <c r="B1332" s="32" t="s">
        <v>1985</v>
      </c>
      <c r="C1332" t="str">
        <f t="shared" si="118"/>
        <v>8</v>
      </c>
      <c r="D1332" t="s">
        <v>204</v>
      </c>
      <c r="E1332" s="21" t="s">
        <v>1410</v>
      </c>
      <c r="F1332" s="1" t="s">
        <v>2335</v>
      </c>
      <c r="G1332" s="1" t="s">
        <v>2336</v>
      </c>
      <c r="H1332" s="2" t="s">
        <v>1588</v>
      </c>
      <c r="I1332" s="2"/>
      <c r="J1332" s="7" t="s">
        <v>1590</v>
      </c>
      <c r="K1332" t="str">
        <f t="shared" si="119"/>
        <v>P</v>
      </c>
      <c r="M1332"/>
      <c r="O1332"/>
      <c r="S1332" t="s">
        <v>2655</v>
      </c>
      <c r="W1332" s="63"/>
      <c r="AA1332" t="str">
        <f t="shared" si="120"/>
        <v>8.5.4</v>
      </c>
      <c r="AB1332">
        <f t="shared" si="121"/>
      </c>
      <c r="AC1332">
        <f t="shared" si="122"/>
      </c>
    </row>
    <row r="1333" spans="1:29" ht="63.75">
      <c r="A1333">
        <v>1331</v>
      </c>
      <c r="B1333" s="32" t="s">
        <v>323</v>
      </c>
      <c r="C1333" t="str">
        <f t="shared" si="118"/>
        <v>8</v>
      </c>
      <c r="D1333" t="s">
        <v>2311</v>
      </c>
      <c r="E1333" s="21" t="s">
        <v>1411</v>
      </c>
      <c r="F1333" s="1" t="s">
        <v>2345</v>
      </c>
      <c r="G1333" s="1" t="s">
        <v>1024</v>
      </c>
      <c r="H1333" s="2" t="s">
        <v>1589</v>
      </c>
      <c r="I1333" s="2"/>
      <c r="J1333" s="7" t="s">
        <v>1590</v>
      </c>
      <c r="K1333" t="str">
        <f t="shared" si="119"/>
        <v>P</v>
      </c>
      <c r="M1333"/>
      <c r="O1333"/>
      <c r="S1333" t="s">
        <v>2655</v>
      </c>
      <c r="W1333" s="63"/>
      <c r="AA1333" t="str">
        <f t="shared" si="120"/>
        <v>8.6</v>
      </c>
      <c r="AB1333">
        <f t="shared" si="121"/>
      </c>
      <c r="AC1333">
        <f t="shared" si="122"/>
      </c>
    </row>
    <row r="1334" spans="1:29" ht="76.5">
      <c r="A1334">
        <v>1332</v>
      </c>
      <c r="B1334" s="27" t="s">
        <v>502</v>
      </c>
      <c r="C1334" t="str">
        <f t="shared" si="118"/>
        <v>8</v>
      </c>
      <c r="D1334" s="27" t="s">
        <v>318</v>
      </c>
      <c r="E1334" s="29"/>
      <c r="F1334" s="3" t="s">
        <v>2345</v>
      </c>
      <c r="G1334" s="3" t="s">
        <v>1024</v>
      </c>
      <c r="H1334" s="4" t="s">
        <v>1668</v>
      </c>
      <c r="I1334" s="4" t="s">
        <v>1669</v>
      </c>
      <c r="J1334" s="7" t="s">
        <v>1591</v>
      </c>
      <c r="K1334">
        <f t="shared" si="119"/>
      </c>
      <c r="M1334"/>
      <c r="O1334"/>
      <c r="W1334" s="63"/>
      <c r="AA1334">
        <f t="shared" si="120"/>
      </c>
      <c r="AB1334">
        <f t="shared" si="121"/>
      </c>
      <c r="AC1334">
        <f t="shared" si="122"/>
      </c>
    </row>
    <row r="1335" spans="1:29" ht="63.75">
      <c r="A1335">
        <v>1333</v>
      </c>
      <c r="B1335" s="27" t="s">
        <v>502</v>
      </c>
      <c r="C1335" t="str">
        <f t="shared" si="118"/>
        <v>8</v>
      </c>
      <c r="D1335" s="27" t="s">
        <v>318</v>
      </c>
      <c r="E1335" s="29"/>
      <c r="F1335" s="3" t="s">
        <v>2345</v>
      </c>
      <c r="G1335" s="3" t="s">
        <v>1024</v>
      </c>
      <c r="H1335" s="4" t="s">
        <v>1071</v>
      </c>
      <c r="I1335" s="4" t="s">
        <v>1592</v>
      </c>
      <c r="J1335" s="7" t="s">
        <v>1593</v>
      </c>
      <c r="K1335">
        <f t="shared" si="119"/>
      </c>
      <c r="M1335"/>
      <c r="O1335"/>
      <c r="W1335" s="63"/>
      <c r="AA1335">
        <f t="shared" si="120"/>
      </c>
      <c r="AB1335">
        <f t="shared" si="121"/>
      </c>
      <c r="AC1335">
        <f t="shared" si="122"/>
      </c>
    </row>
    <row r="1336" spans="1:29" ht="76.5">
      <c r="A1336">
        <v>1334</v>
      </c>
      <c r="B1336" s="27" t="s">
        <v>502</v>
      </c>
      <c r="C1336" t="str">
        <f t="shared" si="118"/>
        <v>8</v>
      </c>
      <c r="D1336" s="27" t="s">
        <v>318</v>
      </c>
      <c r="E1336" s="29"/>
      <c r="F1336" s="3" t="s">
        <v>2345</v>
      </c>
      <c r="G1336" s="3" t="s">
        <v>1024</v>
      </c>
      <c r="H1336" s="4" t="s">
        <v>1668</v>
      </c>
      <c r="I1336" s="4" t="s">
        <v>1669</v>
      </c>
      <c r="J1336" s="7" t="s">
        <v>1594</v>
      </c>
      <c r="K1336">
        <f t="shared" si="119"/>
      </c>
      <c r="M1336"/>
      <c r="O1336"/>
      <c r="W1336" s="63"/>
      <c r="AA1336">
        <f t="shared" si="120"/>
      </c>
      <c r="AB1336">
        <f t="shared" si="121"/>
      </c>
      <c r="AC1336">
        <f t="shared" si="122"/>
      </c>
    </row>
    <row r="1337" spans="1:29" ht="102">
      <c r="A1337">
        <v>1335</v>
      </c>
      <c r="B1337" s="27" t="s">
        <v>502</v>
      </c>
      <c r="C1337" t="str">
        <f t="shared" si="118"/>
        <v>8</v>
      </c>
      <c r="D1337" s="27" t="s">
        <v>318</v>
      </c>
      <c r="E1337" s="29"/>
      <c r="F1337" s="3" t="s">
        <v>2345</v>
      </c>
      <c r="G1337" s="3" t="s">
        <v>1024</v>
      </c>
      <c r="H1337" s="4" t="s">
        <v>1595</v>
      </c>
      <c r="I1337" s="4" t="s">
        <v>1669</v>
      </c>
      <c r="J1337" s="7" t="s">
        <v>1596</v>
      </c>
      <c r="K1337">
        <f t="shared" si="119"/>
      </c>
      <c r="M1337"/>
      <c r="O1337"/>
      <c r="W1337" s="63"/>
      <c r="AA1337">
        <f t="shared" si="120"/>
      </c>
      <c r="AB1337">
        <f t="shared" si="121"/>
      </c>
      <c r="AC1337">
        <f t="shared" si="122"/>
      </c>
    </row>
    <row r="1338" spans="1:29" ht="76.5">
      <c r="A1338">
        <v>1336</v>
      </c>
      <c r="B1338" s="27" t="s">
        <v>502</v>
      </c>
      <c r="C1338" t="str">
        <f t="shared" si="118"/>
        <v>8</v>
      </c>
      <c r="D1338" s="27" t="s">
        <v>318</v>
      </c>
      <c r="E1338" s="29"/>
      <c r="F1338" s="3" t="s">
        <v>2345</v>
      </c>
      <c r="G1338" s="3" t="s">
        <v>1024</v>
      </c>
      <c r="H1338" s="4" t="s">
        <v>1668</v>
      </c>
      <c r="I1338" s="4" t="s">
        <v>1669</v>
      </c>
      <c r="J1338" s="7" t="s">
        <v>1597</v>
      </c>
      <c r="K1338">
        <f t="shared" si="119"/>
      </c>
      <c r="M1338"/>
      <c r="O1338"/>
      <c r="W1338" s="63"/>
      <c r="AA1338">
        <f t="shared" si="120"/>
      </c>
      <c r="AB1338">
        <f t="shared" si="121"/>
      </c>
      <c r="AC1338">
        <f t="shared" si="122"/>
      </c>
    </row>
    <row r="1339" spans="1:29" ht="191.25">
      <c r="A1339">
        <v>1337</v>
      </c>
      <c r="B1339" s="27" t="s">
        <v>502</v>
      </c>
      <c r="C1339" t="str">
        <f t="shared" si="118"/>
        <v>8</v>
      </c>
      <c r="D1339" s="27" t="s">
        <v>318</v>
      </c>
      <c r="E1339" s="29"/>
      <c r="F1339" s="3" t="s">
        <v>2345</v>
      </c>
      <c r="G1339" s="3" t="s">
        <v>1024</v>
      </c>
      <c r="H1339" s="4" t="s">
        <v>1196</v>
      </c>
      <c r="I1339" s="4" t="s">
        <v>1197</v>
      </c>
      <c r="J1339" s="7" t="s">
        <v>1598</v>
      </c>
      <c r="K1339">
        <f t="shared" si="119"/>
      </c>
      <c r="M1339"/>
      <c r="O1339"/>
      <c r="W1339" s="63"/>
      <c r="AA1339">
        <f t="shared" si="120"/>
      </c>
      <c r="AB1339">
        <f t="shared" si="121"/>
      </c>
      <c r="AC1339">
        <f t="shared" si="122"/>
      </c>
    </row>
    <row r="1340" spans="1:29" ht="76.5">
      <c r="A1340">
        <v>1338</v>
      </c>
      <c r="B1340" s="27" t="s">
        <v>502</v>
      </c>
      <c r="C1340" t="str">
        <f t="shared" si="118"/>
        <v>8</v>
      </c>
      <c r="D1340" s="27" t="s">
        <v>318</v>
      </c>
      <c r="E1340" s="29"/>
      <c r="F1340" s="3" t="s">
        <v>2345</v>
      </c>
      <c r="G1340" s="3" t="s">
        <v>1024</v>
      </c>
      <c r="H1340" s="4" t="s">
        <v>1668</v>
      </c>
      <c r="I1340" s="4" t="s">
        <v>1669</v>
      </c>
      <c r="J1340" s="7" t="s">
        <v>1599</v>
      </c>
      <c r="K1340">
        <f t="shared" si="119"/>
      </c>
      <c r="M1340"/>
      <c r="O1340"/>
      <c r="W1340" s="63"/>
      <c r="AA1340">
        <f t="shared" si="120"/>
      </c>
      <c r="AB1340">
        <f t="shared" si="121"/>
      </c>
      <c r="AC1340">
        <f t="shared" si="122"/>
      </c>
    </row>
    <row r="1341" spans="1:29" ht="76.5">
      <c r="A1341">
        <v>1339</v>
      </c>
      <c r="B1341" s="27" t="s">
        <v>502</v>
      </c>
      <c r="C1341" t="str">
        <f t="shared" si="118"/>
        <v>8</v>
      </c>
      <c r="D1341" s="27" t="s">
        <v>318</v>
      </c>
      <c r="E1341" s="29"/>
      <c r="F1341" s="3" t="s">
        <v>2345</v>
      </c>
      <c r="G1341" s="3" t="s">
        <v>1024</v>
      </c>
      <c r="H1341" s="4" t="s">
        <v>1668</v>
      </c>
      <c r="I1341" s="4" t="s">
        <v>1669</v>
      </c>
      <c r="J1341" s="7" t="s">
        <v>1600</v>
      </c>
      <c r="K1341">
        <f t="shared" si="119"/>
      </c>
      <c r="M1341"/>
      <c r="O1341"/>
      <c r="W1341" s="63"/>
      <c r="AA1341">
        <f t="shared" si="120"/>
      </c>
      <c r="AB1341">
        <f t="shared" si="121"/>
      </c>
      <c r="AC1341">
        <f t="shared" si="122"/>
      </c>
    </row>
    <row r="1342" spans="1:29" ht="51">
      <c r="A1342">
        <v>1340</v>
      </c>
      <c r="B1342" t="str">
        <f>+LEFT(C1342,IF(ISERR(FIND(".",C1342)),1,IF(FIND(".",C1342)=3,2,1)))</f>
        <v>5</v>
      </c>
      <c r="C1342" t="str">
        <f t="shared" si="118"/>
        <v>5</v>
      </c>
      <c r="D1342" t="s">
        <v>728</v>
      </c>
      <c r="F1342" s="3" t="s">
        <v>2345</v>
      </c>
      <c r="G1342" s="3" t="s">
        <v>1024</v>
      </c>
      <c r="H1342" s="4" t="s">
        <v>1601</v>
      </c>
      <c r="I1342" s="4" t="s">
        <v>1602</v>
      </c>
      <c r="J1342" s="7" t="s">
        <v>473</v>
      </c>
      <c r="K1342" t="str">
        <f t="shared" si="119"/>
        <v>A</v>
      </c>
      <c r="M1342"/>
      <c r="N1342" s="62" t="s">
        <v>2129</v>
      </c>
      <c r="O1342" s="21"/>
      <c r="W1342" s="63"/>
      <c r="AA1342">
        <f t="shared" si="120"/>
      </c>
      <c r="AB1342">
        <f t="shared" si="121"/>
      </c>
      <c r="AC1342" t="str">
        <f t="shared" si="122"/>
        <v>5</v>
      </c>
    </row>
    <row r="1343" spans="1:29" ht="204">
      <c r="A1343">
        <v>1341</v>
      </c>
      <c r="B1343" t="str">
        <f>+LEFT(C1343,IF(ISERR(FIND(".",C1343)),1,IF(FIND(".",C1343)=3,2,1)))</f>
        <v>5</v>
      </c>
      <c r="C1343" t="str">
        <f t="shared" si="118"/>
        <v>5</v>
      </c>
      <c r="D1343" t="s">
        <v>1375</v>
      </c>
      <c r="F1343" s="1" t="s">
        <v>2345</v>
      </c>
      <c r="G1343" s="1" t="s">
        <v>1024</v>
      </c>
      <c r="H1343" s="2" t="s">
        <v>954</v>
      </c>
      <c r="I1343" s="2" t="s">
        <v>255</v>
      </c>
      <c r="J1343" s="7" t="s">
        <v>473</v>
      </c>
      <c r="K1343" t="str">
        <f t="shared" si="119"/>
        <v>A</v>
      </c>
      <c r="M1343"/>
      <c r="N1343" s="62" t="s">
        <v>2129</v>
      </c>
      <c r="O1343" s="21"/>
      <c r="W1343" s="63"/>
      <c r="AA1343">
        <f t="shared" si="120"/>
      </c>
      <c r="AB1343">
        <f t="shared" si="121"/>
      </c>
      <c r="AC1343" t="str">
        <f t="shared" si="122"/>
        <v>5</v>
      </c>
    </row>
    <row r="1344" spans="1:29" ht="153">
      <c r="A1344">
        <v>1342</v>
      </c>
      <c r="B1344" t="str">
        <f>+LEFT(C1344,IF(ISERR(FIND(".",C1344)),1,IF(FIND(".",C1344)=3,2,1)))</f>
        <v>A</v>
      </c>
      <c r="C1344" t="str">
        <f t="shared" si="118"/>
        <v>A</v>
      </c>
      <c r="D1344" t="s">
        <v>2129</v>
      </c>
      <c r="F1344" s="1" t="s">
        <v>2345</v>
      </c>
      <c r="G1344" s="1" t="s">
        <v>1024</v>
      </c>
      <c r="H1344" s="2" t="s">
        <v>955</v>
      </c>
      <c r="I1344" s="2" t="s">
        <v>956</v>
      </c>
      <c r="J1344" s="7" t="s">
        <v>473</v>
      </c>
      <c r="K1344" t="str">
        <f t="shared" si="119"/>
        <v>P</v>
      </c>
      <c r="M1344"/>
      <c r="O1344"/>
      <c r="S1344" t="s">
        <v>2655</v>
      </c>
      <c r="W1344" s="63"/>
      <c r="AA1344" t="str">
        <f t="shared" si="120"/>
        <v>A</v>
      </c>
      <c r="AB1344">
        <f t="shared" si="121"/>
      </c>
      <c r="AC1344">
        <f t="shared" si="122"/>
      </c>
    </row>
    <row r="1345" spans="1:29" ht="127.5">
      <c r="A1345">
        <v>1343</v>
      </c>
      <c r="B1345" t="str">
        <f>+LEFT(C1345,IF(ISERR(FIND(".",C1345)),1,IF(FIND(".",C1345)=3,2,1)))</f>
        <v>5</v>
      </c>
      <c r="C1345" t="str">
        <f t="shared" si="118"/>
        <v>5</v>
      </c>
      <c r="D1345" t="s">
        <v>728</v>
      </c>
      <c r="F1345" s="1" t="s">
        <v>2335</v>
      </c>
      <c r="G1345" s="1" t="s">
        <v>2336</v>
      </c>
      <c r="H1345" s="2" t="s">
        <v>957</v>
      </c>
      <c r="I1345" s="2" t="s">
        <v>958</v>
      </c>
      <c r="J1345" s="7" t="s">
        <v>473</v>
      </c>
      <c r="K1345" t="str">
        <f t="shared" si="119"/>
        <v>A</v>
      </c>
      <c r="M1345"/>
      <c r="N1345" s="62" t="s">
        <v>2129</v>
      </c>
      <c r="O1345" s="21"/>
      <c r="W1345" s="63"/>
      <c r="AA1345">
        <f t="shared" si="120"/>
      </c>
      <c r="AB1345">
        <f t="shared" si="121"/>
      </c>
      <c r="AC1345" t="str">
        <f t="shared" si="122"/>
        <v>5</v>
      </c>
    </row>
    <row r="1346" spans="1:29" ht="38.25">
      <c r="A1346">
        <v>1344</v>
      </c>
      <c r="B1346" s="32" t="s">
        <v>2975</v>
      </c>
      <c r="C1346" t="str">
        <f t="shared" si="118"/>
        <v>8</v>
      </c>
      <c r="D1346" t="s">
        <v>1659</v>
      </c>
      <c r="F1346" s="1" t="s">
        <v>2335</v>
      </c>
      <c r="G1346" s="1" t="s">
        <v>2336</v>
      </c>
      <c r="H1346" s="2" t="s">
        <v>959</v>
      </c>
      <c r="I1346" s="2" t="s">
        <v>960</v>
      </c>
      <c r="J1346" s="7" t="s">
        <v>473</v>
      </c>
      <c r="K1346">
        <f t="shared" si="119"/>
      </c>
      <c r="M1346"/>
      <c r="O1346"/>
      <c r="W1346" s="63"/>
      <c r="AA1346">
        <f t="shared" si="120"/>
      </c>
      <c r="AB1346">
        <f t="shared" si="121"/>
      </c>
      <c r="AC1346">
        <f t="shared" si="122"/>
      </c>
    </row>
    <row r="1347" spans="1:29" ht="114.75">
      <c r="A1347">
        <v>1345</v>
      </c>
      <c r="B1347" s="32" t="s">
        <v>961</v>
      </c>
      <c r="C1347" t="str">
        <f aca="true" t="shared" si="123" ref="C1347:C1410">+LEFT(D1347,IF(ISERR(FIND(".",D1347)),1,IF(FIND(".",D1347)=3,2,1)))</f>
        <v>8</v>
      </c>
      <c r="D1347" t="s">
        <v>961</v>
      </c>
      <c r="F1347" s="1" t="s">
        <v>2335</v>
      </c>
      <c r="G1347" s="1" t="s">
        <v>2336</v>
      </c>
      <c r="H1347" s="2" t="s">
        <v>962</v>
      </c>
      <c r="I1347" s="2" t="s">
        <v>470</v>
      </c>
      <c r="J1347" s="7" t="s">
        <v>473</v>
      </c>
      <c r="K1347" t="str">
        <f t="shared" si="119"/>
        <v>P</v>
      </c>
      <c r="M1347"/>
      <c r="O1347"/>
      <c r="S1347" t="s">
        <v>1984</v>
      </c>
      <c r="W1347" s="63"/>
      <c r="AA1347" t="str">
        <f t="shared" si="120"/>
        <v>8.5.7</v>
      </c>
      <c r="AB1347">
        <f t="shared" si="121"/>
      </c>
      <c r="AC1347">
        <f t="shared" si="122"/>
      </c>
    </row>
    <row r="1348" spans="1:29" ht="51">
      <c r="A1348">
        <v>1346</v>
      </c>
      <c r="B1348" t="s">
        <v>2639</v>
      </c>
      <c r="C1348" t="str">
        <f t="shared" si="123"/>
        <v>8</v>
      </c>
      <c r="D1348" t="s">
        <v>2639</v>
      </c>
      <c r="F1348" s="1" t="s">
        <v>2345</v>
      </c>
      <c r="G1348" s="1" t="s">
        <v>1024</v>
      </c>
      <c r="H1348" s="2" t="s">
        <v>471</v>
      </c>
      <c r="I1348" s="2" t="s">
        <v>472</v>
      </c>
      <c r="J1348" s="7" t="s">
        <v>473</v>
      </c>
      <c r="K1348" t="str">
        <f aca="true" t="shared" si="124" ref="K1348:K1411">CONCATENATE(IF((AA1348&lt;&gt;""),"P",""),IF((AB1348&lt;&gt;""),"R",""),IF((AC1348&lt;&gt;""),"A",""))</f>
        <v>P</v>
      </c>
      <c r="M1348"/>
      <c r="O1348"/>
      <c r="S1348" t="s">
        <v>2655</v>
      </c>
      <c r="W1348" s="63"/>
      <c r="AA1348" t="str">
        <f aca="true" t="shared" si="125" ref="AA1348:AA1411">CONCATENATE(IF((M1348&lt;&gt;"")*AND(L1348=""),B1348,""),IF((O1348&lt;&gt;"")*AND(N1348=""),B1348,""),IF((Q1348&lt;&gt;"")*AND(P1348=""),B1348,""),IF((S1348&lt;&gt;"")*AND(R1348=""),B1348,""),IF((U1348&lt;&gt;"")*AND(T1348=""),B1348,""),IF((W1348&lt;&gt;"")*AND(V1348=""),B1348,""),IF((Y1348&lt;&gt;"")*AND(X1348=""),B1348,""))</f>
        <v>8.5.2</v>
      </c>
      <c r="AB1348">
        <f aca="true" t="shared" si="126" ref="AB1348:AB1411">CONCATENATE(IF(L1348="R",B1348,""),IF((N1348="R")*AND(L1348=""),B1348,""),IF((P1348="R")*AND(L1348="")*AND(N1348=""),B1348,""),IF((R1348="R")*AND(L1348="")*AND(N1348="")*AND(P1348=""),B1348,""),IF((T1348="R")*AND(L1348="")*AND(N1348="")*AND(P1348="")*AND(R1348=""),B1348,""),IF((V1348="R")*AND(L1348="")*AND(N1348="")*AND(P1348="")*AND(R1348="")*AND(T1348=""),B1348,""),IF((X1348="R")*AND(L1348="")*AND(N1348="")*AND(P1348="")*AND(R1348="")*AND(T1348="")*AND(V1348=""),B1348,""))</f>
      </c>
      <c r="AC1348">
        <f aca="true" t="shared" si="127" ref="AC1348:AC1411">CONCATENATE(IF(L1348="A",B1348,""),IF((N1348="A")*AND(L1348=""),B1348,""),IF((P1348="A")*AND(L1348="")*AND(N1348=""),B1348,""),IF((R1348="A")*AND(L1348="")*AND(N1348="")*AND(P1348=""),B1348,""),IF((T1348="A")*AND(L1348="")*AND(N1348="")*AND(P1348="")*AND(R1348=""),B1348,""),IF((V1348="A")*AND(L1348="")*AND(N1348="")*AND(P1348="")*AND(R1348="")*AND(T1348=""),B1348,""),IF((X1348="A")*AND(L1348="")*AND(N1348="")*AND(P1348="")*AND(R1348="")*AND(T1348="")*AND(V1348=""),B1348,""))</f>
      </c>
    </row>
    <row r="1349" spans="1:29" ht="102">
      <c r="A1349">
        <v>1347</v>
      </c>
      <c r="B1349" t="s">
        <v>2639</v>
      </c>
      <c r="C1349" t="str">
        <f t="shared" si="123"/>
        <v>8</v>
      </c>
      <c r="D1349" t="s">
        <v>2639</v>
      </c>
      <c r="F1349" s="1" t="s">
        <v>2345</v>
      </c>
      <c r="G1349" s="1" t="s">
        <v>1024</v>
      </c>
      <c r="H1349" s="2" t="s">
        <v>254</v>
      </c>
      <c r="I1349" s="2" t="s">
        <v>255</v>
      </c>
      <c r="J1349" s="7" t="s">
        <v>473</v>
      </c>
      <c r="K1349" t="str">
        <f t="shared" si="124"/>
        <v>P</v>
      </c>
      <c r="M1349"/>
      <c r="O1349"/>
      <c r="S1349" t="s">
        <v>2655</v>
      </c>
      <c r="W1349" s="63"/>
      <c r="AA1349" t="str">
        <f t="shared" si="125"/>
        <v>8.5.2</v>
      </c>
      <c r="AB1349">
        <f t="shared" si="126"/>
      </c>
      <c r="AC1349">
        <f t="shared" si="127"/>
      </c>
    </row>
    <row r="1350" spans="1:29" ht="25.5">
      <c r="A1350">
        <v>1348</v>
      </c>
      <c r="B1350" t="str">
        <f aca="true" t="shared" si="128" ref="B1350:B1359">+LEFT(C1350,IF(ISERR(FIND(".",C1350)),1,IF(FIND(".",C1350)=3,2,1)))</f>
        <v>3</v>
      </c>
      <c r="C1350" t="str">
        <f t="shared" si="123"/>
        <v>3</v>
      </c>
      <c r="D1350" s="22" t="s">
        <v>319</v>
      </c>
      <c r="E1350" s="22"/>
      <c r="F1350" s="3" t="s">
        <v>474</v>
      </c>
      <c r="G1350" s="3" t="s">
        <v>516</v>
      </c>
      <c r="H1350" s="4" t="s">
        <v>475</v>
      </c>
      <c r="I1350" s="4" t="s">
        <v>476</v>
      </c>
      <c r="J1350" s="7" t="s">
        <v>1866</v>
      </c>
      <c r="K1350" t="str">
        <f t="shared" si="124"/>
        <v>P</v>
      </c>
      <c r="M1350" s="21" t="s">
        <v>3158</v>
      </c>
      <c r="O1350"/>
      <c r="W1350" s="63"/>
      <c r="AA1350" t="str">
        <f t="shared" si="125"/>
        <v>3</v>
      </c>
      <c r="AB1350">
        <f t="shared" si="126"/>
      </c>
      <c r="AC1350">
        <f t="shared" si="127"/>
      </c>
    </row>
    <row r="1351" spans="1:29" ht="25.5">
      <c r="A1351">
        <v>1349</v>
      </c>
      <c r="B1351" t="str">
        <f t="shared" si="128"/>
        <v>3</v>
      </c>
      <c r="C1351" t="str">
        <f t="shared" si="123"/>
        <v>3</v>
      </c>
      <c r="D1351" s="23" t="s">
        <v>319</v>
      </c>
      <c r="E1351" s="23"/>
      <c r="F1351" s="1" t="s">
        <v>474</v>
      </c>
      <c r="G1351" s="1" t="s">
        <v>516</v>
      </c>
      <c r="H1351" s="2" t="s">
        <v>477</v>
      </c>
      <c r="I1351" s="2" t="s">
        <v>478</v>
      </c>
      <c r="J1351" s="7" t="s">
        <v>1866</v>
      </c>
      <c r="K1351" t="str">
        <f t="shared" si="124"/>
        <v>P</v>
      </c>
      <c r="M1351" s="21" t="s">
        <v>3158</v>
      </c>
      <c r="O1351"/>
      <c r="W1351" s="63"/>
      <c r="AA1351" t="str">
        <f t="shared" si="125"/>
        <v>3</v>
      </c>
      <c r="AB1351">
        <f t="shared" si="126"/>
      </c>
      <c r="AC1351">
        <f t="shared" si="127"/>
      </c>
    </row>
    <row r="1352" spans="1:29" ht="25.5">
      <c r="A1352">
        <v>1350</v>
      </c>
      <c r="B1352" t="str">
        <f t="shared" si="128"/>
        <v>3</v>
      </c>
      <c r="C1352" t="str">
        <f t="shared" si="123"/>
        <v>3</v>
      </c>
      <c r="D1352" s="23" t="s">
        <v>319</v>
      </c>
      <c r="E1352" s="23"/>
      <c r="F1352" s="1" t="s">
        <v>474</v>
      </c>
      <c r="G1352" s="1" t="s">
        <v>516</v>
      </c>
      <c r="H1352" s="2" t="s">
        <v>479</v>
      </c>
      <c r="I1352" s="2" t="s">
        <v>478</v>
      </c>
      <c r="J1352" s="7" t="s">
        <v>1866</v>
      </c>
      <c r="K1352" t="str">
        <f t="shared" si="124"/>
        <v>P</v>
      </c>
      <c r="M1352" s="21" t="s">
        <v>3158</v>
      </c>
      <c r="O1352"/>
      <c r="W1352" s="63"/>
      <c r="AA1352" t="str">
        <f t="shared" si="125"/>
        <v>3</v>
      </c>
      <c r="AB1352">
        <f t="shared" si="126"/>
      </c>
      <c r="AC1352">
        <f t="shared" si="127"/>
      </c>
    </row>
    <row r="1353" spans="1:29" ht="25.5">
      <c r="A1353">
        <v>1351</v>
      </c>
      <c r="B1353" t="str">
        <f t="shared" si="128"/>
        <v>3</v>
      </c>
      <c r="C1353" t="str">
        <f t="shared" si="123"/>
        <v>3</v>
      </c>
      <c r="D1353" s="23" t="s">
        <v>319</v>
      </c>
      <c r="E1353" s="23"/>
      <c r="F1353" s="1" t="s">
        <v>474</v>
      </c>
      <c r="G1353" s="1" t="s">
        <v>516</v>
      </c>
      <c r="H1353" s="2" t="s">
        <v>480</v>
      </c>
      <c r="I1353" s="2" t="s">
        <v>481</v>
      </c>
      <c r="J1353" s="7" t="s">
        <v>1866</v>
      </c>
      <c r="K1353" t="str">
        <f t="shared" si="124"/>
        <v>P</v>
      </c>
      <c r="M1353" s="21" t="s">
        <v>3158</v>
      </c>
      <c r="O1353"/>
      <c r="W1353" s="63"/>
      <c r="AA1353" t="str">
        <f t="shared" si="125"/>
        <v>3</v>
      </c>
      <c r="AB1353">
        <f t="shared" si="126"/>
      </c>
      <c r="AC1353">
        <f t="shared" si="127"/>
      </c>
    </row>
    <row r="1354" spans="1:29" ht="38.25">
      <c r="A1354">
        <v>1352</v>
      </c>
      <c r="B1354" t="str">
        <f t="shared" si="128"/>
        <v>5</v>
      </c>
      <c r="C1354" t="str">
        <f t="shared" si="123"/>
        <v>5</v>
      </c>
      <c r="D1354" s="23" t="s">
        <v>1338</v>
      </c>
      <c r="E1354" s="23"/>
      <c r="F1354" s="1" t="s">
        <v>474</v>
      </c>
      <c r="G1354" s="1" t="s">
        <v>516</v>
      </c>
      <c r="H1354" s="2" t="s">
        <v>482</v>
      </c>
      <c r="I1354" s="2" t="s">
        <v>478</v>
      </c>
      <c r="J1354" s="7" t="s">
        <v>1866</v>
      </c>
      <c r="K1354" t="str">
        <f t="shared" si="124"/>
        <v>A</v>
      </c>
      <c r="M1354"/>
      <c r="N1354" s="62" t="s">
        <v>2129</v>
      </c>
      <c r="O1354" s="21"/>
      <c r="W1354" s="63"/>
      <c r="AA1354">
        <f t="shared" si="125"/>
      </c>
      <c r="AB1354">
        <f t="shared" si="126"/>
      </c>
      <c r="AC1354" t="str">
        <f t="shared" si="127"/>
        <v>5</v>
      </c>
    </row>
    <row r="1355" spans="1:29" ht="114.75">
      <c r="A1355">
        <v>1353</v>
      </c>
      <c r="B1355" t="str">
        <f t="shared" si="128"/>
        <v>5</v>
      </c>
      <c r="C1355" t="str">
        <f t="shared" si="123"/>
        <v>5</v>
      </c>
      <c r="D1355" s="23" t="s">
        <v>3217</v>
      </c>
      <c r="E1355" s="23"/>
      <c r="F1355" s="1" t="s">
        <v>474</v>
      </c>
      <c r="G1355" s="1" t="s">
        <v>516</v>
      </c>
      <c r="H1355" s="2" t="s">
        <v>483</v>
      </c>
      <c r="I1355" s="2" t="s">
        <v>478</v>
      </c>
      <c r="J1355" s="7" t="s">
        <v>1866</v>
      </c>
      <c r="K1355" t="str">
        <f t="shared" si="124"/>
        <v>A</v>
      </c>
      <c r="M1355"/>
      <c r="N1355" s="62" t="s">
        <v>2129</v>
      </c>
      <c r="O1355" s="21" t="s">
        <v>2825</v>
      </c>
      <c r="W1355" s="63"/>
      <c r="AA1355">
        <f t="shared" si="125"/>
      </c>
      <c r="AB1355">
        <f t="shared" si="126"/>
      </c>
      <c r="AC1355" t="str">
        <f t="shared" si="127"/>
        <v>5</v>
      </c>
    </row>
    <row r="1356" spans="1:29" ht="51">
      <c r="A1356">
        <v>1354</v>
      </c>
      <c r="B1356" t="str">
        <f t="shared" si="128"/>
        <v>5</v>
      </c>
      <c r="C1356" t="str">
        <f t="shared" si="123"/>
        <v>5</v>
      </c>
      <c r="D1356" s="23" t="s">
        <v>728</v>
      </c>
      <c r="E1356" s="23"/>
      <c r="F1356" s="1" t="s">
        <v>474</v>
      </c>
      <c r="G1356" s="1" t="s">
        <v>516</v>
      </c>
      <c r="H1356" s="2" t="s">
        <v>484</v>
      </c>
      <c r="I1356" s="2" t="s">
        <v>478</v>
      </c>
      <c r="J1356" s="7" t="s">
        <v>1866</v>
      </c>
      <c r="K1356" t="str">
        <f t="shared" si="124"/>
        <v>A</v>
      </c>
      <c r="M1356"/>
      <c r="N1356" s="62" t="s">
        <v>2129</v>
      </c>
      <c r="O1356" s="21"/>
      <c r="W1356" s="63"/>
      <c r="AA1356">
        <f t="shared" si="125"/>
      </c>
      <c r="AB1356">
        <f t="shared" si="126"/>
      </c>
      <c r="AC1356" t="str">
        <f t="shared" si="127"/>
        <v>5</v>
      </c>
    </row>
    <row r="1357" spans="1:29" ht="25.5">
      <c r="A1357">
        <v>1355</v>
      </c>
      <c r="B1357" s="33" t="str">
        <f t="shared" si="128"/>
        <v>5</v>
      </c>
      <c r="C1357" t="str">
        <f t="shared" si="123"/>
        <v>5</v>
      </c>
      <c r="D1357" s="23" t="s">
        <v>728</v>
      </c>
      <c r="E1357" s="23"/>
      <c r="F1357" s="1" t="s">
        <v>474</v>
      </c>
      <c r="G1357" s="1" t="s">
        <v>516</v>
      </c>
      <c r="H1357" s="2" t="s">
        <v>485</v>
      </c>
      <c r="I1357" s="2"/>
      <c r="J1357" s="7" t="s">
        <v>1866</v>
      </c>
      <c r="K1357" t="str">
        <f t="shared" si="124"/>
        <v>A</v>
      </c>
      <c r="M1357"/>
      <c r="N1357" s="62" t="s">
        <v>2129</v>
      </c>
      <c r="O1357" s="21"/>
      <c r="W1357" s="63"/>
      <c r="AA1357">
        <f t="shared" si="125"/>
      </c>
      <c r="AB1357">
        <f t="shared" si="126"/>
      </c>
      <c r="AC1357" t="str">
        <f t="shared" si="127"/>
        <v>5</v>
      </c>
    </row>
    <row r="1358" spans="1:29" ht="89.25">
      <c r="A1358">
        <v>1356</v>
      </c>
      <c r="B1358" s="33" t="str">
        <f t="shared" si="128"/>
        <v>5</v>
      </c>
      <c r="C1358" t="str">
        <f t="shared" si="123"/>
        <v>5</v>
      </c>
      <c r="D1358" s="23" t="s">
        <v>728</v>
      </c>
      <c r="E1358" s="23"/>
      <c r="F1358" s="1" t="s">
        <v>486</v>
      </c>
      <c r="G1358" s="1" t="s">
        <v>516</v>
      </c>
      <c r="H1358" s="2" t="s">
        <v>487</v>
      </c>
      <c r="I1358" s="2" t="s">
        <v>488</v>
      </c>
      <c r="J1358" s="7" t="s">
        <v>1866</v>
      </c>
      <c r="K1358" t="str">
        <f t="shared" si="124"/>
        <v>A</v>
      </c>
      <c r="M1358"/>
      <c r="N1358" s="62" t="s">
        <v>2129</v>
      </c>
      <c r="O1358" s="21"/>
      <c r="W1358" s="63"/>
      <c r="AA1358">
        <f t="shared" si="125"/>
      </c>
      <c r="AB1358">
        <f t="shared" si="126"/>
      </c>
      <c r="AC1358" t="str">
        <f t="shared" si="127"/>
        <v>5</v>
      </c>
    </row>
    <row r="1359" spans="1:29" ht="38.25">
      <c r="A1359">
        <v>1357</v>
      </c>
      <c r="B1359" s="33" t="str">
        <f t="shared" si="128"/>
        <v>5</v>
      </c>
      <c r="C1359" t="str">
        <f t="shared" si="123"/>
        <v>5</v>
      </c>
      <c r="D1359" s="23" t="s">
        <v>2416</v>
      </c>
      <c r="E1359" s="23"/>
      <c r="F1359" s="1" t="s">
        <v>486</v>
      </c>
      <c r="G1359" s="1" t="s">
        <v>516</v>
      </c>
      <c r="H1359" s="2" t="s">
        <v>489</v>
      </c>
      <c r="I1359" s="2" t="s">
        <v>490</v>
      </c>
      <c r="J1359" s="7" t="s">
        <v>1866</v>
      </c>
      <c r="K1359" t="str">
        <f t="shared" si="124"/>
        <v>A</v>
      </c>
      <c r="M1359"/>
      <c r="N1359" s="62" t="s">
        <v>2129</v>
      </c>
      <c r="O1359" s="21"/>
      <c r="W1359" s="63"/>
      <c r="AA1359">
        <f t="shared" si="125"/>
      </c>
      <c r="AB1359">
        <f t="shared" si="126"/>
      </c>
      <c r="AC1359" t="str">
        <f t="shared" si="127"/>
        <v>5</v>
      </c>
    </row>
    <row r="1360" spans="1:29" ht="25.5">
      <c r="A1360">
        <v>1358</v>
      </c>
      <c r="B1360" s="23" t="s">
        <v>1985</v>
      </c>
      <c r="C1360" t="str">
        <f t="shared" si="123"/>
        <v>8</v>
      </c>
      <c r="D1360" s="23" t="s">
        <v>491</v>
      </c>
      <c r="E1360" s="23"/>
      <c r="F1360" s="1" t="s">
        <v>474</v>
      </c>
      <c r="G1360" s="1" t="s">
        <v>516</v>
      </c>
      <c r="H1360" s="2" t="s">
        <v>492</v>
      </c>
      <c r="I1360" s="2"/>
      <c r="J1360" s="7" t="s">
        <v>1866</v>
      </c>
      <c r="K1360" t="str">
        <f t="shared" si="124"/>
        <v>P</v>
      </c>
      <c r="M1360"/>
      <c r="O1360"/>
      <c r="S1360" t="s">
        <v>2655</v>
      </c>
      <c r="W1360" s="63"/>
      <c r="AA1360" t="str">
        <f t="shared" si="125"/>
        <v>8.5.4</v>
      </c>
      <c r="AB1360">
        <f t="shared" si="126"/>
      </c>
      <c r="AC1360">
        <f t="shared" si="127"/>
      </c>
    </row>
    <row r="1361" spans="1:29" ht="63.75">
      <c r="A1361">
        <v>1359</v>
      </c>
      <c r="B1361" s="33" t="str">
        <f aca="true" t="shared" si="129" ref="B1361:B1370">+LEFT(C1361,IF(ISERR(FIND(".",C1361)),1,IF(FIND(".",C1361)=3,2,1)))</f>
        <v>5</v>
      </c>
      <c r="C1361" t="str">
        <f t="shared" si="123"/>
        <v>5</v>
      </c>
      <c r="D1361" s="23" t="s">
        <v>1366</v>
      </c>
      <c r="E1361" s="23"/>
      <c r="F1361" s="1" t="s">
        <v>486</v>
      </c>
      <c r="G1361" s="1" t="s">
        <v>516</v>
      </c>
      <c r="H1361" s="2" t="s">
        <v>493</v>
      </c>
      <c r="I1361" s="2" t="s">
        <v>478</v>
      </c>
      <c r="J1361" s="7" t="s">
        <v>1866</v>
      </c>
      <c r="K1361" t="str">
        <f t="shared" si="124"/>
        <v>R</v>
      </c>
      <c r="M1361"/>
      <c r="N1361" s="62" t="s">
        <v>2656</v>
      </c>
      <c r="O1361" s="21" t="s">
        <v>3189</v>
      </c>
      <c r="W1361" s="63"/>
      <c r="AA1361">
        <f t="shared" si="125"/>
      </c>
      <c r="AB1361" t="str">
        <f t="shared" si="126"/>
        <v>5</v>
      </c>
      <c r="AC1361">
        <f t="shared" si="127"/>
      </c>
    </row>
    <row r="1362" spans="1:29" ht="25.5">
      <c r="A1362">
        <v>1360</v>
      </c>
      <c r="B1362" s="33" t="str">
        <f t="shared" si="129"/>
        <v>5</v>
      </c>
      <c r="C1362" t="str">
        <f t="shared" si="123"/>
        <v>5</v>
      </c>
      <c r="D1362" s="23" t="s">
        <v>1366</v>
      </c>
      <c r="E1362" s="23"/>
      <c r="F1362" s="1" t="s">
        <v>474</v>
      </c>
      <c r="G1362" s="1" t="s">
        <v>516</v>
      </c>
      <c r="H1362" s="2" t="s">
        <v>494</v>
      </c>
      <c r="I1362" s="2" t="s">
        <v>478</v>
      </c>
      <c r="J1362" s="7" t="s">
        <v>1866</v>
      </c>
      <c r="K1362" t="str">
        <f t="shared" si="124"/>
        <v>A</v>
      </c>
      <c r="M1362"/>
      <c r="N1362" s="62" t="s">
        <v>2129</v>
      </c>
      <c r="O1362" s="21"/>
      <c r="W1362" s="63"/>
      <c r="AA1362">
        <f t="shared" si="125"/>
      </c>
      <c r="AB1362">
        <f t="shared" si="126"/>
      </c>
      <c r="AC1362" t="str">
        <f t="shared" si="127"/>
        <v>5</v>
      </c>
    </row>
    <row r="1363" spans="1:29" ht="51">
      <c r="A1363">
        <v>1361</v>
      </c>
      <c r="B1363" s="33" t="str">
        <f t="shared" si="129"/>
        <v>7</v>
      </c>
      <c r="C1363" t="str">
        <f t="shared" si="123"/>
        <v>7</v>
      </c>
      <c r="D1363" s="23" t="s">
        <v>495</v>
      </c>
      <c r="E1363" s="23"/>
      <c r="F1363" s="1" t="s">
        <v>474</v>
      </c>
      <c r="G1363" s="1" t="s">
        <v>516</v>
      </c>
      <c r="H1363" s="2" t="s">
        <v>496</v>
      </c>
      <c r="I1363" s="2" t="s">
        <v>478</v>
      </c>
      <c r="J1363" s="7" t="s">
        <v>1866</v>
      </c>
      <c r="K1363" t="str">
        <f t="shared" si="124"/>
        <v>P</v>
      </c>
      <c r="M1363"/>
      <c r="O1363"/>
      <c r="S1363" t="s">
        <v>2655</v>
      </c>
      <c r="W1363" s="63"/>
      <c r="AA1363" t="str">
        <f t="shared" si="125"/>
        <v>7</v>
      </c>
      <c r="AB1363">
        <f t="shared" si="126"/>
      </c>
      <c r="AC1363">
        <f t="shared" si="127"/>
      </c>
    </row>
    <row r="1364" spans="1:29" ht="63.75">
      <c r="A1364">
        <v>1362</v>
      </c>
      <c r="B1364" s="33" t="str">
        <f t="shared" si="129"/>
        <v>7</v>
      </c>
      <c r="C1364" t="str">
        <f t="shared" si="123"/>
        <v>7</v>
      </c>
      <c r="D1364" s="23" t="s">
        <v>495</v>
      </c>
      <c r="E1364" s="23"/>
      <c r="F1364" s="1" t="s">
        <v>474</v>
      </c>
      <c r="G1364" s="1" t="s">
        <v>516</v>
      </c>
      <c r="H1364" s="2" t="s">
        <v>497</v>
      </c>
      <c r="I1364" s="2" t="s">
        <v>478</v>
      </c>
      <c r="J1364" s="7" t="s">
        <v>1866</v>
      </c>
      <c r="K1364" t="str">
        <f t="shared" si="124"/>
        <v>P</v>
      </c>
      <c r="M1364"/>
      <c r="O1364"/>
      <c r="S1364" t="s">
        <v>2655</v>
      </c>
      <c r="W1364" s="63"/>
      <c r="AA1364" t="str">
        <f t="shared" si="125"/>
        <v>7</v>
      </c>
      <c r="AB1364">
        <f t="shared" si="126"/>
      </c>
      <c r="AC1364">
        <f t="shared" si="127"/>
      </c>
    </row>
    <row r="1365" spans="1:29" ht="25.5">
      <c r="A1365">
        <v>1363</v>
      </c>
      <c r="B1365" s="33" t="str">
        <f t="shared" si="129"/>
        <v>7</v>
      </c>
      <c r="C1365" t="str">
        <f t="shared" si="123"/>
        <v>7</v>
      </c>
      <c r="D1365" s="23" t="s">
        <v>59</v>
      </c>
      <c r="E1365" s="23"/>
      <c r="F1365" s="1" t="s">
        <v>474</v>
      </c>
      <c r="G1365" s="1" t="s">
        <v>516</v>
      </c>
      <c r="H1365" s="2" t="s">
        <v>498</v>
      </c>
      <c r="I1365" s="2" t="s">
        <v>478</v>
      </c>
      <c r="J1365" s="7" t="s">
        <v>1866</v>
      </c>
      <c r="K1365" t="str">
        <f t="shared" si="124"/>
        <v>P</v>
      </c>
      <c r="M1365"/>
      <c r="O1365"/>
      <c r="S1365" t="s">
        <v>2655</v>
      </c>
      <c r="W1365" s="63"/>
      <c r="AA1365" t="str">
        <f t="shared" si="125"/>
        <v>7</v>
      </c>
      <c r="AB1365">
        <f t="shared" si="126"/>
      </c>
      <c r="AC1365">
        <f t="shared" si="127"/>
      </c>
    </row>
    <row r="1366" spans="1:29" ht="76.5">
      <c r="A1366">
        <v>1364</v>
      </c>
      <c r="B1366" s="33" t="str">
        <f t="shared" si="129"/>
        <v>7</v>
      </c>
      <c r="C1366" t="str">
        <f t="shared" si="123"/>
        <v>7</v>
      </c>
      <c r="D1366" s="23" t="s">
        <v>2298</v>
      </c>
      <c r="E1366" s="23"/>
      <c r="F1366" s="1" t="s">
        <v>486</v>
      </c>
      <c r="G1366" s="1" t="s">
        <v>516</v>
      </c>
      <c r="H1366" s="2" t="s">
        <v>69</v>
      </c>
      <c r="I1366" s="2" t="s">
        <v>748</v>
      </c>
      <c r="J1366" s="7" t="s">
        <v>1866</v>
      </c>
      <c r="K1366" t="str">
        <f t="shared" si="124"/>
        <v>P</v>
      </c>
      <c r="M1366"/>
      <c r="O1366"/>
      <c r="S1366" t="s">
        <v>2655</v>
      </c>
      <c r="W1366" s="63"/>
      <c r="AA1366" t="str">
        <f t="shared" si="125"/>
        <v>7</v>
      </c>
      <c r="AB1366">
        <f t="shared" si="126"/>
      </c>
      <c r="AC1366">
        <f t="shared" si="127"/>
      </c>
    </row>
    <row r="1367" spans="1:29" ht="51">
      <c r="A1367">
        <v>1365</v>
      </c>
      <c r="B1367" s="33" t="str">
        <f t="shared" si="129"/>
        <v>A</v>
      </c>
      <c r="C1367" t="str">
        <f t="shared" si="123"/>
        <v>A</v>
      </c>
      <c r="D1367" s="23" t="s">
        <v>2129</v>
      </c>
      <c r="E1367" s="23"/>
      <c r="F1367" s="1" t="s">
        <v>474</v>
      </c>
      <c r="G1367" s="1" t="s">
        <v>516</v>
      </c>
      <c r="H1367" s="2" t="s">
        <v>749</v>
      </c>
      <c r="I1367" s="2" t="s">
        <v>478</v>
      </c>
      <c r="J1367" s="7" t="s">
        <v>1866</v>
      </c>
      <c r="K1367" t="str">
        <f t="shared" si="124"/>
        <v>P</v>
      </c>
      <c r="M1367"/>
      <c r="O1367"/>
      <c r="S1367" t="s">
        <v>2655</v>
      </c>
      <c r="W1367" s="63"/>
      <c r="AA1367" t="str">
        <f t="shared" si="125"/>
        <v>A</v>
      </c>
      <c r="AB1367">
        <f t="shared" si="126"/>
      </c>
      <c r="AC1367">
        <f t="shared" si="127"/>
      </c>
    </row>
    <row r="1368" spans="1:29" ht="38.25">
      <c r="A1368">
        <v>1366</v>
      </c>
      <c r="B1368" s="33" t="str">
        <f t="shared" si="129"/>
        <v>A</v>
      </c>
      <c r="C1368" t="str">
        <f t="shared" si="123"/>
        <v>A</v>
      </c>
      <c r="D1368" s="23" t="s">
        <v>2129</v>
      </c>
      <c r="E1368" s="23"/>
      <c r="F1368" s="1" t="s">
        <v>474</v>
      </c>
      <c r="G1368" s="1" t="s">
        <v>516</v>
      </c>
      <c r="H1368" s="2" t="s">
        <v>750</v>
      </c>
      <c r="I1368" s="2" t="s">
        <v>478</v>
      </c>
      <c r="J1368" s="7" t="s">
        <v>1866</v>
      </c>
      <c r="K1368" t="str">
        <f t="shared" si="124"/>
        <v>P</v>
      </c>
      <c r="M1368"/>
      <c r="O1368"/>
      <c r="S1368" t="s">
        <v>2655</v>
      </c>
      <c r="W1368" s="63"/>
      <c r="AA1368" t="str">
        <f t="shared" si="125"/>
        <v>A</v>
      </c>
      <c r="AB1368">
        <f t="shared" si="126"/>
      </c>
      <c r="AC1368">
        <f t="shared" si="127"/>
      </c>
    </row>
    <row r="1369" spans="1:29" ht="25.5">
      <c r="A1369">
        <v>1367</v>
      </c>
      <c r="B1369" s="33" t="str">
        <f t="shared" si="129"/>
        <v>7</v>
      </c>
      <c r="C1369" t="str">
        <f t="shared" si="123"/>
        <v>7</v>
      </c>
      <c r="D1369" s="23" t="s">
        <v>2298</v>
      </c>
      <c r="E1369" s="23"/>
      <c r="F1369" s="1" t="s">
        <v>474</v>
      </c>
      <c r="G1369" s="1" t="s">
        <v>516</v>
      </c>
      <c r="H1369" s="2" t="s">
        <v>751</v>
      </c>
      <c r="I1369" s="2" t="s">
        <v>478</v>
      </c>
      <c r="J1369" s="7" t="s">
        <v>1866</v>
      </c>
      <c r="K1369" t="str">
        <f t="shared" si="124"/>
        <v>P</v>
      </c>
      <c r="M1369"/>
      <c r="O1369"/>
      <c r="S1369" t="s">
        <v>2655</v>
      </c>
      <c r="W1369" s="63"/>
      <c r="AA1369" t="str">
        <f t="shared" si="125"/>
        <v>7</v>
      </c>
      <c r="AB1369">
        <f t="shared" si="126"/>
      </c>
      <c r="AC1369">
        <f t="shared" si="127"/>
      </c>
    </row>
    <row r="1370" spans="1:29" ht="63.75">
      <c r="A1370">
        <v>1368</v>
      </c>
      <c r="B1370" s="33" t="str">
        <f t="shared" si="129"/>
        <v>7</v>
      </c>
      <c r="C1370" t="str">
        <f t="shared" si="123"/>
        <v>7</v>
      </c>
      <c r="D1370" s="23" t="s">
        <v>2298</v>
      </c>
      <c r="E1370" s="23"/>
      <c r="F1370" s="1" t="s">
        <v>486</v>
      </c>
      <c r="G1370" s="1" t="s">
        <v>516</v>
      </c>
      <c r="H1370" s="2" t="s">
        <v>752</v>
      </c>
      <c r="I1370" s="2" t="s">
        <v>478</v>
      </c>
      <c r="J1370" s="7" t="s">
        <v>1866</v>
      </c>
      <c r="K1370" t="str">
        <f t="shared" si="124"/>
        <v>P</v>
      </c>
      <c r="M1370"/>
      <c r="O1370"/>
      <c r="S1370" t="s">
        <v>2655</v>
      </c>
      <c r="W1370" s="63"/>
      <c r="AA1370" t="str">
        <f t="shared" si="125"/>
        <v>7</v>
      </c>
      <c r="AB1370">
        <f t="shared" si="126"/>
      </c>
      <c r="AC1370">
        <f t="shared" si="127"/>
      </c>
    </row>
    <row r="1371" spans="1:29" ht="25.5">
      <c r="A1371">
        <v>1369</v>
      </c>
      <c r="B1371" s="34" t="s">
        <v>502</v>
      </c>
      <c r="C1371" t="str">
        <f t="shared" si="123"/>
        <v>8</v>
      </c>
      <c r="D1371" s="23" t="s">
        <v>747</v>
      </c>
      <c r="E1371" s="23"/>
      <c r="F1371" s="1" t="s">
        <v>474</v>
      </c>
      <c r="G1371" s="1" t="s">
        <v>516</v>
      </c>
      <c r="H1371" s="2" t="s">
        <v>753</v>
      </c>
      <c r="I1371" s="2" t="s">
        <v>478</v>
      </c>
      <c r="J1371" s="7" t="s">
        <v>1866</v>
      </c>
      <c r="K1371" t="str">
        <f t="shared" si="124"/>
        <v>A</v>
      </c>
      <c r="M1371"/>
      <c r="O1371"/>
      <c r="P1371" s="62" t="s">
        <v>2129</v>
      </c>
      <c r="W1371" s="63"/>
      <c r="AA1371">
        <f t="shared" si="125"/>
      </c>
      <c r="AB1371">
        <f t="shared" si="126"/>
      </c>
      <c r="AC1371" t="str">
        <f t="shared" si="127"/>
        <v>8-8.2</v>
      </c>
    </row>
    <row r="1372" spans="1:29" ht="63.75">
      <c r="A1372">
        <v>1370</v>
      </c>
      <c r="B1372" s="34" t="s">
        <v>502</v>
      </c>
      <c r="C1372" t="str">
        <f t="shared" si="123"/>
        <v>8</v>
      </c>
      <c r="D1372" s="23" t="s">
        <v>2031</v>
      </c>
      <c r="E1372" s="23"/>
      <c r="F1372" s="1" t="s">
        <v>474</v>
      </c>
      <c r="G1372" s="1" t="s">
        <v>516</v>
      </c>
      <c r="H1372" s="2" t="s">
        <v>754</v>
      </c>
      <c r="I1372" s="2" t="s">
        <v>478</v>
      </c>
      <c r="J1372" s="7" t="s">
        <v>1866</v>
      </c>
      <c r="K1372" t="str">
        <f t="shared" si="124"/>
        <v>A</v>
      </c>
      <c r="M1372"/>
      <c r="O1372"/>
      <c r="P1372" s="62" t="s">
        <v>2129</v>
      </c>
      <c r="Q1372" t="s">
        <v>3157</v>
      </c>
      <c r="W1372" s="63"/>
      <c r="AA1372">
        <f t="shared" si="125"/>
      </c>
      <c r="AB1372">
        <f t="shared" si="126"/>
      </c>
      <c r="AC1372" t="str">
        <f t="shared" si="127"/>
        <v>8-8.2</v>
      </c>
    </row>
    <row r="1373" spans="1:29" ht="63.75">
      <c r="A1373">
        <v>1371</v>
      </c>
      <c r="B1373" s="33" t="s">
        <v>2043</v>
      </c>
      <c r="C1373" t="str">
        <f t="shared" si="123"/>
        <v>8</v>
      </c>
      <c r="D1373" s="23" t="s">
        <v>2043</v>
      </c>
      <c r="E1373" s="23"/>
      <c r="F1373" s="1" t="s">
        <v>486</v>
      </c>
      <c r="G1373" s="1" t="s">
        <v>516</v>
      </c>
      <c r="H1373" s="2" t="s">
        <v>755</v>
      </c>
      <c r="I1373" s="2" t="s">
        <v>478</v>
      </c>
      <c r="J1373" s="7" t="s">
        <v>1866</v>
      </c>
      <c r="K1373" t="str">
        <f t="shared" si="124"/>
        <v>A</v>
      </c>
      <c r="M1373"/>
      <c r="O1373"/>
      <c r="P1373" s="62" t="s">
        <v>2129</v>
      </c>
      <c r="W1373" s="63"/>
      <c r="AA1373">
        <f t="shared" si="125"/>
      </c>
      <c r="AB1373">
        <f t="shared" si="126"/>
      </c>
      <c r="AC1373" t="str">
        <f t="shared" si="127"/>
        <v>8.3.1</v>
      </c>
    </row>
    <row r="1374" spans="1:29" ht="38.25">
      <c r="A1374">
        <v>1372</v>
      </c>
      <c r="B1374" s="23" t="s">
        <v>522</v>
      </c>
      <c r="C1374" t="str">
        <f t="shared" si="123"/>
        <v>8</v>
      </c>
      <c r="D1374" s="23" t="s">
        <v>756</v>
      </c>
      <c r="E1374" s="23"/>
      <c r="F1374" s="1" t="s">
        <v>486</v>
      </c>
      <c r="G1374" s="1" t="s">
        <v>516</v>
      </c>
      <c r="H1374" s="2" t="s">
        <v>757</v>
      </c>
      <c r="I1374" s="2"/>
      <c r="J1374" s="7" t="s">
        <v>1866</v>
      </c>
      <c r="K1374" t="str">
        <f t="shared" si="124"/>
        <v>P</v>
      </c>
      <c r="M1374"/>
      <c r="O1374"/>
      <c r="S1374" s="21" t="s">
        <v>1946</v>
      </c>
      <c r="W1374" s="63"/>
      <c r="AA1374" t="str">
        <f t="shared" si="125"/>
        <v>8.3.2</v>
      </c>
      <c r="AB1374">
        <f t="shared" si="126"/>
      </c>
      <c r="AC1374">
        <f t="shared" si="127"/>
      </c>
    </row>
    <row r="1375" spans="1:29" ht="38.25">
      <c r="A1375">
        <v>1373</v>
      </c>
      <c r="B1375" s="23" t="s">
        <v>522</v>
      </c>
      <c r="C1375" t="str">
        <f t="shared" si="123"/>
        <v>8</v>
      </c>
      <c r="D1375" s="23" t="s">
        <v>2052</v>
      </c>
      <c r="E1375" s="23"/>
      <c r="F1375" s="1" t="s">
        <v>486</v>
      </c>
      <c r="G1375" s="1" t="s">
        <v>516</v>
      </c>
      <c r="H1375" s="2" t="s">
        <v>758</v>
      </c>
      <c r="I1375" s="2" t="s">
        <v>478</v>
      </c>
      <c r="J1375" s="7" t="s">
        <v>1866</v>
      </c>
      <c r="K1375" t="str">
        <f t="shared" si="124"/>
        <v>P</v>
      </c>
      <c r="M1375"/>
      <c r="O1375"/>
      <c r="S1375" s="21" t="s">
        <v>1946</v>
      </c>
      <c r="W1375" s="63"/>
      <c r="AA1375" t="str">
        <f t="shared" si="125"/>
        <v>8.3.2</v>
      </c>
      <c r="AB1375">
        <f t="shared" si="126"/>
      </c>
      <c r="AC1375">
        <f t="shared" si="127"/>
      </c>
    </row>
    <row r="1376" spans="1:29" ht="38.25">
      <c r="A1376">
        <v>1374</v>
      </c>
      <c r="B1376" s="23" t="s">
        <v>522</v>
      </c>
      <c r="C1376" t="str">
        <f t="shared" si="123"/>
        <v>8</v>
      </c>
      <c r="D1376" s="23" t="s">
        <v>2054</v>
      </c>
      <c r="E1376" s="23"/>
      <c r="F1376" s="1" t="s">
        <v>474</v>
      </c>
      <c r="G1376" s="1" t="s">
        <v>516</v>
      </c>
      <c r="H1376" s="2" t="s">
        <v>759</v>
      </c>
      <c r="I1376" s="2" t="s">
        <v>478</v>
      </c>
      <c r="J1376" s="7" t="s">
        <v>1866</v>
      </c>
      <c r="K1376" t="str">
        <f t="shared" si="124"/>
        <v>P</v>
      </c>
      <c r="M1376"/>
      <c r="O1376"/>
      <c r="S1376" s="21" t="s">
        <v>1946</v>
      </c>
      <c r="W1376" s="63"/>
      <c r="AA1376" t="str">
        <f t="shared" si="125"/>
        <v>8.3.2</v>
      </c>
      <c r="AB1376">
        <f t="shared" si="126"/>
      </c>
      <c r="AC1376">
        <f t="shared" si="127"/>
      </c>
    </row>
    <row r="1377" spans="1:29" ht="38.25">
      <c r="A1377">
        <v>1375</v>
      </c>
      <c r="B1377" s="23" t="s">
        <v>522</v>
      </c>
      <c r="C1377" t="str">
        <f t="shared" si="123"/>
        <v>8</v>
      </c>
      <c r="D1377" s="23" t="s">
        <v>2054</v>
      </c>
      <c r="E1377" s="23"/>
      <c r="F1377" s="1" t="s">
        <v>474</v>
      </c>
      <c r="G1377" s="1" t="s">
        <v>516</v>
      </c>
      <c r="H1377" s="2" t="s">
        <v>760</v>
      </c>
      <c r="I1377" s="2" t="s">
        <v>478</v>
      </c>
      <c r="J1377" s="7" t="s">
        <v>1866</v>
      </c>
      <c r="K1377" t="str">
        <f t="shared" si="124"/>
        <v>P</v>
      </c>
      <c r="M1377"/>
      <c r="O1377"/>
      <c r="S1377" s="21" t="s">
        <v>1946</v>
      </c>
      <c r="W1377" s="63"/>
      <c r="AA1377" t="str">
        <f t="shared" si="125"/>
        <v>8.3.2</v>
      </c>
      <c r="AB1377">
        <f t="shared" si="126"/>
      </c>
      <c r="AC1377">
        <f t="shared" si="127"/>
      </c>
    </row>
    <row r="1378" spans="1:29" ht="25.5">
      <c r="A1378">
        <v>1376</v>
      </c>
      <c r="B1378" s="23" t="s">
        <v>522</v>
      </c>
      <c r="C1378" t="str">
        <f t="shared" si="123"/>
        <v>8</v>
      </c>
      <c r="D1378" s="23" t="s">
        <v>2054</v>
      </c>
      <c r="E1378" s="23"/>
      <c r="F1378" s="1" t="s">
        <v>474</v>
      </c>
      <c r="G1378" s="1" t="s">
        <v>516</v>
      </c>
      <c r="H1378" s="2" t="s">
        <v>761</v>
      </c>
      <c r="I1378" s="2" t="s">
        <v>478</v>
      </c>
      <c r="J1378" s="7" t="s">
        <v>1866</v>
      </c>
      <c r="K1378" t="str">
        <f t="shared" si="124"/>
        <v>P</v>
      </c>
      <c r="M1378"/>
      <c r="O1378"/>
      <c r="S1378" s="21" t="s">
        <v>1946</v>
      </c>
      <c r="W1378" s="63"/>
      <c r="AA1378" t="str">
        <f t="shared" si="125"/>
        <v>8.3.2</v>
      </c>
      <c r="AB1378">
        <f t="shared" si="126"/>
      </c>
      <c r="AC1378">
        <f t="shared" si="127"/>
      </c>
    </row>
    <row r="1379" spans="1:29" ht="63.75">
      <c r="A1379">
        <v>1377</v>
      </c>
      <c r="B1379" s="23" t="s">
        <v>522</v>
      </c>
      <c r="C1379" t="str">
        <f t="shared" si="123"/>
        <v>8</v>
      </c>
      <c r="D1379" s="23" t="s">
        <v>2054</v>
      </c>
      <c r="E1379" s="23"/>
      <c r="F1379" s="1" t="s">
        <v>474</v>
      </c>
      <c r="G1379" s="1" t="s">
        <v>516</v>
      </c>
      <c r="H1379" s="2" t="s">
        <v>762</v>
      </c>
      <c r="I1379" s="2" t="s">
        <v>478</v>
      </c>
      <c r="J1379" s="7" t="s">
        <v>1866</v>
      </c>
      <c r="K1379" t="str">
        <f t="shared" si="124"/>
        <v>P</v>
      </c>
      <c r="M1379"/>
      <c r="O1379"/>
      <c r="S1379" s="21" t="s">
        <v>1946</v>
      </c>
      <c r="W1379" s="63"/>
      <c r="AA1379" t="str">
        <f t="shared" si="125"/>
        <v>8.3.2</v>
      </c>
      <c r="AB1379">
        <f t="shared" si="126"/>
      </c>
      <c r="AC1379">
        <f t="shared" si="127"/>
      </c>
    </row>
    <row r="1380" spans="1:29" ht="38.25">
      <c r="A1380">
        <v>1378</v>
      </c>
      <c r="B1380" s="23" t="s">
        <v>522</v>
      </c>
      <c r="C1380" t="str">
        <f t="shared" si="123"/>
        <v>8</v>
      </c>
      <c r="D1380" s="23" t="s">
        <v>2054</v>
      </c>
      <c r="E1380" s="23"/>
      <c r="F1380" s="1" t="s">
        <v>474</v>
      </c>
      <c r="G1380" s="1" t="s">
        <v>516</v>
      </c>
      <c r="H1380" s="2" t="s">
        <v>763</v>
      </c>
      <c r="I1380" s="2" t="s">
        <v>478</v>
      </c>
      <c r="J1380" s="7" t="s">
        <v>1866</v>
      </c>
      <c r="K1380" t="str">
        <f t="shared" si="124"/>
        <v>P</v>
      </c>
      <c r="M1380"/>
      <c r="O1380"/>
      <c r="S1380" s="21" t="s">
        <v>1946</v>
      </c>
      <c r="W1380" s="63"/>
      <c r="AA1380" t="str">
        <f t="shared" si="125"/>
        <v>8.3.2</v>
      </c>
      <c r="AB1380">
        <f t="shared" si="126"/>
      </c>
      <c r="AC1380">
        <f t="shared" si="127"/>
      </c>
    </row>
    <row r="1381" spans="1:29" ht="38.25">
      <c r="A1381">
        <v>1379</v>
      </c>
      <c r="B1381" s="23" t="s">
        <v>522</v>
      </c>
      <c r="C1381" t="str">
        <f t="shared" si="123"/>
        <v>8</v>
      </c>
      <c r="D1381" s="23" t="s">
        <v>1652</v>
      </c>
      <c r="E1381" s="23"/>
      <c r="F1381" s="1" t="s">
        <v>474</v>
      </c>
      <c r="G1381" s="1" t="s">
        <v>516</v>
      </c>
      <c r="H1381" s="2" t="s">
        <v>764</v>
      </c>
      <c r="I1381" s="2" t="s">
        <v>765</v>
      </c>
      <c r="J1381" s="7" t="s">
        <v>1866</v>
      </c>
      <c r="K1381" t="str">
        <f t="shared" si="124"/>
        <v>P</v>
      </c>
      <c r="M1381"/>
      <c r="O1381"/>
      <c r="S1381" s="21" t="s">
        <v>1946</v>
      </c>
      <c r="W1381" s="63"/>
      <c r="AA1381" t="str">
        <f t="shared" si="125"/>
        <v>8.3.2</v>
      </c>
      <c r="AB1381">
        <f t="shared" si="126"/>
      </c>
      <c r="AC1381">
        <f t="shared" si="127"/>
      </c>
    </row>
    <row r="1382" spans="1:29" ht="38.25">
      <c r="A1382">
        <v>1380</v>
      </c>
      <c r="B1382" s="23" t="s">
        <v>522</v>
      </c>
      <c r="C1382" t="str">
        <f t="shared" si="123"/>
        <v>8</v>
      </c>
      <c r="D1382" s="23" t="s">
        <v>1652</v>
      </c>
      <c r="E1382" s="23"/>
      <c r="F1382" s="1" t="s">
        <v>486</v>
      </c>
      <c r="G1382" s="1" t="s">
        <v>516</v>
      </c>
      <c r="H1382" s="2" t="s">
        <v>766</v>
      </c>
      <c r="I1382" s="2" t="s">
        <v>478</v>
      </c>
      <c r="J1382" s="7" t="s">
        <v>1866</v>
      </c>
      <c r="K1382" t="str">
        <f t="shared" si="124"/>
        <v>P</v>
      </c>
      <c r="M1382"/>
      <c r="O1382"/>
      <c r="S1382" s="21" t="s">
        <v>1946</v>
      </c>
      <c r="W1382" s="63"/>
      <c r="AA1382" t="str">
        <f t="shared" si="125"/>
        <v>8.3.2</v>
      </c>
      <c r="AB1382">
        <f t="shared" si="126"/>
      </c>
      <c r="AC1382">
        <f t="shared" si="127"/>
      </c>
    </row>
    <row r="1383" spans="1:29" ht="38.25">
      <c r="A1383">
        <v>1381</v>
      </c>
      <c r="B1383" s="23" t="s">
        <v>2975</v>
      </c>
      <c r="C1383" t="str">
        <f t="shared" si="123"/>
        <v>8</v>
      </c>
      <c r="D1383" s="23" t="s">
        <v>1662</v>
      </c>
      <c r="E1383" s="23"/>
      <c r="F1383" s="1" t="s">
        <v>474</v>
      </c>
      <c r="G1383" s="1" t="s">
        <v>516</v>
      </c>
      <c r="H1383" s="2" t="s">
        <v>767</v>
      </c>
      <c r="I1383" s="2" t="s">
        <v>478</v>
      </c>
      <c r="J1383" s="7" t="s">
        <v>1866</v>
      </c>
      <c r="K1383" t="str">
        <f t="shared" si="124"/>
        <v>P</v>
      </c>
      <c r="M1383"/>
      <c r="O1383"/>
      <c r="U1383" t="s">
        <v>2655</v>
      </c>
      <c r="W1383" s="63"/>
      <c r="AA1383" t="str">
        <f t="shared" si="125"/>
        <v>8.3.3</v>
      </c>
      <c r="AB1383">
        <f t="shared" si="126"/>
      </c>
      <c r="AC1383">
        <f t="shared" si="127"/>
      </c>
    </row>
    <row r="1384" spans="1:29" ht="89.25">
      <c r="A1384">
        <v>1382</v>
      </c>
      <c r="B1384" s="23" t="s">
        <v>2975</v>
      </c>
      <c r="C1384" t="str">
        <f t="shared" si="123"/>
        <v>8</v>
      </c>
      <c r="D1384" s="23" t="s">
        <v>1662</v>
      </c>
      <c r="E1384" s="23"/>
      <c r="F1384" s="1" t="s">
        <v>474</v>
      </c>
      <c r="G1384" s="1" t="s">
        <v>516</v>
      </c>
      <c r="H1384" s="2" t="s">
        <v>1416</v>
      </c>
      <c r="I1384" s="2" t="s">
        <v>478</v>
      </c>
      <c r="J1384" s="7" t="s">
        <v>1866</v>
      </c>
      <c r="K1384" t="str">
        <f t="shared" si="124"/>
        <v>P</v>
      </c>
      <c r="M1384"/>
      <c r="O1384"/>
      <c r="U1384" t="s">
        <v>2655</v>
      </c>
      <c r="W1384" s="63"/>
      <c r="AA1384" t="str">
        <f t="shared" si="125"/>
        <v>8.3.3</v>
      </c>
      <c r="AB1384">
        <f t="shared" si="126"/>
      </c>
      <c r="AC1384">
        <f t="shared" si="127"/>
      </c>
    </row>
    <row r="1385" spans="1:29" ht="25.5">
      <c r="A1385">
        <v>1383</v>
      </c>
      <c r="B1385" s="23" t="s">
        <v>2975</v>
      </c>
      <c r="C1385" t="str">
        <f t="shared" si="123"/>
        <v>8</v>
      </c>
      <c r="D1385" s="23" t="s">
        <v>2521</v>
      </c>
      <c r="E1385" s="23"/>
      <c r="F1385" s="1" t="s">
        <v>486</v>
      </c>
      <c r="G1385" s="1" t="s">
        <v>516</v>
      </c>
      <c r="H1385" s="2" t="s">
        <v>1417</v>
      </c>
      <c r="I1385" s="2" t="s">
        <v>478</v>
      </c>
      <c r="J1385" s="7" t="s">
        <v>1866</v>
      </c>
      <c r="K1385" t="str">
        <f t="shared" si="124"/>
        <v>P</v>
      </c>
      <c r="M1385"/>
      <c r="O1385"/>
      <c r="U1385" t="s">
        <v>384</v>
      </c>
      <c r="W1385" s="63"/>
      <c r="AA1385" t="str">
        <f t="shared" si="125"/>
        <v>8.3.3</v>
      </c>
      <c r="AB1385">
        <f t="shared" si="126"/>
      </c>
      <c r="AC1385">
        <f t="shared" si="127"/>
      </c>
    </row>
    <row r="1386" spans="1:29" ht="51">
      <c r="A1386">
        <v>1384</v>
      </c>
      <c r="B1386" s="23" t="s">
        <v>522</v>
      </c>
      <c r="C1386" t="str">
        <f t="shared" si="123"/>
        <v>8</v>
      </c>
      <c r="D1386" s="23" t="s">
        <v>1003</v>
      </c>
      <c r="E1386" s="23"/>
      <c r="F1386" s="1" t="s">
        <v>486</v>
      </c>
      <c r="G1386" s="1" t="s">
        <v>516</v>
      </c>
      <c r="H1386" s="2" t="s">
        <v>1418</v>
      </c>
      <c r="I1386" s="2"/>
      <c r="J1386" s="7" t="s">
        <v>1866</v>
      </c>
      <c r="K1386" t="str">
        <f t="shared" si="124"/>
        <v>P</v>
      </c>
      <c r="M1386"/>
      <c r="O1386"/>
      <c r="S1386" s="21" t="s">
        <v>3195</v>
      </c>
      <c r="W1386" s="63"/>
      <c r="AA1386" t="str">
        <f t="shared" si="125"/>
        <v>8.3.2</v>
      </c>
      <c r="AB1386">
        <f t="shared" si="126"/>
      </c>
      <c r="AC1386">
        <f t="shared" si="127"/>
      </c>
    </row>
    <row r="1387" spans="1:29" ht="38.25">
      <c r="A1387">
        <v>1385</v>
      </c>
      <c r="B1387" s="23" t="s">
        <v>2975</v>
      </c>
      <c r="C1387" t="str">
        <f t="shared" si="123"/>
        <v>8</v>
      </c>
      <c r="D1387" s="23" t="s">
        <v>1957</v>
      </c>
      <c r="E1387" s="23"/>
      <c r="F1387" s="1" t="s">
        <v>486</v>
      </c>
      <c r="G1387" s="1" t="s">
        <v>516</v>
      </c>
      <c r="H1387" s="2" t="s">
        <v>1419</v>
      </c>
      <c r="I1387" s="2" t="s">
        <v>478</v>
      </c>
      <c r="J1387" s="7" t="s">
        <v>1866</v>
      </c>
      <c r="K1387" t="str">
        <f t="shared" si="124"/>
        <v>P</v>
      </c>
      <c r="M1387"/>
      <c r="O1387"/>
      <c r="U1387" t="s">
        <v>2655</v>
      </c>
      <c r="W1387" s="63"/>
      <c r="AA1387" t="str">
        <f t="shared" si="125"/>
        <v>8.3.3</v>
      </c>
      <c r="AB1387">
        <f t="shared" si="126"/>
      </c>
      <c r="AC1387">
        <f t="shared" si="127"/>
      </c>
    </row>
    <row r="1388" spans="1:29" ht="76.5">
      <c r="A1388">
        <v>1386</v>
      </c>
      <c r="B1388" s="23" t="s">
        <v>2975</v>
      </c>
      <c r="C1388" t="str">
        <f t="shared" si="123"/>
        <v>8</v>
      </c>
      <c r="D1388" s="23" t="s">
        <v>2526</v>
      </c>
      <c r="E1388" s="23"/>
      <c r="F1388" s="1" t="s">
        <v>474</v>
      </c>
      <c r="G1388" s="1" t="s">
        <v>516</v>
      </c>
      <c r="H1388" s="2" t="s">
        <v>1420</v>
      </c>
      <c r="I1388" s="2" t="s">
        <v>478</v>
      </c>
      <c r="J1388" s="7" t="s">
        <v>1866</v>
      </c>
      <c r="K1388" t="str">
        <f t="shared" si="124"/>
        <v>P</v>
      </c>
      <c r="M1388"/>
      <c r="O1388"/>
      <c r="U1388" t="s">
        <v>2655</v>
      </c>
      <c r="W1388" s="63"/>
      <c r="AA1388" t="str">
        <f t="shared" si="125"/>
        <v>8.3.3</v>
      </c>
      <c r="AB1388">
        <f t="shared" si="126"/>
      </c>
      <c r="AC1388">
        <f t="shared" si="127"/>
      </c>
    </row>
    <row r="1389" spans="1:29" ht="63.75">
      <c r="A1389">
        <v>1387</v>
      </c>
      <c r="B1389" s="23" t="s">
        <v>2745</v>
      </c>
      <c r="C1389" t="str">
        <f t="shared" si="123"/>
        <v>8</v>
      </c>
      <c r="D1389" s="23" t="s">
        <v>2861</v>
      </c>
      <c r="E1389" s="23"/>
      <c r="F1389" s="1" t="s">
        <v>474</v>
      </c>
      <c r="G1389" s="1" t="s">
        <v>516</v>
      </c>
      <c r="H1389" s="2" t="s">
        <v>1421</v>
      </c>
      <c r="I1389" s="2" t="s">
        <v>1422</v>
      </c>
      <c r="J1389" s="7" t="s">
        <v>1866</v>
      </c>
      <c r="K1389" t="str">
        <f t="shared" si="124"/>
        <v>R</v>
      </c>
      <c r="M1389"/>
      <c r="O1389"/>
      <c r="R1389" s="62" t="s">
        <v>2656</v>
      </c>
      <c r="S1389" t="s">
        <v>2689</v>
      </c>
      <c r="W1389" s="63"/>
      <c r="AA1389">
        <f t="shared" si="125"/>
      </c>
      <c r="AB1389" t="str">
        <f t="shared" si="126"/>
        <v>8.5.1</v>
      </c>
      <c r="AC1389">
        <f t="shared" si="127"/>
      </c>
    </row>
    <row r="1390" spans="1:29" ht="63.75">
      <c r="A1390">
        <v>1388</v>
      </c>
      <c r="B1390" s="34" t="s">
        <v>500</v>
      </c>
      <c r="C1390" t="str">
        <f t="shared" si="123"/>
        <v>10</v>
      </c>
      <c r="D1390" s="23" t="s">
        <v>1423</v>
      </c>
      <c r="E1390" s="23"/>
      <c r="F1390" s="1" t="s">
        <v>474</v>
      </c>
      <c r="G1390" s="1" t="s">
        <v>516</v>
      </c>
      <c r="H1390" s="2" t="s">
        <v>1424</v>
      </c>
      <c r="I1390" s="2" t="s">
        <v>478</v>
      </c>
      <c r="J1390" s="7" t="s">
        <v>1866</v>
      </c>
      <c r="K1390" t="str">
        <f t="shared" si="124"/>
        <v>P</v>
      </c>
      <c r="M1390"/>
      <c r="O1390"/>
      <c r="W1390" s="63" t="s">
        <v>2655</v>
      </c>
      <c r="AA1390" t="str">
        <f t="shared" si="125"/>
        <v>10</v>
      </c>
      <c r="AB1390">
        <f t="shared" si="126"/>
      </c>
      <c r="AC1390">
        <f t="shared" si="127"/>
      </c>
    </row>
    <row r="1391" spans="1:29" ht="51">
      <c r="A1391">
        <v>1389</v>
      </c>
      <c r="B1391" s="23" t="s">
        <v>2975</v>
      </c>
      <c r="C1391" t="str">
        <f t="shared" si="123"/>
        <v>8</v>
      </c>
      <c r="D1391" s="23" t="s">
        <v>2367</v>
      </c>
      <c r="E1391" s="23"/>
      <c r="F1391" s="1" t="s">
        <v>486</v>
      </c>
      <c r="G1391" s="1" t="s">
        <v>516</v>
      </c>
      <c r="H1391" s="2" t="s">
        <v>1425</v>
      </c>
      <c r="I1391" s="2" t="s">
        <v>1426</v>
      </c>
      <c r="J1391" s="7" t="s">
        <v>1866</v>
      </c>
      <c r="K1391">
        <f t="shared" si="124"/>
      </c>
      <c r="M1391"/>
      <c r="O1391"/>
      <c r="W1391" s="63"/>
      <c r="AA1391">
        <f t="shared" si="125"/>
      </c>
      <c r="AB1391">
        <f t="shared" si="126"/>
      </c>
      <c r="AC1391">
        <f t="shared" si="127"/>
      </c>
    </row>
    <row r="1392" spans="1:29" ht="63.75">
      <c r="A1392">
        <v>1390</v>
      </c>
      <c r="B1392" s="23" t="s">
        <v>325</v>
      </c>
      <c r="C1392" t="str">
        <f t="shared" si="123"/>
        <v>8</v>
      </c>
      <c r="D1392" s="23" t="s">
        <v>2529</v>
      </c>
      <c r="E1392" s="23"/>
      <c r="F1392" s="1" t="s">
        <v>486</v>
      </c>
      <c r="G1392" s="1" t="s">
        <v>516</v>
      </c>
      <c r="H1392" s="2" t="s">
        <v>1427</v>
      </c>
      <c r="I1392" s="2" t="s">
        <v>1678</v>
      </c>
      <c r="J1392" s="7" t="s">
        <v>1866</v>
      </c>
      <c r="K1392" t="str">
        <f t="shared" si="124"/>
        <v>P</v>
      </c>
      <c r="M1392"/>
      <c r="O1392"/>
      <c r="W1392" s="63"/>
      <c r="Y1392" s="21" t="s">
        <v>306</v>
      </c>
      <c r="AA1392" t="str">
        <f t="shared" si="125"/>
        <v>8.4</v>
      </c>
      <c r="AB1392">
        <f t="shared" si="126"/>
      </c>
      <c r="AC1392">
        <f t="shared" si="127"/>
      </c>
    </row>
    <row r="1393" spans="1:29" ht="38.25">
      <c r="A1393">
        <v>1391</v>
      </c>
      <c r="B1393" s="23" t="s">
        <v>325</v>
      </c>
      <c r="C1393" t="str">
        <f t="shared" si="123"/>
        <v>8</v>
      </c>
      <c r="D1393" s="23" t="s">
        <v>2536</v>
      </c>
      <c r="E1393" s="23"/>
      <c r="F1393" s="1" t="s">
        <v>474</v>
      </c>
      <c r="G1393" s="1" t="s">
        <v>516</v>
      </c>
      <c r="H1393" s="2" t="s">
        <v>1428</v>
      </c>
      <c r="I1393" s="2" t="s">
        <v>478</v>
      </c>
      <c r="J1393" s="7" t="s">
        <v>1866</v>
      </c>
      <c r="K1393" t="str">
        <f t="shared" si="124"/>
        <v>P</v>
      </c>
      <c r="M1393"/>
      <c r="O1393"/>
      <c r="W1393" s="63"/>
      <c r="Y1393" s="21" t="s">
        <v>301</v>
      </c>
      <c r="AA1393" t="str">
        <f t="shared" si="125"/>
        <v>8.4</v>
      </c>
      <c r="AB1393">
        <f t="shared" si="126"/>
      </c>
      <c r="AC1393">
        <f t="shared" si="127"/>
      </c>
    </row>
    <row r="1394" spans="1:29" ht="25.5">
      <c r="A1394">
        <v>1392</v>
      </c>
      <c r="B1394" s="23" t="s">
        <v>325</v>
      </c>
      <c r="C1394" t="str">
        <f t="shared" si="123"/>
        <v>8</v>
      </c>
      <c r="D1394" s="23" t="s">
        <v>2536</v>
      </c>
      <c r="E1394" s="23"/>
      <c r="F1394" s="1" t="s">
        <v>474</v>
      </c>
      <c r="G1394" s="1" t="s">
        <v>516</v>
      </c>
      <c r="H1394" s="2" t="s">
        <v>1429</v>
      </c>
      <c r="I1394" s="2" t="s">
        <v>478</v>
      </c>
      <c r="J1394" s="7" t="s">
        <v>1866</v>
      </c>
      <c r="K1394" t="str">
        <f t="shared" si="124"/>
        <v>P</v>
      </c>
      <c r="M1394"/>
      <c r="O1394"/>
      <c r="W1394" s="63"/>
      <c r="Y1394" s="21" t="s">
        <v>301</v>
      </c>
      <c r="AA1394" t="str">
        <f t="shared" si="125"/>
        <v>8.4</v>
      </c>
      <c r="AB1394">
        <f t="shared" si="126"/>
      </c>
      <c r="AC1394">
        <f t="shared" si="127"/>
      </c>
    </row>
    <row r="1395" spans="1:29" ht="51">
      <c r="A1395">
        <v>1393</v>
      </c>
      <c r="B1395" s="23" t="s">
        <v>325</v>
      </c>
      <c r="C1395" t="str">
        <f t="shared" si="123"/>
        <v>8</v>
      </c>
      <c r="D1395" s="23" t="s">
        <v>2609</v>
      </c>
      <c r="E1395" s="23"/>
      <c r="F1395" s="1" t="s">
        <v>474</v>
      </c>
      <c r="G1395" s="1" t="s">
        <v>516</v>
      </c>
      <c r="H1395" s="2" t="s">
        <v>1430</v>
      </c>
      <c r="I1395" s="2" t="s">
        <v>478</v>
      </c>
      <c r="J1395" s="7" t="s">
        <v>1866</v>
      </c>
      <c r="K1395" t="str">
        <f t="shared" si="124"/>
        <v>P</v>
      </c>
      <c r="M1395"/>
      <c r="O1395"/>
      <c r="W1395" s="63"/>
      <c r="Y1395" s="21" t="s">
        <v>301</v>
      </c>
      <c r="AA1395" t="str">
        <f t="shared" si="125"/>
        <v>8.4</v>
      </c>
      <c r="AB1395">
        <f t="shared" si="126"/>
      </c>
      <c r="AC1395">
        <f t="shared" si="127"/>
      </c>
    </row>
    <row r="1396" spans="1:29" ht="51">
      <c r="A1396">
        <v>1394</v>
      </c>
      <c r="B1396" s="23" t="s">
        <v>325</v>
      </c>
      <c r="C1396" t="str">
        <f t="shared" si="123"/>
        <v>8</v>
      </c>
      <c r="D1396" s="23" t="s">
        <v>3296</v>
      </c>
      <c r="E1396" s="23"/>
      <c r="F1396" s="1" t="s">
        <v>474</v>
      </c>
      <c r="G1396" s="1" t="s">
        <v>516</v>
      </c>
      <c r="H1396" s="2" t="s">
        <v>1431</v>
      </c>
      <c r="I1396" s="2" t="s">
        <v>478</v>
      </c>
      <c r="J1396" s="7" t="s">
        <v>1866</v>
      </c>
      <c r="K1396" t="str">
        <f t="shared" si="124"/>
        <v>P</v>
      </c>
      <c r="M1396"/>
      <c r="O1396"/>
      <c r="W1396" s="63"/>
      <c r="Y1396" s="21" t="s">
        <v>2655</v>
      </c>
      <c r="AA1396" t="str">
        <f t="shared" si="125"/>
        <v>8.4</v>
      </c>
      <c r="AB1396">
        <f t="shared" si="126"/>
      </c>
      <c r="AC1396">
        <f t="shared" si="127"/>
      </c>
    </row>
    <row r="1397" spans="1:29" ht="38.25">
      <c r="A1397">
        <v>1395</v>
      </c>
      <c r="B1397" s="23" t="s">
        <v>325</v>
      </c>
      <c r="C1397" t="str">
        <f t="shared" si="123"/>
        <v>8</v>
      </c>
      <c r="D1397" s="23" t="s">
        <v>3296</v>
      </c>
      <c r="E1397" s="23"/>
      <c r="F1397" s="1" t="s">
        <v>474</v>
      </c>
      <c r="G1397" s="1" t="s">
        <v>516</v>
      </c>
      <c r="H1397" s="2" t="s">
        <v>1432</v>
      </c>
      <c r="I1397" s="2" t="s">
        <v>478</v>
      </c>
      <c r="J1397" s="7" t="s">
        <v>1866</v>
      </c>
      <c r="K1397">
        <f t="shared" si="124"/>
      </c>
      <c r="M1397"/>
      <c r="O1397"/>
      <c r="W1397" s="63"/>
      <c r="AA1397">
        <f t="shared" si="125"/>
      </c>
      <c r="AB1397">
        <f t="shared" si="126"/>
      </c>
      <c r="AC1397">
        <f t="shared" si="127"/>
      </c>
    </row>
    <row r="1398" spans="1:29" ht="63.75">
      <c r="A1398">
        <v>1396</v>
      </c>
      <c r="B1398" s="33" t="str">
        <f aca="true" t="shared" si="130" ref="B1398:B1406">+LEFT(C1398,IF(ISERR(FIND(".",C1398)),1,IF(FIND(".",C1398)=3,2,1)))</f>
        <v>D</v>
      </c>
      <c r="C1398" t="str">
        <f t="shared" si="123"/>
        <v>D</v>
      </c>
      <c r="D1398" s="23" t="s">
        <v>11</v>
      </c>
      <c r="E1398" s="23"/>
      <c r="F1398" s="1" t="s">
        <v>474</v>
      </c>
      <c r="G1398" s="1" t="s">
        <v>516</v>
      </c>
      <c r="H1398" s="2" t="s">
        <v>1433</v>
      </c>
      <c r="I1398" s="2" t="s">
        <v>478</v>
      </c>
      <c r="J1398" s="7" t="s">
        <v>1866</v>
      </c>
      <c r="K1398" t="str">
        <f t="shared" si="124"/>
        <v>P</v>
      </c>
      <c r="M1398"/>
      <c r="O1398"/>
      <c r="W1398" s="63" t="s">
        <v>1186</v>
      </c>
      <c r="AA1398" t="str">
        <f t="shared" si="125"/>
        <v>D</v>
      </c>
      <c r="AB1398">
        <f t="shared" si="126"/>
      </c>
      <c r="AC1398">
        <f t="shared" si="127"/>
      </c>
    </row>
    <row r="1399" spans="1:29" ht="63.75">
      <c r="A1399">
        <v>1397</v>
      </c>
      <c r="B1399" s="33" t="str">
        <f t="shared" si="130"/>
        <v>D</v>
      </c>
      <c r="C1399" t="str">
        <f t="shared" si="123"/>
        <v>D</v>
      </c>
      <c r="D1399" s="23" t="s">
        <v>11</v>
      </c>
      <c r="E1399" s="23"/>
      <c r="F1399" s="1" t="s">
        <v>486</v>
      </c>
      <c r="G1399" s="1" t="s">
        <v>516</v>
      </c>
      <c r="H1399" s="2" t="s">
        <v>1434</v>
      </c>
      <c r="I1399" s="2" t="s">
        <v>1435</v>
      </c>
      <c r="J1399" s="7" t="s">
        <v>1866</v>
      </c>
      <c r="K1399" t="str">
        <f t="shared" si="124"/>
        <v>P</v>
      </c>
      <c r="M1399"/>
      <c r="O1399"/>
      <c r="W1399" s="63" t="s">
        <v>1187</v>
      </c>
      <c r="AA1399" t="str">
        <f t="shared" si="125"/>
        <v>D</v>
      </c>
      <c r="AB1399">
        <f t="shared" si="126"/>
      </c>
      <c r="AC1399">
        <f t="shared" si="127"/>
      </c>
    </row>
    <row r="1400" spans="1:29" ht="38.25">
      <c r="A1400">
        <v>1398</v>
      </c>
      <c r="B1400" s="33" t="str">
        <f t="shared" si="130"/>
        <v>D</v>
      </c>
      <c r="C1400" t="str">
        <f t="shared" si="123"/>
        <v>D</v>
      </c>
      <c r="D1400" s="23" t="s">
        <v>11</v>
      </c>
      <c r="E1400" s="23"/>
      <c r="F1400" s="1" t="s">
        <v>474</v>
      </c>
      <c r="G1400" s="1" t="s">
        <v>516</v>
      </c>
      <c r="H1400" s="2" t="s">
        <v>1436</v>
      </c>
      <c r="I1400" s="2" t="s">
        <v>478</v>
      </c>
      <c r="J1400" s="7" t="s">
        <v>1866</v>
      </c>
      <c r="K1400" t="str">
        <f t="shared" si="124"/>
        <v>P</v>
      </c>
      <c r="M1400"/>
      <c r="O1400"/>
      <c r="W1400" s="63" t="s">
        <v>1188</v>
      </c>
      <c r="AA1400" t="str">
        <f t="shared" si="125"/>
        <v>D</v>
      </c>
      <c r="AB1400">
        <f t="shared" si="126"/>
      </c>
      <c r="AC1400">
        <f t="shared" si="127"/>
      </c>
    </row>
    <row r="1401" spans="1:29" ht="76.5">
      <c r="A1401">
        <v>1399</v>
      </c>
      <c r="B1401" s="33" t="str">
        <f t="shared" si="130"/>
        <v>D</v>
      </c>
      <c r="C1401" t="str">
        <f t="shared" si="123"/>
        <v>D</v>
      </c>
      <c r="D1401" s="23" t="s">
        <v>11</v>
      </c>
      <c r="E1401" s="23"/>
      <c r="F1401" s="1" t="s">
        <v>486</v>
      </c>
      <c r="G1401" s="1" t="s">
        <v>516</v>
      </c>
      <c r="H1401" s="2" t="s">
        <v>1437</v>
      </c>
      <c r="I1401" s="2" t="s">
        <v>478</v>
      </c>
      <c r="J1401" s="7" t="s">
        <v>1866</v>
      </c>
      <c r="K1401" t="str">
        <f t="shared" si="124"/>
        <v>P</v>
      </c>
      <c r="M1401"/>
      <c r="O1401"/>
      <c r="W1401" s="63" t="s">
        <v>1184</v>
      </c>
      <c r="AA1401" t="str">
        <f t="shared" si="125"/>
        <v>D</v>
      </c>
      <c r="AB1401">
        <f t="shared" si="126"/>
      </c>
      <c r="AC1401">
        <f t="shared" si="127"/>
      </c>
    </row>
    <row r="1402" spans="1:29" ht="63.75">
      <c r="A1402">
        <v>1400</v>
      </c>
      <c r="B1402" s="33" t="str">
        <f t="shared" si="130"/>
        <v>D</v>
      </c>
      <c r="C1402" t="str">
        <f t="shared" si="123"/>
        <v>D</v>
      </c>
      <c r="D1402" s="23" t="s">
        <v>11</v>
      </c>
      <c r="E1402" s="23"/>
      <c r="F1402" s="1" t="s">
        <v>474</v>
      </c>
      <c r="G1402" s="1" t="s">
        <v>516</v>
      </c>
      <c r="H1402" s="2" t="s">
        <v>1438</v>
      </c>
      <c r="I1402" s="2" t="s">
        <v>478</v>
      </c>
      <c r="J1402" s="7" t="s">
        <v>1866</v>
      </c>
      <c r="K1402" t="str">
        <f t="shared" si="124"/>
        <v>P</v>
      </c>
      <c r="M1402"/>
      <c r="O1402"/>
      <c r="W1402" s="63" t="s">
        <v>1189</v>
      </c>
      <c r="AA1402" t="str">
        <f t="shared" si="125"/>
        <v>D</v>
      </c>
      <c r="AB1402">
        <f t="shared" si="126"/>
      </c>
      <c r="AC1402">
        <f t="shared" si="127"/>
      </c>
    </row>
    <row r="1403" spans="1:29" ht="51">
      <c r="A1403">
        <v>1401</v>
      </c>
      <c r="B1403" s="33" t="str">
        <f t="shared" si="130"/>
        <v>D</v>
      </c>
      <c r="C1403" t="str">
        <f t="shared" si="123"/>
        <v>D</v>
      </c>
      <c r="D1403" s="23" t="s">
        <v>11</v>
      </c>
      <c r="E1403" s="23"/>
      <c r="F1403" s="1" t="s">
        <v>474</v>
      </c>
      <c r="G1403" s="1" t="s">
        <v>516</v>
      </c>
      <c r="H1403" s="2" t="s">
        <v>1439</v>
      </c>
      <c r="I1403" s="2" t="s">
        <v>1440</v>
      </c>
      <c r="J1403" s="7" t="s">
        <v>1866</v>
      </c>
      <c r="K1403" t="str">
        <f t="shared" si="124"/>
        <v>P</v>
      </c>
      <c r="M1403"/>
      <c r="O1403"/>
      <c r="W1403" s="63" t="s">
        <v>2655</v>
      </c>
      <c r="AA1403" t="str">
        <f t="shared" si="125"/>
        <v>D</v>
      </c>
      <c r="AB1403">
        <f t="shared" si="126"/>
      </c>
      <c r="AC1403">
        <f t="shared" si="127"/>
      </c>
    </row>
    <row r="1404" spans="1:29" ht="204">
      <c r="A1404">
        <v>1402</v>
      </c>
      <c r="B1404" s="33" t="str">
        <f t="shared" si="130"/>
        <v>D</v>
      </c>
      <c r="C1404" t="str">
        <f t="shared" si="123"/>
        <v>D</v>
      </c>
      <c r="D1404" s="23" t="s">
        <v>11</v>
      </c>
      <c r="E1404" s="23"/>
      <c r="F1404" s="1" t="s">
        <v>486</v>
      </c>
      <c r="G1404" s="1" t="s">
        <v>516</v>
      </c>
      <c r="H1404" s="2" t="s">
        <v>1441</v>
      </c>
      <c r="I1404" s="2" t="s">
        <v>1442</v>
      </c>
      <c r="J1404" s="7" t="s">
        <v>1866</v>
      </c>
      <c r="K1404" t="str">
        <f t="shared" si="124"/>
        <v>P</v>
      </c>
      <c r="M1404"/>
      <c r="O1404"/>
      <c r="W1404" s="63" t="s">
        <v>1190</v>
      </c>
      <c r="AA1404" t="str">
        <f t="shared" si="125"/>
        <v>D</v>
      </c>
      <c r="AB1404">
        <f t="shared" si="126"/>
      </c>
      <c r="AC1404">
        <f t="shared" si="127"/>
      </c>
    </row>
    <row r="1405" spans="1:29" ht="51">
      <c r="A1405">
        <v>1403</v>
      </c>
      <c r="B1405" s="33" t="str">
        <f t="shared" si="130"/>
        <v>D</v>
      </c>
      <c r="C1405" t="str">
        <f t="shared" si="123"/>
        <v>D</v>
      </c>
      <c r="D1405" s="23" t="s">
        <v>11</v>
      </c>
      <c r="E1405" s="23"/>
      <c r="F1405" s="1" t="s">
        <v>486</v>
      </c>
      <c r="G1405" s="1" t="s">
        <v>516</v>
      </c>
      <c r="H1405" s="2" t="s">
        <v>1443</v>
      </c>
      <c r="I1405" s="2" t="s">
        <v>1444</v>
      </c>
      <c r="J1405" s="7" t="s">
        <v>1866</v>
      </c>
      <c r="K1405" t="str">
        <f t="shared" si="124"/>
        <v>P</v>
      </c>
      <c r="M1405"/>
      <c r="O1405"/>
      <c r="W1405" s="63" t="s">
        <v>1181</v>
      </c>
      <c r="AA1405" t="str">
        <f t="shared" si="125"/>
        <v>D</v>
      </c>
      <c r="AB1405">
        <f t="shared" si="126"/>
      </c>
      <c r="AC1405">
        <f t="shared" si="127"/>
      </c>
    </row>
    <row r="1406" spans="1:29" ht="38.25">
      <c r="A1406">
        <v>1404</v>
      </c>
      <c r="B1406" s="33" t="str">
        <f t="shared" si="130"/>
        <v>D</v>
      </c>
      <c r="C1406" t="str">
        <f t="shared" si="123"/>
        <v>D</v>
      </c>
      <c r="D1406" s="23" t="s">
        <v>11</v>
      </c>
      <c r="E1406" s="23"/>
      <c r="F1406" s="1" t="s">
        <v>486</v>
      </c>
      <c r="G1406" s="1" t="s">
        <v>516</v>
      </c>
      <c r="H1406" s="2" t="s">
        <v>1445</v>
      </c>
      <c r="I1406" s="2" t="s">
        <v>478</v>
      </c>
      <c r="J1406" s="7" t="s">
        <v>1866</v>
      </c>
      <c r="K1406" t="str">
        <f t="shared" si="124"/>
        <v>P</v>
      </c>
      <c r="M1406"/>
      <c r="O1406"/>
      <c r="W1406" s="63" t="s">
        <v>1191</v>
      </c>
      <c r="AA1406" t="str">
        <f t="shared" si="125"/>
        <v>D</v>
      </c>
      <c r="AB1406">
        <f t="shared" si="126"/>
      </c>
      <c r="AC1406">
        <f t="shared" si="127"/>
      </c>
    </row>
    <row r="1407" spans="1:29" ht="51">
      <c r="A1407">
        <v>1405</v>
      </c>
      <c r="B1407" s="23" t="s">
        <v>325</v>
      </c>
      <c r="C1407" t="str">
        <f t="shared" si="123"/>
        <v>8</v>
      </c>
      <c r="D1407" s="23" t="s">
        <v>2797</v>
      </c>
      <c r="E1407" s="23"/>
      <c r="F1407" s="1" t="s">
        <v>486</v>
      </c>
      <c r="G1407" s="1" t="s">
        <v>516</v>
      </c>
      <c r="H1407" s="2" t="s">
        <v>1446</v>
      </c>
      <c r="I1407" s="2" t="s">
        <v>1447</v>
      </c>
      <c r="J1407" s="7" t="s">
        <v>1866</v>
      </c>
      <c r="K1407">
        <f t="shared" si="124"/>
      </c>
      <c r="M1407"/>
      <c r="O1407"/>
      <c r="W1407" s="63"/>
      <c r="AA1407">
        <f t="shared" si="125"/>
      </c>
      <c r="AB1407">
        <f t="shared" si="126"/>
      </c>
      <c r="AC1407">
        <f t="shared" si="127"/>
      </c>
    </row>
    <row r="1408" spans="1:29" ht="51">
      <c r="A1408">
        <v>1406</v>
      </c>
      <c r="B1408" s="23" t="s">
        <v>2955</v>
      </c>
      <c r="C1408" t="str">
        <f t="shared" si="123"/>
        <v>8</v>
      </c>
      <c r="D1408" s="23" t="s">
        <v>2955</v>
      </c>
      <c r="E1408" s="23"/>
      <c r="F1408" s="1" t="s">
        <v>486</v>
      </c>
      <c r="G1408" s="1" t="s">
        <v>516</v>
      </c>
      <c r="H1408" s="2" t="s">
        <v>1448</v>
      </c>
      <c r="I1408" s="2" t="s">
        <v>1449</v>
      </c>
      <c r="J1408" s="7" t="s">
        <v>1866</v>
      </c>
      <c r="K1408" t="str">
        <f t="shared" si="124"/>
        <v>P</v>
      </c>
      <c r="M1408"/>
      <c r="O1408"/>
      <c r="S1408" t="s">
        <v>2655</v>
      </c>
      <c r="W1408" s="63"/>
      <c r="AA1408" t="str">
        <f t="shared" si="125"/>
        <v>8.5.6</v>
      </c>
      <c r="AB1408">
        <f t="shared" si="126"/>
      </c>
      <c r="AC1408">
        <f t="shared" si="127"/>
      </c>
    </row>
    <row r="1409" spans="1:29" ht="51">
      <c r="A1409">
        <v>1407</v>
      </c>
      <c r="B1409" s="23" t="s">
        <v>2951</v>
      </c>
      <c r="C1409" t="str">
        <f t="shared" si="123"/>
        <v>8</v>
      </c>
      <c r="D1409" s="23" t="s">
        <v>2951</v>
      </c>
      <c r="E1409" s="23"/>
      <c r="F1409" s="1" t="s">
        <v>474</v>
      </c>
      <c r="G1409" s="1" t="s">
        <v>516</v>
      </c>
      <c r="H1409" s="2" t="s">
        <v>1450</v>
      </c>
      <c r="I1409" s="2" t="s">
        <v>1449</v>
      </c>
      <c r="J1409" s="7" t="s">
        <v>1866</v>
      </c>
      <c r="K1409" t="str">
        <f t="shared" si="124"/>
        <v>P</v>
      </c>
      <c r="M1409"/>
      <c r="O1409"/>
      <c r="S1409" t="s">
        <v>2655</v>
      </c>
      <c r="W1409" s="63"/>
      <c r="AA1409" t="str">
        <f t="shared" si="125"/>
        <v>8.5.5</v>
      </c>
      <c r="AB1409">
        <f t="shared" si="126"/>
      </c>
      <c r="AC1409">
        <f t="shared" si="127"/>
      </c>
    </row>
    <row r="1410" spans="1:29" ht="76.5">
      <c r="A1410">
        <v>1408</v>
      </c>
      <c r="B1410" s="23" t="s">
        <v>325</v>
      </c>
      <c r="C1410" t="str">
        <f t="shared" si="123"/>
        <v>8</v>
      </c>
      <c r="D1410" s="23" t="s">
        <v>2797</v>
      </c>
      <c r="E1410" s="23"/>
      <c r="F1410" s="1" t="s">
        <v>486</v>
      </c>
      <c r="G1410" s="1" t="s">
        <v>516</v>
      </c>
      <c r="H1410" s="2" t="s">
        <v>1451</v>
      </c>
      <c r="I1410" s="2" t="s">
        <v>1452</v>
      </c>
      <c r="J1410" s="7" t="s">
        <v>1866</v>
      </c>
      <c r="K1410">
        <f t="shared" si="124"/>
      </c>
      <c r="M1410"/>
      <c r="O1410"/>
      <c r="W1410" s="63"/>
      <c r="AA1410">
        <f t="shared" si="125"/>
      </c>
      <c r="AB1410">
        <f t="shared" si="126"/>
      </c>
      <c r="AC1410">
        <f t="shared" si="127"/>
      </c>
    </row>
    <row r="1411" spans="1:29" ht="51">
      <c r="A1411">
        <v>1409</v>
      </c>
      <c r="B1411" s="23" t="s">
        <v>325</v>
      </c>
      <c r="C1411" t="str">
        <f aca="true" t="shared" si="131" ref="C1411:C1469">+LEFT(D1411,IF(ISERR(FIND(".",D1411)),1,IF(FIND(".",D1411)=3,2,1)))</f>
        <v>8</v>
      </c>
      <c r="D1411" s="23" t="s">
        <v>1000</v>
      </c>
      <c r="E1411" s="23"/>
      <c r="F1411" s="1" t="s">
        <v>474</v>
      </c>
      <c r="G1411" s="1" t="s">
        <v>516</v>
      </c>
      <c r="H1411" s="2" t="s">
        <v>1453</v>
      </c>
      <c r="I1411" s="2" t="s">
        <v>1454</v>
      </c>
      <c r="J1411" s="7" t="s">
        <v>1866</v>
      </c>
      <c r="K1411">
        <f t="shared" si="124"/>
      </c>
      <c r="M1411"/>
      <c r="O1411"/>
      <c r="W1411" s="63"/>
      <c r="AA1411">
        <f t="shared" si="125"/>
      </c>
      <c r="AB1411">
        <f t="shared" si="126"/>
      </c>
      <c r="AC1411">
        <f t="shared" si="127"/>
      </c>
    </row>
    <row r="1412" spans="1:29" ht="38.25">
      <c r="A1412">
        <v>1410</v>
      </c>
      <c r="B1412" s="23" t="s">
        <v>325</v>
      </c>
      <c r="C1412" t="str">
        <f t="shared" si="131"/>
        <v>8</v>
      </c>
      <c r="D1412" s="23" t="s">
        <v>1000</v>
      </c>
      <c r="E1412" s="23"/>
      <c r="F1412" s="1" t="s">
        <v>486</v>
      </c>
      <c r="G1412" s="1" t="s">
        <v>516</v>
      </c>
      <c r="H1412" s="2" t="s">
        <v>1455</v>
      </c>
      <c r="I1412" s="2" t="s">
        <v>803</v>
      </c>
      <c r="J1412" s="7" t="s">
        <v>1866</v>
      </c>
      <c r="K1412">
        <f aca="true" t="shared" si="132" ref="K1412:K1469">CONCATENATE(IF((AA1412&lt;&gt;""),"P",""),IF((AB1412&lt;&gt;""),"R",""),IF((AC1412&lt;&gt;""),"A",""))</f>
      </c>
      <c r="M1412"/>
      <c r="O1412"/>
      <c r="W1412" s="63"/>
      <c r="AA1412">
        <f aca="true" t="shared" si="133" ref="AA1412:AA1469">CONCATENATE(IF((M1412&lt;&gt;"")*AND(L1412=""),B1412,""),IF((O1412&lt;&gt;"")*AND(N1412=""),B1412,""),IF((Q1412&lt;&gt;"")*AND(P1412=""),B1412,""),IF((S1412&lt;&gt;"")*AND(R1412=""),B1412,""),IF((U1412&lt;&gt;"")*AND(T1412=""),B1412,""),IF((W1412&lt;&gt;"")*AND(V1412=""),B1412,""),IF((Y1412&lt;&gt;"")*AND(X1412=""),B1412,""))</f>
      </c>
      <c r="AB1412">
        <f aca="true" t="shared" si="134" ref="AB1412:AB1469">CONCATENATE(IF(L1412="R",B1412,""),IF((N1412="R")*AND(L1412=""),B1412,""),IF((P1412="R")*AND(L1412="")*AND(N1412=""),B1412,""),IF((R1412="R")*AND(L1412="")*AND(N1412="")*AND(P1412=""),B1412,""),IF((T1412="R")*AND(L1412="")*AND(N1412="")*AND(P1412="")*AND(R1412=""),B1412,""),IF((V1412="R")*AND(L1412="")*AND(N1412="")*AND(P1412="")*AND(R1412="")*AND(T1412=""),B1412,""),IF((X1412="R")*AND(L1412="")*AND(N1412="")*AND(P1412="")*AND(R1412="")*AND(T1412="")*AND(V1412=""),B1412,""))</f>
      </c>
      <c r="AC1412">
        <f aca="true" t="shared" si="135" ref="AC1412:AC1469">CONCATENATE(IF(L1412="A",B1412,""),IF((N1412="A")*AND(L1412=""),B1412,""),IF((P1412="A")*AND(L1412="")*AND(N1412=""),B1412,""),IF((R1412="A")*AND(L1412="")*AND(N1412="")*AND(P1412=""),B1412,""),IF((T1412="A")*AND(L1412="")*AND(N1412="")*AND(P1412="")*AND(R1412=""),B1412,""),IF((V1412="A")*AND(L1412="")*AND(N1412="")*AND(P1412="")*AND(R1412="")*AND(T1412=""),B1412,""),IF((X1412="A")*AND(L1412="")*AND(N1412="")*AND(P1412="")*AND(R1412="")*AND(T1412="")*AND(V1412=""),B1412,""))</f>
      </c>
    </row>
    <row r="1413" spans="1:29" ht="25.5">
      <c r="A1413">
        <v>1411</v>
      </c>
      <c r="B1413" s="23" t="s">
        <v>325</v>
      </c>
      <c r="C1413" t="str">
        <f t="shared" si="131"/>
        <v>8</v>
      </c>
      <c r="D1413" s="23" t="s">
        <v>2112</v>
      </c>
      <c r="E1413" s="23"/>
      <c r="F1413" s="1" t="s">
        <v>486</v>
      </c>
      <c r="G1413" s="1" t="s">
        <v>516</v>
      </c>
      <c r="H1413" s="2" t="s">
        <v>804</v>
      </c>
      <c r="I1413" s="2" t="s">
        <v>2551</v>
      </c>
      <c r="J1413" s="7" t="s">
        <v>1866</v>
      </c>
      <c r="K1413">
        <f t="shared" si="132"/>
      </c>
      <c r="M1413"/>
      <c r="O1413"/>
      <c r="W1413" s="63"/>
      <c r="AA1413">
        <f t="shared" si="133"/>
      </c>
      <c r="AB1413">
        <f t="shared" si="134"/>
      </c>
      <c r="AC1413">
        <f t="shared" si="135"/>
      </c>
    </row>
    <row r="1414" spans="1:29" ht="76.5">
      <c r="A1414">
        <v>1412</v>
      </c>
      <c r="B1414" s="23" t="s">
        <v>325</v>
      </c>
      <c r="C1414" t="str">
        <f t="shared" si="131"/>
        <v>8</v>
      </c>
      <c r="D1414" s="23" t="s">
        <v>2852</v>
      </c>
      <c r="E1414" s="23"/>
      <c r="F1414" s="1" t="s">
        <v>474</v>
      </c>
      <c r="G1414" s="1" t="s">
        <v>516</v>
      </c>
      <c r="H1414" s="2" t="s">
        <v>2552</v>
      </c>
      <c r="I1414" s="2" t="s">
        <v>478</v>
      </c>
      <c r="J1414" s="7" t="s">
        <v>1866</v>
      </c>
      <c r="K1414">
        <f t="shared" si="132"/>
      </c>
      <c r="M1414"/>
      <c r="O1414"/>
      <c r="W1414" s="63"/>
      <c r="AA1414">
        <f t="shared" si="133"/>
      </c>
      <c r="AB1414">
        <f t="shared" si="134"/>
      </c>
      <c r="AC1414">
        <f t="shared" si="135"/>
      </c>
    </row>
    <row r="1415" spans="1:29" ht="127.5">
      <c r="A1415">
        <v>1413</v>
      </c>
      <c r="B1415" s="23" t="s">
        <v>325</v>
      </c>
      <c r="C1415" t="str">
        <f t="shared" si="131"/>
        <v>8</v>
      </c>
      <c r="D1415" s="23" t="s">
        <v>2855</v>
      </c>
      <c r="E1415" s="23"/>
      <c r="F1415" s="1" t="s">
        <v>474</v>
      </c>
      <c r="G1415" s="1" t="s">
        <v>516</v>
      </c>
      <c r="H1415" s="2" t="s">
        <v>2553</v>
      </c>
      <c r="I1415" s="2" t="s">
        <v>2554</v>
      </c>
      <c r="J1415" s="7" t="s">
        <v>1866</v>
      </c>
      <c r="K1415" t="str">
        <f t="shared" si="132"/>
        <v>R</v>
      </c>
      <c r="M1415"/>
      <c r="O1415"/>
      <c r="W1415" s="63"/>
      <c r="X1415" t="s">
        <v>2656</v>
      </c>
      <c r="Y1415" s="21" t="s">
        <v>376</v>
      </c>
      <c r="AA1415">
        <f t="shared" si="133"/>
      </c>
      <c r="AB1415" t="str">
        <f t="shared" si="134"/>
        <v>8.4</v>
      </c>
      <c r="AC1415">
        <f t="shared" si="135"/>
      </c>
    </row>
    <row r="1416" spans="1:29" ht="25.5">
      <c r="A1416">
        <v>1414</v>
      </c>
      <c r="B1416" s="23" t="s">
        <v>325</v>
      </c>
      <c r="C1416" t="str">
        <f t="shared" si="131"/>
        <v>8</v>
      </c>
      <c r="D1416" s="23" t="s">
        <v>2855</v>
      </c>
      <c r="E1416" s="23"/>
      <c r="F1416" s="1" t="s">
        <v>474</v>
      </c>
      <c r="G1416" s="1" t="s">
        <v>516</v>
      </c>
      <c r="H1416" s="2" t="s">
        <v>2555</v>
      </c>
      <c r="I1416" s="2" t="s">
        <v>478</v>
      </c>
      <c r="J1416" s="7" t="s">
        <v>1866</v>
      </c>
      <c r="K1416" t="str">
        <f t="shared" si="132"/>
        <v>R</v>
      </c>
      <c r="M1416"/>
      <c r="O1416"/>
      <c r="W1416" s="63"/>
      <c r="X1416" t="s">
        <v>2656</v>
      </c>
      <c r="Y1416" s="21" t="s">
        <v>376</v>
      </c>
      <c r="AA1416">
        <f t="shared" si="133"/>
      </c>
      <c r="AB1416" t="str">
        <f t="shared" si="134"/>
        <v>8.4</v>
      </c>
      <c r="AC1416">
        <f t="shared" si="135"/>
      </c>
    </row>
    <row r="1417" spans="1:29" ht="89.25">
      <c r="A1417">
        <v>1415</v>
      </c>
      <c r="B1417" s="23" t="s">
        <v>325</v>
      </c>
      <c r="C1417" t="str">
        <f t="shared" si="131"/>
        <v>8</v>
      </c>
      <c r="D1417" s="23" t="s">
        <v>2858</v>
      </c>
      <c r="E1417" s="23"/>
      <c r="F1417" s="1" t="s">
        <v>486</v>
      </c>
      <c r="G1417" s="1" t="s">
        <v>516</v>
      </c>
      <c r="H1417" s="2" t="s">
        <v>2556</v>
      </c>
      <c r="I1417" s="2" t="s">
        <v>1678</v>
      </c>
      <c r="J1417" s="7" t="s">
        <v>1866</v>
      </c>
      <c r="K1417">
        <f t="shared" si="132"/>
      </c>
      <c r="M1417"/>
      <c r="O1417"/>
      <c r="W1417" s="63"/>
      <c r="AA1417">
        <f t="shared" si="133"/>
      </c>
      <c r="AB1417">
        <f t="shared" si="134"/>
      </c>
      <c r="AC1417">
        <f t="shared" si="135"/>
      </c>
    </row>
    <row r="1418" spans="1:29" ht="38.25">
      <c r="A1418">
        <v>1416</v>
      </c>
      <c r="B1418" s="23" t="s">
        <v>325</v>
      </c>
      <c r="C1418" t="str">
        <f t="shared" si="131"/>
        <v>8</v>
      </c>
      <c r="D1418" s="23" t="s">
        <v>2858</v>
      </c>
      <c r="E1418" s="23"/>
      <c r="F1418" s="1" t="s">
        <v>486</v>
      </c>
      <c r="G1418" s="1" t="s">
        <v>516</v>
      </c>
      <c r="H1418" s="2" t="s">
        <v>2557</v>
      </c>
      <c r="I1418" s="2" t="s">
        <v>2558</v>
      </c>
      <c r="J1418" s="7" t="s">
        <v>1866</v>
      </c>
      <c r="K1418">
        <f t="shared" si="132"/>
      </c>
      <c r="M1418"/>
      <c r="O1418"/>
      <c r="W1418" s="63"/>
      <c r="AA1418">
        <f t="shared" si="133"/>
      </c>
      <c r="AB1418">
        <f t="shared" si="134"/>
      </c>
      <c r="AC1418">
        <f t="shared" si="135"/>
      </c>
    </row>
    <row r="1419" spans="1:29" ht="51">
      <c r="A1419">
        <v>1417</v>
      </c>
      <c r="B1419" s="34" t="s">
        <v>501</v>
      </c>
      <c r="C1419" t="str">
        <f t="shared" si="131"/>
        <v>11</v>
      </c>
      <c r="D1419" s="23" t="s">
        <v>2559</v>
      </c>
      <c r="E1419" s="23"/>
      <c r="F1419" s="1" t="s">
        <v>474</v>
      </c>
      <c r="G1419" s="1" t="s">
        <v>516</v>
      </c>
      <c r="H1419" s="2" t="s">
        <v>2560</v>
      </c>
      <c r="I1419" s="2" t="s">
        <v>478</v>
      </c>
      <c r="J1419" s="7" t="s">
        <v>1866</v>
      </c>
      <c r="K1419" t="str">
        <f t="shared" si="132"/>
        <v>P</v>
      </c>
      <c r="M1419"/>
      <c r="O1419"/>
      <c r="W1419" s="63" t="s">
        <v>1184</v>
      </c>
      <c r="AA1419" t="str">
        <f t="shared" si="133"/>
        <v>11</v>
      </c>
      <c r="AB1419">
        <f t="shared" si="134"/>
      </c>
      <c r="AC1419">
        <f t="shared" si="135"/>
      </c>
    </row>
    <row r="1420" spans="1:29" ht="102">
      <c r="A1420">
        <v>1418</v>
      </c>
      <c r="B1420" s="23" t="s">
        <v>2745</v>
      </c>
      <c r="C1420" t="str">
        <f t="shared" si="131"/>
        <v>8</v>
      </c>
      <c r="D1420" s="23" t="s">
        <v>2861</v>
      </c>
      <c r="E1420" s="23"/>
      <c r="F1420" s="1" t="s">
        <v>486</v>
      </c>
      <c r="G1420" s="1" t="s">
        <v>516</v>
      </c>
      <c r="H1420" s="2" t="s">
        <v>2561</v>
      </c>
      <c r="I1420" s="2" t="s">
        <v>2562</v>
      </c>
      <c r="J1420" s="7" t="s">
        <v>1866</v>
      </c>
      <c r="K1420" t="str">
        <f t="shared" si="132"/>
        <v>P</v>
      </c>
      <c r="M1420"/>
      <c r="O1420"/>
      <c r="S1420" t="s">
        <v>2655</v>
      </c>
      <c r="W1420" s="63"/>
      <c r="AA1420" t="str">
        <f t="shared" si="133"/>
        <v>8.5.1</v>
      </c>
      <c r="AB1420">
        <f t="shared" si="134"/>
      </c>
      <c r="AC1420">
        <f t="shared" si="135"/>
      </c>
    </row>
    <row r="1421" spans="1:29" ht="51">
      <c r="A1421">
        <v>1419</v>
      </c>
      <c r="B1421" s="23" t="s">
        <v>2745</v>
      </c>
      <c r="C1421" t="str">
        <f t="shared" si="131"/>
        <v>8</v>
      </c>
      <c r="D1421" s="23" t="s">
        <v>2861</v>
      </c>
      <c r="E1421" s="23"/>
      <c r="F1421" s="1" t="s">
        <v>486</v>
      </c>
      <c r="G1421" s="1" t="s">
        <v>2563</v>
      </c>
      <c r="H1421" s="2" t="s">
        <v>2564</v>
      </c>
      <c r="I1421" s="2" t="s">
        <v>2565</v>
      </c>
      <c r="J1421" s="7" t="s">
        <v>1866</v>
      </c>
      <c r="K1421" t="str">
        <f t="shared" si="132"/>
        <v>P</v>
      </c>
      <c r="M1421"/>
      <c r="O1421"/>
      <c r="S1421" t="s">
        <v>2655</v>
      </c>
      <c r="W1421" s="63"/>
      <c r="AA1421" t="str">
        <f t="shared" si="133"/>
        <v>8.5.1</v>
      </c>
      <c r="AB1421">
        <f t="shared" si="134"/>
      </c>
      <c r="AC1421">
        <f t="shared" si="135"/>
      </c>
    </row>
    <row r="1422" spans="1:29" ht="51">
      <c r="A1422">
        <v>1420</v>
      </c>
      <c r="B1422" s="23" t="s">
        <v>2745</v>
      </c>
      <c r="C1422" t="str">
        <f t="shared" si="131"/>
        <v>8</v>
      </c>
      <c r="D1422" s="23" t="s">
        <v>2636</v>
      </c>
      <c r="E1422" s="23"/>
      <c r="F1422" s="1" t="s">
        <v>486</v>
      </c>
      <c r="G1422" s="1" t="s">
        <v>516</v>
      </c>
      <c r="H1422" s="2" t="s">
        <v>2566</v>
      </c>
      <c r="I1422" s="2" t="s">
        <v>2567</v>
      </c>
      <c r="J1422" s="7" t="s">
        <v>1866</v>
      </c>
      <c r="K1422" t="str">
        <f t="shared" si="132"/>
        <v>P</v>
      </c>
      <c r="M1422"/>
      <c r="O1422"/>
      <c r="S1422" t="s">
        <v>2655</v>
      </c>
      <c r="W1422" s="63"/>
      <c r="AA1422" t="str">
        <f t="shared" si="133"/>
        <v>8.5.1</v>
      </c>
      <c r="AB1422">
        <f t="shared" si="134"/>
      </c>
      <c r="AC1422">
        <f t="shared" si="135"/>
      </c>
    </row>
    <row r="1423" spans="1:29" ht="114.75">
      <c r="A1423">
        <v>1421</v>
      </c>
      <c r="B1423" s="33" t="s">
        <v>2639</v>
      </c>
      <c r="C1423" t="str">
        <f t="shared" si="131"/>
        <v>8</v>
      </c>
      <c r="D1423" s="23" t="s">
        <v>2639</v>
      </c>
      <c r="E1423" s="23"/>
      <c r="F1423" s="1" t="s">
        <v>486</v>
      </c>
      <c r="G1423" s="1" t="s">
        <v>516</v>
      </c>
      <c r="H1423" s="2" t="s">
        <v>2568</v>
      </c>
      <c r="I1423" s="2" t="s">
        <v>2569</v>
      </c>
      <c r="J1423" s="7" t="s">
        <v>1866</v>
      </c>
      <c r="K1423" t="str">
        <f t="shared" si="132"/>
        <v>P</v>
      </c>
      <c r="M1423"/>
      <c r="O1423"/>
      <c r="S1423" t="s">
        <v>2655</v>
      </c>
      <c r="W1423" s="63"/>
      <c r="AA1423" t="str">
        <f t="shared" si="133"/>
        <v>8.5.2</v>
      </c>
      <c r="AB1423">
        <f t="shared" si="134"/>
      </c>
      <c r="AC1423">
        <f t="shared" si="135"/>
      </c>
    </row>
    <row r="1424" spans="1:29" ht="38.25">
      <c r="A1424">
        <v>1422</v>
      </c>
      <c r="B1424" s="33" t="s">
        <v>2639</v>
      </c>
      <c r="C1424" t="str">
        <f t="shared" si="131"/>
        <v>8</v>
      </c>
      <c r="D1424" s="23" t="s">
        <v>2639</v>
      </c>
      <c r="E1424" s="23"/>
      <c r="F1424" s="1" t="s">
        <v>486</v>
      </c>
      <c r="G1424" s="1" t="s">
        <v>516</v>
      </c>
      <c r="H1424" s="2" t="s">
        <v>2570</v>
      </c>
      <c r="I1424" s="2" t="s">
        <v>478</v>
      </c>
      <c r="J1424" s="7" t="s">
        <v>1866</v>
      </c>
      <c r="K1424" t="str">
        <f t="shared" si="132"/>
        <v>P</v>
      </c>
      <c r="M1424"/>
      <c r="O1424"/>
      <c r="S1424" t="s">
        <v>2655</v>
      </c>
      <c r="W1424" s="63"/>
      <c r="AA1424" t="str">
        <f t="shared" si="133"/>
        <v>8.5.2</v>
      </c>
      <c r="AB1424">
        <f t="shared" si="134"/>
      </c>
      <c r="AC1424">
        <f t="shared" si="135"/>
      </c>
    </row>
    <row r="1425" spans="1:29" ht="38.25">
      <c r="A1425">
        <v>1423</v>
      </c>
      <c r="B1425" t="s">
        <v>2639</v>
      </c>
      <c r="C1425" t="str">
        <f t="shared" si="131"/>
        <v>8</v>
      </c>
      <c r="D1425" s="23" t="s">
        <v>2639</v>
      </c>
      <c r="E1425" s="23"/>
      <c r="F1425" s="1" t="s">
        <v>474</v>
      </c>
      <c r="G1425" s="1" t="s">
        <v>516</v>
      </c>
      <c r="H1425" s="2" t="s">
        <v>2571</v>
      </c>
      <c r="I1425" s="2" t="s">
        <v>478</v>
      </c>
      <c r="J1425" s="7" t="s">
        <v>1866</v>
      </c>
      <c r="K1425" t="str">
        <f t="shared" si="132"/>
        <v>P</v>
      </c>
      <c r="M1425"/>
      <c r="O1425"/>
      <c r="S1425" t="s">
        <v>2655</v>
      </c>
      <c r="W1425" s="63"/>
      <c r="AA1425" t="str">
        <f t="shared" si="133"/>
        <v>8.5.2</v>
      </c>
      <c r="AB1425">
        <f t="shared" si="134"/>
      </c>
      <c r="AC1425">
        <f t="shared" si="135"/>
      </c>
    </row>
    <row r="1426" spans="1:29" ht="76.5">
      <c r="A1426">
        <v>1424</v>
      </c>
      <c r="B1426" t="s">
        <v>2639</v>
      </c>
      <c r="C1426" t="str">
        <f t="shared" si="131"/>
        <v>8</v>
      </c>
      <c r="D1426" s="23" t="s">
        <v>2639</v>
      </c>
      <c r="E1426" s="23"/>
      <c r="F1426" s="1" t="s">
        <v>474</v>
      </c>
      <c r="G1426" s="1" t="s">
        <v>516</v>
      </c>
      <c r="H1426" s="2" t="s">
        <v>1808</v>
      </c>
      <c r="I1426" s="2" t="s">
        <v>1809</v>
      </c>
      <c r="J1426" s="7" t="s">
        <v>1866</v>
      </c>
      <c r="K1426" t="str">
        <f t="shared" si="132"/>
        <v>P</v>
      </c>
      <c r="M1426"/>
      <c r="O1426"/>
      <c r="S1426" t="s">
        <v>2655</v>
      </c>
      <c r="W1426" s="63"/>
      <c r="AA1426" t="str">
        <f t="shared" si="133"/>
        <v>8.5.2</v>
      </c>
      <c r="AB1426">
        <f t="shared" si="134"/>
      </c>
      <c r="AC1426">
        <f t="shared" si="135"/>
      </c>
    </row>
    <row r="1427" spans="1:29" ht="76.5">
      <c r="A1427">
        <v>1425</v>
      </c>
      <c r="B1427" t="s">
        <v>2639</v>
      </c>
      <c r="C1427" t="str">
        <f t="shared" si="131"/>
        <v>8</v>
      </c>
      <c r="D1427" s="23" t="s">
        <v>2639</v>
      </c>
      <c r="E1427" s="23"/>
      <c r="F1427" s="1" t="s">
        <v>474</v>
      </c>
      <c r="G1427" s="1" t="s">
        <v>516</v>
      </c>
      <c r="H1427" s="2" t="s">
        <v>1810</v>
      </c>
      <c r="I1427" s="2" t="s">
        <v>478</v>
      </c>
      <c r="J1427" s="7" t="s">
        <v>1866</v>
      </c>
      <c r="K1427" t="str">
        <f t="shared" si="132"/>
        <v>P</v>
      </c>
      <c r="M1427"/>
      <c r="O1427"/>
      <c r="S1427" t="s">
        <v>2655</v>
      </c>
      <c r="W1427" s="63"/>
      <c r="AA1427" t="str">
        <f t="shared" si="133"/>
        <v>8.5.2</v>
      </c>
      <c r="AB1427">
        <f t="shared" si="134"/>
      </c>
      <c r="AC1427">
        <f t="shared" si="135"/>
      </c>
    </row>
    <row r="1428" spans="1:29" ht="51">
      <c r="A1428">
        <v>1426</v>
      </c>
      <c r="B1428" t="s">
        <v>2639</v>
      </c>
      <c r="C1428" t="str">
        <f t="shared" si="131"/>
        <v>8</v>
      </c>
      <c r="D1428" s="23" t="s">
        <v>2639</v>
      </c>
      <c r="E1428" s="23"/>
      <c r="F1428" s="1" t="s">
        <v>474</v>
      </c>
      <c r="G1428" s="1" t="s">
        <v>516</v>
      </c>
      <c r="H1428" s="2" t="s">
        <v>1811</v>
      </c>
      <c r="I1428" s="2" t="s">
        <v>1812</v>
      </c>
      <c r="J1428" s="7" t="s">
        <v>1866</v>
      </c>
      <c r="K1428" t="str">
        <f t="shared" si="132"/>
        <v>P</v>
      </c>
      <c r="M1428"/>
      <c r="O1428"/>
      <c r="S1428" t="s">
        <v>2655</v>
      </c>
      <c r="W1428" s="63"/>
      <c r="AA1428" t="str">
        <f t="shared" si="133"/>
        <v>8.5.2</v>
      </c>
      <c r="AB1428">
        <f t="shared" si="134"/>
      </c>
      <c r="AC1428">
        <f t="shared" si="135"/>
      </c>
    </row>
    <row r="1429" spans="1:29" ht="51">
      <c r="A1429">
        <v>1427</v>
      </c>
      <c r="B1429" t="s">
        <v>2639</v>
      </c>
      <c r="C1429" t="str">
        <f t="shared" si="131"/>
        <v>8</v>
      </c>
      <c r="D1429" s="23" t="s">
        <v>2639</v>
      </c>
      <c r="E1429" s="23"/>
      <c r="F1429" s="1" t="s">
        <v>474</v>
      </c>
      <c r="G1429" s="1" t="s">
        <v>516</v>
      </c>
      <c r="H1429" s="2" t="s">
        <v>1813</v>
      </c>
      <c r="I1429" s="2" t="s">
        <v>478</v>
      </c>
      <c r="J1429" s="7" t="s">
        <v>1866</v>
      </c>
      <c r="K1429" t="str">
        <f t="shared" si="132"/>
        <v>P</v>
      </c>
      <c r="M1429"/>
      <c r="O1429"/>
      <c r="S1429" t="s">
        <v>2655</v>
      </c>
      <c r="W1429" s="63"/>
      <c r="AA1429" t="str">
        <f t="shared" si="133"/>
        <v>8.5.2</v>
      </c>
      <c r="AB1429">
        <f t="shared" si="134"/>
      </c>
      <c r="AC1429">
        <f t="shared" si="135"/>
      </c>
    </row>
    <row r="1430" spans="1:29" ht="25.5">
      <c r="A1430">
        <v>1428</v>
      </c>
      <c r="B1430" t="s">
        <v>2639</v>
      </c>
      <c r="C1430" t="str">
        <f t="shared" si="131"/>
        <v>8</v>
      </c>
      <c r="D1430" s="23" t="s">
        <v>2639</v>
      </c>
      <c r="E1430" s="23"/>
      <c r="F1430" s="1" t="s">
        <v>474</v>
      </c>
      <c r="G1430" s="1" t="s">
        <v>516</v>
      </c>
      <c r="H1430" s="2" t="s">
        <v>1814</v>
      </c>
      <c r="I1430" s="2" t="s">
        <v>478</v>
      </c>
      <c r="J1430" s="7" t="s">
        <v>1866</v>
      </c>
      <c r="K1430" t="str">
        <f t="shared" si="132"/>
        <v>P</v>
      </c>
      <c r="M1430"/>
      <c r="O1430"/>
      <c r="S1430" t="s">
        <v>2655</v>
      </c>
      <c r="W1430" s="63"/>
      <c r="AA1430" t="str">
        <f t="shared" si="133"/>
        <v>8.5.2</v>
      </c>
      <c r="AB1430">
        <f t="shared" si="134"/>
      </c>
      <c r="AC1430">
        <f t="shared" si="135"/>
      </c>
    </row>
    <row r="1431" spans="1:29" ht="38.25">
      <c r="A1431">
        <v>1429</v>
      </c>
      <c r="B1431" t="s">
        <v>2639</v>
      </c>
      <c r="C1431" t="str">
        <f t="shared" si="131"/>
        <v>8</v>
      </c>
      <c r="D1431" s="23" t="s">
        <v>2639</v>
      </c>
      <c r="E1431" s="23"/>
      <c r="F1431" s="1" t="s">
        <v>474</v>
      </c>
      <c r="G1431" s="1" t="s">
        <v>516</v>
      </c>
      <c r="H1431" s="2" t="s">
        <v>1815</v>
      </c>
      <c r="I1431" s="2" t="s">
        <v>478</v>
      </c>
      <c r="J1431" s="7" t="s">
        <v>1866</v>
      </c>
      <c r="K1431" t="str">
        <f t="shared" si="132"/>
        <v>P</v>
      </c>
      <c r="M1431"/>
      <c r="O1431"/>
      <c r="S1431" t="s">
        <v>2655</v>
      </c>
      <c r="W1431" s="63"/>
      <c r="AA1431" t="str">
        <f t="shared" si="133"/>
        <v>8.5.2</v>
      </c>
      <c r="AB1431">
        <f t="shared" si="134"/>
      </c>
      <c r="AC1431">
        <f t="shared" si="135"/>
      </c>
    </row>
    <row r="1432" spans="1:29" ht="38.25">
      <c r="A1432">
        <v>1430</v>
      </c>
      <c r="B1432" t="s">
        <v>2639</v>
      </c>
      <c r="C1432" t="str">
        <f t="shared" si="131"/>
        <v>8</v>
      </c>
      <c r="D1432" s="23" t="s">
        <v>2639</v>
      </c>
      <c r="E1432" s="23"/>
      <c r="F1432" s="1" t="s">
        <v>486</v>
      </c>
      <c r="G1432" s="1" t="s">
        <v>516</v>
      </c>
      <c r="H1432" s="2" t="s">
        <v>1816</v>
      </c>
      <c r="I1432" s="2" t="s">
        <v>1817</v>
      </c>
      <c r="J1432" s="7" t="s">
        <v>1866</v>
      </c>
      <c r="K1432" t="str">
        <f t="shared" si="132"/>
        <v>P</v>
      </c>
      <c r="M1432"/>
      <c r="O1432"/>
      <c r="S1432" t="s">
        <v>2655</v>
      </c>
      <c r="W1432" s="63"/>
      <c r="AA1432" t="str">
        <f t="shared" si="133"/>
        <v>8.5.2</v>
      </c>
      <c r="AB1432">
        <f t="shared" si="134"/>
      </c>
      <c r="AC1432">
        <f t="shared" si="135"/>
      </c>
    </row>
    <row r="1433" spans="1:29" ht="25.5">
      <c r="A1433">
        <v>1431</v>
      </c>
      <c r="B1433" t="s">
        <v>2639</v>
      </c>
      <c r="C1433" t="str">
        <f t="shared" si="131"/>
        <v>8</v>
      </c>
      <c r="D1433" s="23" t="s">
        <v>2639</v>
      </c>
      <c r="E1433" s="23"/>
      <c r="F1433" s="1" t="s">
        <v>474</v>
      </c>
      <c r="G1433" s="1" t="s">
        <v>516</v>
      </c>
      <c r="H1433" s="2" t="s">
        <v>1818</v>
      </c>
      <c r="I1433" s="2" t="s">
        <v>478</v>
      </c>
      <c r="J1433" s="7" t="s">
        <v>1866</v>
      </c>
      <c r="K1433" t="str">
        <f t="shared" si="132"/>
        <v>P</v>
      </c>
      <c r="M1433"/>
      <c r="O1433"/>
      <c r="S1433" t="s">
        <v>2655</v>
      </c>
      <c r="W1433" s="63"/>
      <c r="AA1433" t="str">
        <f t="shared" si="133"/>
        <v>8.5.2</v>
      </c>
      <c r="AB1433">
        <f t="shared" si="134"/>
      </c>
      <c r="AC1433">
        <f t="shared" si="135"/>
      </c>
    </row>
    <row r="1434" spans="1:29" ht="38.25">
      <c r="A1434">
        <v>1432</v>
      </c>
      <c r="B1434" t="s">
        <v>2639</v>
      </c>
      <c r="C1434" t="str">
        <f t="shared" si="131"/>
        <v>8</v>
      </c>
      <c r="D1434" s="23" t="s">
        <v>2639</v>
      </c>
      <c r="E1434" s="23"/>
      <c r="F1434" s="1" t="s">
        <v>474</v>
      </c>
      <c r="G1434" s="1" t="s">
        <v>516</v>
      </c>
      <c r="H1434" s="2" t="s">
        <v>1819</v>
      </c>
      <c r="I1434" s="2" t="s">
        <v>478</v>
      </c>
      <c r="J1434" s="7" t="s">
        <v>1866</v>
      </c>
      <c r="K1434" t="str">
        <f t="shared" si="132"/>
        <v>P</v>
      </c>
      <c r="M1434"/>
      <c r="O1434"/>
      <c r="S1434" t="s">
        <v>2655</v>
      </c>
      <c r="W1434" s="63"/>
      <c r="AA1434" t="str">
        <f t="shared" si="133"/>
        <v>8.5.2</v>
      </c>
      <c r="AB1434">
        <f t="shared" si="134"/>
      </c>
      <c r="AC1434">
        <f t="shared" si="135"/>
      </c>
    </row>
    <row r="1435" spans="1:29" ht="25.5">
      <c r="A1435">
        <v>1433</v>
      </c>
      <c r="B1435" t="s">
        <v>2639</v>
      </c>
      <c r="C1435" t="str">
        <f t="shared" si="131"/>
        <v>8</v>
      </c>
      <c r="D1435" s="23" t="s">
        <v>2639</v>
      </c>
      <c r="E1435" s="23"/>
      <c r="F1435" s="1" t="s">
        <v>474</v>
      </c>
      <c r="G1435" s="1" t="s">
        <v>516</v>
      </c>
      <c r="H1435" s="2" t="s">
        <v>1820</v>
      </c>
      <c r="I1435" s="2" t="s">
        <v>478</v>
      </c>
      <c r="J1435" s="7" t="s">
        <v>1866</v>
      </c>
      <c r="K1435" t="str">
        <f t="shared" si="132"/>
        <v>P</v>
      </c>
      <c r="M1435"/>
      <c r="O1435"/>
      <c r="S1435" t="s">
        <v>2655</v>
      </c>
      <c r="W1435" s="63"/>
      <c r="AA1435" t="str">
        <f t="shared" si="133"/>
        <v>8.5.2</v>
      </c>
      <c r="AB1435">
        <f t="shared" si="134"/>
      </c>
      <c r="AC1435">
        <f t="shared" si="135"/>
      </c>
    </row>
    <row r="1436" spans="1:29" ht="25.5">
      <c r="A1436">
        <v>1434</v>
      </c>
      <c r="B1436" t="s">
        <v>2639</v>
      </c>
      <c r="C1436" t="str">
        <f t="shared" si="131"/>
        <v>8</v>
      </c>
      <c r="D1436" s="23" t="s">
        <v>2650</v>
      </c>
      <c r="E1436" s="23"/>
      <c r="F1436" s="1" t="s">
        <v>474</v>
      </c>
      <c r="G1436" s="1" t="s">
        <v>516</v>
      </c>
      <c r="H1436" s="2" t="s">
        <v>1821</v>
      </c>
      <c r="I1436" s="2" t="s">
        <v>478</v>
      </c>
      <c r="J1436" s="7" t="s">
        <v>1866</v>
      </c>
      <c r="K1436" t="str">
        <f t="shared" si="132"/>
        <v>P</v>
      </c>
      <c r="M1436"/>
      <c r="O1436"/>
      <c r="S1436" t="s">
        <v>2655</v>
      </c>
      <c r="W1436" s="63"/>
      <c r="AA1436" t="str">
        <f t="shared" si="133"/>
        <v>8.5.2</v>
      </c>
      <c r="AB1436">
        <f t="shared" si="134"/>
      </c>
      <c r="AC1436">
        <f t="shared" si="135"/>
      </c>
    </row>
    <row r="1437" spans="1:29" ht="38.25">
      <c r="A1437">
        <v>1435</v>
      </c>
      <c r="B1437" t="s">
        <v>2639</v>
      </c>
      <c r="C1437" t="str">
        <f t="shared" si="131"/>
        <v>8</v>
      </c>
      <c r="D1437" s="23" t="s">
        <v>2694</v>
      </c>
      <c r="E1437" s="23"/>
      <c r="F1437" s="1" t="s">
        <v>486</v>
      </c>
      <c r="G1437" s="1" t="s">
        <v>516</v>
      </c>
      <c r="H1437" s="2" t="s">
        <v>1822</v>
      </c>
      <c r="I1437" s="2" t="s">
        <v>1823</v>
      </c>
      <c r="J1437" s="7" t="s">
        <v>1866</v>
      </c>
      <c r="K1437" t="str">
        <f t="shared" si="132"/>
        <v>P</v>
      </c>
      <c r="M1437"/>
      <c r="O1437"/>
      <c r="S1437" t="s">
        <v>2655</v>
      </c>
      <c r="W1437" s="63"/>
      <c r="AA1437" t="str">
        <f t="shared" si="133"/>
        <v>8.5.2</v>
      </c>
      <c r="AB1437">
        <f t="shared" si="134"/>
      </c>
      <c r="AC1437">
        <f t="shared" si="135"/>
      </c>
    </row>
    <row r="1438" spans="1:29" ht="25.5">
      <c r="A1438">
        <v>1436</v>
      </c>
      <c r="B1438" t="s">
        <v>724</v>
      </c>
      <c r="C1438" t="str">
        <f t="shared" si="131"/>
        <v>8</v>
      </c>
      <c r="D1438" s="23" t="s">
        <v>724</v>
      </c>
      <c r="E1438" s="23"/>
      <c r="F1438" s="1" t="s">
        <v>474</v>
      </c>
      <c r="G1438" s="1" t="s">
        <v>516</v>
      </c>
      <c r="H1438" s="2" t="s">
        <v>1824</v>
      </c>
      <c r="I1438" s="2" t="s">
        <v>478</v>
      </c>
      <c r="J1438" s="7" t="s">
        <v>1866</v>
      </c>
      <c r="K1438" t="str">
        <f t="shared" si="132"/>
        <v>P</v>
      </c>
      <c r="M1438"/>
      <c r="O1438"/>
      <c r="S1438" t="s">
        <v>2655</v>
      </c>
      <c r="W1438" s="63"/>
      <c r="AA1438" t="str">
        <f t="shared" si="133"/>
        <v>8.5.3</v>
      </c>
      <c r="AB1438">
        <f t="shared" si="134"/>
      </c>
      <c r="AC1438">
        <f t="shared" si="135"/>
      </c>
    </row>
    <row r="1439" spans="1:29" ht="102">
      <c r="A1439">
        <v>1437</v>
      </c>
      <c r="B1439" t="s">
        <v>724</v>
      </c>
      <c r="C1439" t="str">
        <f t="shared" si="131"/>
        <v>8</v>
      </c>
      <c r="D1439" s="23" t="s">
        <v>2696</v>
      </c>
      <c r="E1439" s="23"/>
      <c r="F1439" s="1" t="s">
        <v>474</v>
      </c>
      <c r="G1439" s="1" t="s">
        <v>516</v>
      </c>
      <c r="H1439" s="2" t="s">
        <v>1825</v>
      </c>
      <c r="I1439" s="2" t="s">
        <v>478</v>
      </c>
      <c r="J1439" s="7" t="s">
        <v>1866</v>
      </c>
      <c r="K1439" t="str">
        <f t="shared" si="132"/>
        <v>P</v>
      </c>
      <c r="M1439"/>
      <c r="O1439"/>
      <c r="S1439" t="s">
        <v>2655</v>
      </c>
      <c r="W1439" s="63"/>
      <c r="AA1439" t="str">
        <f t="shared" si="133"/>
        <v>8.5.3</v>
      </c>
      <c r="AB1439">
        <f t="shared" si="134"/>
      </c>
      <c r="AC1439">
        <f t="shared" si="135"/>
      </c>
    </row>
    <row r="1440" spans="1:29" ht="25.5">
      <c r="A1440">
        <v>1438</v>
      </c>
      <c r="B1440" t="s">
        <v>724</v>
      </c>
      <c r="C1440" t="str">
        <f t="shared" si="131"/>
        <v>8</v>
      </c>
      <c r="D1440" s="23" t="s">
        <v>1980</v>
      </c>
      <c r="E1440" s="23"/>
      <c r="F1440" s="1" t="s">
        <v>474</v>
      </c>
      <c r="G1440" s="1" t="s">
        <v>516</v>
      </c>
      <c r="H1440" s="2" t="s">
        <v>1826</v>
      </c>
      <c r="I1440" s="2" t="s">
        <v>478</v>
      </c>
      <c r="J1440" s="7" t="s">
        <v>1866</v>
      </c>
      <c r="K1440" t="str">
        <f t="shared" si="132"/>
        <v>P</v>
      </c>
      <c r="M1440"/>
      <c r="O1440"/>
      <c r="S1440" t="s">
        <v>2655</v>
      </c>
      <c r="W1440" s="63"/>
      <c r="AA1440" t="str">
        <f t="shared" si="133"/>
        <v>8.5.3</v>
      </c>
      <c r="AB1440">
        <f t="shared" si="134"/>
      </c>
      <c r="AC1440">
        <f t="shared" si="135"/>
      </c>
    </row>
    <row r="1441" spans="1:29" ht="25.5">
      <c r="A1441">
        <v>1439</v>
      </c>
      <c r="B1441" t="s">
        <v>724</v>
      </c>
      <c r="C1441" t="str">
        <f t="shared" si="131"/>
        <v>8</v>
      </c>
      <c r="D1441" s="23" t="s">
        <v>3242</v>
      </c>
      <c r="E1441" s="23"/>
      <c r="F1441" s="1" t="s">
        <v>474</v>
      </c>
      <c r="G1441" s="1" t="s">
        <v>516</v>
      </c>
      <c r="H1441" s="2" t="s">
        <v>1827</v>
      </c>
      <c r="I1441" s="2" t="s">
        <v>478</v>
      </c>
      <c r="J1441" s="7" t="s">
        <v>1866</v>
      </c>
      <c r="K1441" t="str">
        <f t="shared" si="132"/>
        <v>P</v>
      </c>
      <c r="M1441"/>
      <c r="O1441"/>
      <c r="S1441" t="s">
        <v>2655</v>
      </c>
      <c r="W1441" s="63"/>
      <c r="AA1441" t="str">
        <f t="shared" si="133"/>
        <v>8.5.3</v>
      </c>
      <c r="AB1441">
        <f t="shared" si="134"/>
      </c>
      <c r="AC1441">
        <f t="shared" si="135"/>
      </c>
    </row>
    <row r="1442" spans="1:29" ht="25.5">
      <c r="A1442">
        <v>1440</v>
      </c>
      <c r="B1442" t="s">
        <v>724</v>
      </c>
      <c r="C1442" t="str">
        <f t="shared" si="131"/>
        <v>8</v>
      </c>
      <c r="D1442" s="25" t="s">
        <v>1828</v>
      </c>
      <c r="E1442" s="25"/>
      <c r="F1442" s="10" t="s">
        <v>474</v>
      </c>
      <c r="G1442" s="10" t="s">
        <v>516</v>
      </c>
      <c r="H1442" s="11" t="s">
        <v>1829</v>
      </c>
      <c r="I1442" s="11" t="s">
        <v>478</v>
      </c>
      <c r="J1442" s="7" t="s">
        <v>1866</v>
      </c>
      <c r="K1442" t="str">
        <f t="shared" si="132"/>
        <v>P</v>
      </c>
      <c r="M1442"/>
      <c r="O1442"/>
      <c r="S1442" t="s">
        <v>2655</v>
      </c>
      <c r="W1442" s="63"/>
      <c r="AA1442" t="str">
        <f t="shared" si="133"/>
        <v>8.5.3</v>
      </c>
      <c r="AB1442">
        <f t="shared" si="134"/>
      </c>
      <c r="AC1442">
        <f t="shared" si="135"/>
      </c>
    </row>
    <row r="1443" spans="1:29" ht="76.5">
      <c r="A1443">
        <v>1441</v>
      </c>
      <c r="B1443" t="s">
        <v>724</v>
      </c>
      <c r="C1443" t="str">
        <f t="shared" si="131"/>
        <v>8</v>
      </c>
      <c r="D1443" s="25" t="s">
        <v>1828</v>
      </c>
      <c r="E1443" s="25"/>
      <c r="F1443" s="10" t="s">
        <v>486</v>
      </c>
      <c r="G1443" s="10" t="s">
        <v>516</v>
      </c>
      <c r="H1443" s="11" t="s">
        <v>1830</v>
      </c>
      <c r="I1443" s="11" t="s">
        <v>1831</v>
      </c>
      <c r="J1443" s="7" t="s">
        <v>1866</v>
      </c>
      <c r="K1443" t="str">
        <f t="shared" si="132"/>
        <v>P</v>
      </c>
      <c r="M1443"/>
      <c r="O1443"/>
      <c r="S1443" t="s">
        <v>2829</v>
      </c>
      <c r="W1443" s="63"/>
      <c r="AA1443" t="str">
        <f t="shared" si="133"/>
        <v>8.5.3</v>
      </c>
      <c r="AB1443">
        <f t="shared" si="134"/>
      </c>
      <c r="AC1443">
        <f t="shared" si="135"/>
      </c>
    </row>
    <row r="1444" spans="1:29" ht="38.25">
      <c r="A1444">
        <v>1442</v>
      </c>
      <c r="B1444" t="s">
        <v>724</v>
      </c>
      <c r="C1444" t="str">
        <f t="shared" si="131"/>
        <v>8</v>
      </c>
      <c r="D1444" s="25" t="s">
        <v>1133</v>
      </c>
      <c r="E1444" s="25"/>
      <c r="F1444" s="10" t="s">
        <v>474</v>
      </c>
      <c r="G1444" s="10" t="s">
        <v>516</v>
      </c>
      <c r="H1444" s="11" t="s">
        <v>1832</v>
      </c>
      <c r="I1444" s="11" t="s">
        <v>478</v>
      </c>
      <c r="J1444" s="7" t="s">
        <v>1866</v>
      </c>
      <c r="K1444" t="str">
        <f t="shared" si="132"/>
        <v>P</v>
      </c>
      <c r="M1444"/>
      <c r="O1444"/>
      <c r="S1444" t="s">
        <v>2655</v>
      </c>
      <c r="W1444" s="63"/>
      <c r="AA1444" t="str">
        <f t="shared" si="133"/>
        <v>8.5.3</v>
      </c>
      <c r="AB1444">
        <f t="shared" si="134"/>
      </c>
      <c r="AC1444">
        <f t="shared" si="135"/>
      </c>
    </row>
    <row r="1445" spans="1:29" ht="38.25">
      <c r="A1445">
        <v>1443</v>
      </c>
      <c r="B1445" s="27" t="s">
        <v>500</v>
      </c>
      <c r="C1445" t="str">
        <f t="shared" si="131"/>
        <v>10</v>
      </c>
      <c r="D1445" s="25" t="s">
        <v>1638</v>
      </c>
      <c r="E1445" s="25"/>
      <c r="F1445" s="10" t="s">
        <v>486</v>
      </c>
      <c r="G1445" s="10" t="s">
        <v>516</v>
      </c>
      <c r="H1445" s="11" t="s">
        <v>1833</v>
      </c>
      <c r="I1445" s="11" t="s">
        <v>1834</v>
      </c>
      <c r="J1445" s="7" t="s">
        <v>1866</v>
      </c>
      <c r="K1445" t="str">
        <f t="shared" si="132"/>
        <v>P</v>
      </c>
      <c r="M1445"/>
      <c r="O1445"/>
      <c r="W1445" s="63" t="s">
        <v>2655</v>
      </c>
      <c r="AA1445" t="str">
        <f t="shared" si="133"/>
        <v>10</v>
      </c>
      <c r="AB1445">
        <f t="shared" si="134"/>
      </c>
      <c r="AC1445">
        <f t="shared" si="135"/>
      </c>
    </row>
    <row r="1446" spans="1:29" ht="51">
      <c r="A1446">
        <v>1444</v>
      </c>
      <c r="B1446" s="27" t="s">
        <v>500</v>
      </c>
      <c r="C1446" t="str">
        <f t="shared" si="131"/>
        <v>10</v>
      </c>
      <c r="D1446" s="25" t="s">
        <v>1835</v>
      </c>
      <c r="E1446" s="25"/>
      <c r="F1446" s="10" t="s">
        <v>486</v>
      </c>
      <c r="G1446" s="10" t="s">
        <v>516</v>
      </c>
      <c r="H1446" s="11" t="s">
        <v>1836</v>
      </c>
      <c r="I1446" s="11" t="s">
        <v>1837</v>
      </c>
      <c r="J1446" s="7" t="s">
        <v>1866</v>
      </c>
      <c r="K1446" t="str">
        <f t="shared" si="132"/>
        <v>P</v>
      </c>
      <c r="M1446"/>
      <c r="O1446"/>
      <c r="W1446" s="63" t="s">
        <v>2655</v>
      </c>
      <c r="AA1446" t="str">
        <f t="shared" si="133"/>
        <v>10</v>
      </c>
      <c r="AB1446">
        <f t="shared" si="134"/>
      </c>
      <c r="AC1446">
        <f t="shared" si="135"/>
      </c>
    </row>
    <row r="1447" spans="1:29" ht="76.5">
      <c r="A1447">
        <v>1445</v>
      </c>
      <c r="B1447" s="27" t="s">
        <v>500</v>
      </c>
      <c r="C1447" t="str">
        <f t="shared" si="131"/>
        <v>10</v>
      </c>
      <c r="D1447" s="25" t="s">
        <v>1838</v>
      </c>
      <c r="E1447" s="25"/>
      <c r="F1447" s="10" t="s">
        <v>486</v>
      </c>
      <c r="G1447" s="10" t="s">
        <v>516</v>
      </c>
      <c r="H1447" s="11" t="s">
        <v>1839</v>
      </c>
      <c r="I1447" s="11" t="s">
        <v>1840</v>
      </c>
      <c r="J1447" s="7" t="s">
        <v>1866</v>
      </c>
      <c r="K1447" t="str">
        <f t="shared" si="132"/>
        <v>P</v>
      </c>
      <c r="M1447"/>
      <c r="O1447"/>
      <c r="W1447" s="63" t="s">
        <v>2655</v>
      </c>
      <c r="AA1447" t="str">
        <f t="shared" si="133"/>
        <v>10</v>
      </c>
      <c r="AB1447">
        <f t="shared" si="134"/>
      </c>
      <c r="AC1447">
        <f t="shared" si="135"/>
      </c>
    </row>
    <row r="1448" spans="1:29" ht="38.25">
      <c r="A1448">
        <v>1446</v>
      </c>
      <c r="B1448" s="32" t="s">
        <v>1985</v>
      </c>
      <c r="C1448" t="str">
        <f t="shared" si="131"/>
        <v>8</v>
      </c>
      <c r="D1448" s="25" t="s">
        <v>1985</v>
      </c>
      <c r="E1448" s="25"/>
      <c r="F1448" s="10" t="s">
        <v>474</v>
      </c>
      <c r="G1448" s="10" t="s">
        <v>516</v>
      </c>
      <c r="H1448" s="11" t="s">
        <v>1841</v>
      </c>
      <c r="I1448" s="11" t="s">
        <v>478</v>
      </c>
      <c r="J1448" s="7" t="s">
        <v>1866</v>
      </c>
      <c r="K1448" t="str">
        <f t="shared" si="132"/>
        <v>P</v>
      </c>
      <c r="M1448"/>
      <c r="O1448"/>
      <c r="S1448" t="s">
        <v>2655</v>
      </c>
      <c r="W1448" s="63"/>
      <c r="AA1448" t="str">
        <f t="shared" si="133"/>
        <v>8.5.4</v>
      </c>
      <c r="AB1448">
        <f t="shared" si="134"/>
      </c>
      <c r="AC1448">
        <f t="shared" si="135"/>
      </c>
    </row>
    <row r="1449" spans="1:29" ht="51">
      <c r="A1449">
        <v>1447</v>
      </c>
      <c r="B1449" s="32" t="s">
        <v>1985</v>
      </c>
      <c r="C1449" t="str">
        <f t="shared" si="131"/>
        <v>8</v>
      </c>
      <c r="D1449" s="25" t="s">
        <v>1988</v>
      </c>
      <c r="E1449" s="25"/>
      <c r="F1449" s="10" t="s">
        <v>474</v>
      </c>
      <c r="G1449" s="10" t="s">
        <v>516</v>
      </c>
      <c r="H1449" s="11" t="s">
        <v>1842</v>
      </c>
      <c r="I1449" s="11" t="s">
        <v>478</v>
      </c>
      <c r="J1449" s="7" t="s">
        <v>1866</v>
      </c>
      <c r="K1449" t="str">
        <f t="shared" si="132"/>
        <v>P</v>
      </c>
      <c r="M1449"/>
      <c r="O1449"/>
      <c r="S1449" t="s">
        <v>2655</v>
      </c>
      <c r="W1449" s="63"/>
      <c r="AA1449" t="str">
        <f t="shared" si="133"/>
        <v>8.5.4</v>
      </c>
      <c r="AB1449">
        <f t="shared" si="134"/>
      </c>
      <c r="AC1449">
        <f t="shared" si="135"/>
      </c>
    </row>
    <row r="1450" spans="1:29" ht="38.25">
      <c r="A1450">
        <v>1448</v>
      </c>
      <c r="B1450" s="32" t="s">
        <v>2951</v>
      </c>
      <c r="C1450" t="str">
        <f t="shared" si="131"/>
        <v>8</v>
      </c>
      <c r="D1450" s="25" t="s">
        <v>2951</v>
      </c>
      <c r="E1450" s="25"/>
      <c r="F1450" s="10" t="s">
        <v>474</v>
      </c>
      <c r="G1450" s="10" t="s">
        <v>516</v>
      </c>
      <c r="H1450" s="11" t="s">
        <v>1843</v>
      </c>
      <c r="I1450" s="11" t="s">
        <v>478</v>
      </c>
      <c r="J1450" s="7" t="s">
        <v>1866</v>
      </c>
      <c r="K1450" t="str">
        <f t="shared" si="132"/>
        <v>P</v>
      </c>
      <c r="M1450"/>
      <c r="O1450"/>
      <c r="S1450" t="s">
        <v>2655</v>
      </c>
      <c r="W1450" s="63"/>
      <c r="AA1450" t="str">
        <f t="shared" si="133"/>
        <v>8.5.5</v>
      </c>
      <c r="AB1450">
        <f t="shared" si="134"/>
      </c>
      <c r="AC1450">
        <f t="shared" si="135"/>
      </c>
    </row>
    <row r="1451" spans="1:29" ht="38.25">
      <c r="A1451">
        <v>1449</v>
      </c>
      <c r="B1451" s="32" t="s">
        <v>2951</v>
      </c>
      <c r="C1451" t="str">
        <f t="shared" si="131"/>
        <v>8</v>
      </c>
      <c r="D1451" s="25" t="s">
        <v>2951</v>
      </c>
      <c r="E1451" s="25"/>
      <c r="F1451" s="10" t="s">
        <v>474</v>
      </c>
      <c r="G1451" s="10" t="s">
        <v>516</v>
      </c>
      <c r="H1451" s="11" t="s">
        <v>1844</v>
      </c>
      <c r="I1451" s="11" t="s">
        <v>478</v>
      </c>
      <c r="J1451" s="7" t="s">
        <v>1866</v>
      </c>
      <c r="K1451" t="str">
        <f t="shared" si="132"/>
        <v>P</v>
      </c>
      <c r="M1451"/>
      <c r="O1451"/>
      <c r="S1451" t="s">
        <v>2655</v>
      </c>
      <c r="W1451" s="63"/>
      <c r="AA1451" t="str">
        <f t="shared" si="133"/>
        <v>8.5.5</v>
      </c>
      <c r="AB1451">
        <f t="shared" si="134"/>
      </c>
      <c r="AC1451">
        <f t="shared" si="135"/>
      </c>
    </row>
    <row r="1452" spans="1:29" ht="102">
      <c r="A1452">
        <v>1450</v>
      </c>
      <c r="B1452" s="32" t="s">
        <v>2951</v>
      </c>
      <c r="C1452" t="str">
        <f t="shared" si="131"/>
        <v>8</v>
      </c>
      <c r="D1452" s="25" t="s">
        <v>2951</v>
      </c>
      <c r="E1452" s="25"/>
      <c r="F1452" s="10" t="s">
        <v>474</v>
      </c>
      <c r="G1452" s="10" t="s">
        <v>516</v>
      </c>
      <c r="H1452" s="11" t="s">
        <v>1845</v>
      </c>
      <c r="I1452" s="11" t="s">
        <v>478</v>
      </c>
      <c r="J1452" s="7" t="s">
        <v>1866</v>
      </c>
      <c r="K1452" t="str">
        <f t="shared" si="132"/>
        <v>P</v>
      </c>
      <c r="M1452"/>
      <c r="O1452"/>
      <c r="S1452" t="s">
        <v>2655</v>
      </c>
      <c r="W1452" s="63"/>
      <c r="AA1452" t="str">
        <f t="shared" si="133"/>
        <v>8.5.5</v>
      </c>
      <c r="AB1452">
        <f t="shared" si="134"/>
      </c>
      <c r="AC1452">
        <f t="shared" si="135"/>
      </c>
    </row>
    <row r="1453" spans="1:29" ht="51">
      <c r="A1453">
        <v>1451</v>
      </c>
      <c r="B1453" s="32" t="s">
        <v>2951</v>
      </c>
      <c r="C1453" t="str">
        <f t="shared" si="131"/>
        <v>8</v>
      </c>
      <c r="D1453" s="25" t="s">
        <v>1846</v>
      </c>
      <c r="E1453" s="25"/>
      <c r="F1453" s="10" t="s">
        <v>474</v>
      </c>
      <c r="G1453" s="10" t="s">
        <v>516</v>
      </c>
      <c r="H1453" s="11" t="s">
        <v>1847</v>
      </c>
      <c r="I1453" s="11" t="s">
        <v>478</v>
      </c>
      <c r="J1453" s="7" t="s">
        <v>1866</v>
      </c>
      <c r="K1453" t="str">
        <f t="shared" si="132"/>
        <v>P</v>
      </c>
      <c r="M1453"/>
      <c r="O1453"/>
      <c r="S1453" t="s">
        <v>2655</v>
      </c>
      <c r="W1453" s="63"/>
      <c r="AA1453" t="str">
        <f t="shared" si="133"/>
        <v>8.5.5</v>
      </c>
      <c r="AB1453">
        <f t="shared" si="134"/>
      </c>
      <c r="AC1453">
        <f t="shared" si="135"/>
      </c>
    </row>
    <row r="1454" spans="1:29" ht="25.5">
      <c r="A1454">
        <v>1452</v>
      </c>
      <c r="B1454" s="32" t="s">
        <v>2951</v>
      </c>
      <c r="C1454" t="str">
        <f t="shared" si="131"/>
        <v>8</v>
      </c>
      <c r="D1454" s="25" t="s">
        <v>1846</v>
      </c>
      <c r="E1454" s="25"/>
      <c r="F1454" s="10" t="s">
        <v>474</v>
      </c>
      <c r="G1454" s="10" t="s">
        <v>516</v>
      </c>
      <c r="H1454" s="11" t="s">
        <v>1848</v>
      </c>
      <c r="I1454" s="11" t="s">
        <v>478</v>
      </c>
      <c r="J1454" s="7" t="s">
        <v>1866</v>
      </c>
      <c r="K1454" t="str">
        <f t="shared" si="132"/>
        <v>P</v>
      </c>
      <c r="M1454"/>
      <c r="O1454"/>
      <c r="S1454" t="s">
        <v>2655</v>
      </c>
      <c r="W1454" s="63"/>
      <c r="AA1454" t="str">
        <f t="shared" si="133"/>
        <v>8.5.5</v>
      </c>
      <c r="AB1454">
        <f t="shared" si="134"/>
      </c>
      <c r="AC1454">
        <f t="shared" si="135"/>
      </c>
    </row>
    <row r="1455" spans="1:29" ht="38.25">
      <c r="A1455">
        <v>1453</v>
      </c>
      <c r="B1455" s="32" t="s">
        <v>2951</v>
      </c>
      <c r="C1455" t="str">
        <f t="shared" si="131"/>
        <v>8</v>
      </c>
      <c r="D1455" s="25" t="s">
        <v>1846</v>
      </c>
      <c r="E1455" s="25"/>
      <c r="F1455" s="10" t="s">
        <v>474</v>
      </c>
      <c r="G1455" s="10" t="s">
        <v>516</v>
      </c>
      <c r="H1455" s="11" t="s">
        <v>1849</v>
      </c>
      <c r="I1455" s="11" t="s">
        <v>478</v>
      </c>
      <c r="J1455" s="7" t="s">
        <v>1866</v>
      </c>
      <c r="K1455" t="str">
        <f t="shared" si="132"/>
        <v>P</v>
      </c>
      <c r="M1455"/>
      <c r="O1455"/>
      <c r="S1455" t="s">
        <v>2655</v>
      </c>
      <c r="W1455" s="63"/>
      <c r="AA1455" t="str">
        <f t="shared" si="133"/>
        <v>8.5.5</v>
      </c>
      <c r="AB1455">
        <f t="shared" si="134"/>
      </c>
      <c r="AC1455">
        <f t="shared" si="135"/>
      </c>
    </row>
    <row r="1456" spans="1:29" ht="51">
      <c r="A1456">
        <v>1454</v>
      </c>
      <c r="B1456" s="32" t="s">
        <v>2951</v>
      </c>
      <c r="C1456" t="str">
        <f t="shared" si="131"/>
        <v>8</v>
      </c>
      <c r="D1456" s="25" t="s">
        <v>1846</v>
      </c>
      <c r="E1456" s="25"/>
      <c r="F1456" s="10" t="s">
        <v>474</v>
      </c>
      <c r="G1456" s="10" t="s">
        <v>516</v>
      </c>
      <c r="H1456" s="11" t="s">
        <v>1850</v>
      </c>
      <c r="I1456" s="11" t="s">
        <v>478</v>
      </c>
      <c r="J1456" s="7" t="s">
        <v>1866</v>
      </c>
      <c r="K1456" t="str">
        <f t="shared" si="132"/>
        <v>P</v>
      </c>
      <c r="M1456"/>
      <c r="O1456"/>
      <c r="S1456" t="s">
        <v>2655</v>
      </c>
      <c r="W1456" s="63"/>
      <c r="AA1456" t="str">
        <f t="shared" si="133"/>
        <v>8.5.5</v>
      </c>
      <c r="AB1456">
        <f t="shared" si="134"/>
      </c>
      <c r="AC1456">
        <f t="shared" si="135"/>
      </c>
    </row>
    <row r="1457" spans="1:29" ht="38.25">
      <c r="A1457">
        <v>1455</v>
      </c>
      <c r="B1457" s="32" t="s">
        <v>2955</v>
      </c>
      <c r="C1457" t="str">
        <f t="shared" si="131"/>
        <v>8</v>
      </c>
      <c r="D1457" s="25" t="s">
        <v>2955</v>
      </c>
      <c r="E1457" s="25"/>
      <c r="F1457" s="10" t="s">
        <v>474</v>
      </c>
      <c r="G1457" s="10" t="s">
        <v>516</v>
      </c>
      <c r="H1457" s="11" t="s">
        <v>1851</v>
      </c>
      <c r="I1457" s="11" t="s">
        <v>478</v>
      </c>
      <c r="J1457" s="7" t="s">
        <v>1866</v>
      </c>
      <c r="K1457" t="str">
        <f t="shared" si="132"/>
        <v>P</v>
      </c>
      <c r="M1457"/>
      <c r="O1457"/>
      <c r="S1457" t="s">
        <v>2655</v>
      </c>
      <c r="W1457" s="63"/>
      <c r="AA1457" t="str">
        <f t="shared" si="133"/>
        <v>8.5.6</v>
      </c>
      <c r="AB1457">
        <f t="shared" si="134"/>
      </c>
      <c r="AC1457">
        <f t="shared" si="135"/>
      </c>
    </row>
    <row r="1458" spans="1:29" ht="51">
      <c r="A1458">
        <v>1456</v>
      </c>
      <c r="B1458" s="32" t="s">
        <v>2955</v>
      </c>
      <c r="C1458" t="str">
        <f t="shared" si="131"/>
        <v>8</v>
      </c>
      <c r="D1458" s="25" t="s">
        <v>2955</v>
      </c>
      <c r="E1458" s="25"/>
      <c r="F1458" s="10" t="s">
        <v>474</v>
      </c>
      <c r="G1458" s="10" t="s">
        <v>516</v>
      </c>
      <c r="H1458" s="11" t="s">
        <v>1852</v>
      </c>
      <c r="I1458" s="11" t="s">
        <v>478</v>
      </c>
      <c r="J1458" s="7" t="s">
        <v>1866</v>
      </c>
      <c r="K1458" t="str">
        <f t="shared" si="132"/>
        <v>P</v>
      </c>
      <c r="M1458"/>
      <c r="O1458"/>
      <c r="S1458" t="s">
        <v>2655</v>
      </c>
      <c r="W1458" s="63"/>
      <c r="AA1458" t="str">
        <f t="shared" si="133"/>
        <v>8.5.6</v>
      </c>
      <c r="AB1458">
        <f t="shared" si="134"/>
      </c>
      <c r="AC1458">
        <f t="shared" si="135"/>
      </c>
    </row>
    <row r="1459" spans="1:29" ht="51">
      <c r="A1459">
        <v>1457</v>
      </c>
      <c r="B1459" s="32" t="s">
        <v>2955</v>
      </c>
      <c r="C1459" t="str">
        <f t="shared" si="131"/>
        <v>8</v>
      </c>
      <c r="D1459" s="25" t="s">
        <v>2955</v>
      </c>
      <c r="E1459" s="25"/>
      <c r="F1459" s="10" t="s">
        <v>474</v>
      </c>
      <c r="G1459" s="10" t="s">
        <v>516</v>
      </c>
      <c r="H1459" s="11" t="s">
        <v>1853</v>
      </c>
      <c r="I1459" s="11" t="s">
        <v>478</v>
      </c>
      <c r="J1459" s="7" t="s">
        <v>1866</v>
      </c>
      <c r="K1459" t="str">
        <f t="shared" si="132"/>
        <v>P</v>
      </c>
      <c r="M1459"/>
      <c r="O1459"/>
      <c r="S1459" t="s">
        <v>2655</v>
      </c>
      <c r="W1459" s="63"/>
      <c r="AA1459" t="str">
        <f t="shared" si="133"/>
        <v>8.5.6</v>
      </c>
      <c r="AB1459">
        <f t="shared" si="134"/>
      </c>
      <c r="AC1459">
        <f t="shared" si="135"/>
      </c>
    </row>
    <row r="1460" spans="1:29" ht="25.5">
      <c r="A1460">
        <v>1458</v>
      </c>
      <c r="B1460" s="32" t="s">
        <v>2955</v>
      </c>
      <c r="C1460" t="str">
        <f t="shared" si="131"/>
        <v>8</v>
      </c>
      <c r="D1460" s="25" t="s">
        <v>2955</v>
      </c>
      <c r="E1460" s="25"/>
      <c r="F1460" s="10" t="s">
        <v>474</v>
      </c>
      <c r="G1460" s="10" t="s">
        <v>516</v>
      </c>
      <c r="H1460" s="11" t="s">
        <v>1854</v>
      </c>
      <c r="I1460" s="11" t="s">
        <v>478</v>
      </c>
      <c r="J1460" s="7" t="s">
        <v>1866</v>
      </c>
      <c r="K1460" t="str">
        <f t="shared" si="132"/>
        <v>P</v>
      </c>
      <c r="M1460"/>
      <c r="O1460"/>
      <c r="S1460" t="s">
        <v>2655</v>
      </c>
      <c r="W1460" s="63"/>
      <c r="AA1460" t="str">
        <f t="shared" si="133"/>
        <v>8.5.6</v>
      </c>
      <c r="AB1460">
        <f t="shared" si="134"/>
      </c>
      <c r="AC1460">
        <f t="shared" si="135"/>
      </c>
    </row>
    <row r="1461" spans="1:29" ht="25.5">
      <c r="A1461">
        <v>1459</v>
      </c>
      <c r="B1461" s="32" t="s">
        <v>2955</v>
      </c>
      <c r="C1461" t="str">
        <f t="shared" si="131"/>
        <v>8</v>
      </c>
      <c r="D1461" s="25" t="s">
        <v>1855</v>
      </c>
      <c r="E1461" s="25"/>
      <c r="F1461" s="10" t="s">
        <v>474</v>
      </c>
      <c r="G1461" s="10" t="s">
        <v>516</v>
      </c>
      <c r="H1461" s="11" t="s">
        <v>1856</v>
      </c>
      <c r="I1461" s="11" t="s">
        <v>478</v>
      </c>
      <c r="J1461" s="7" t="s">
        <v>1866</v>
      </c>
      <c r="K1461" t="str">
        <f t="shared" si="132"/>
        <v>P</v>
      </c>
      <c r="M1461"/>
      <c r="O1461"/>
      <c r="S1461" t="s">
        <v>2655</v>
      </c>
      <c r="W1461" s="63"/>
      <c r="AA1461" t="str">
        <f t="shared" si="133"/>
        <v>8.5.6</v>
      </c>
      <c r="AB1461">
        <f t="shared" si="134"/>
      </c>
      <c r="AC1461">
        <f t="shared" si="135"/>
      </c>
    </row>
    <row r="1462" spans="1:29" ht="51">
      <c r="A1462">
        <v>1460</v>
      </c>
      <c r="B1462" s="32" t="s">
        <v>2955</v>
      </c>
      <c r="C1462" t="str">
        <f t="shared" si="131"/>
        <v>8</v>
      </c>
      <c r="D1462" s="25" t="s">
        <v>1855</v>
      </c>
      <c r="E1462" s="25"/>
      <c r="F1462" s="10" t="s">
        <v>474</v>
      </c>
      <c r="G1462" s="10" t="s">
        <v>516</v>
      </c>
      <c r="H1462" s="11" t="s">
        <v>1857</v>
      </c>
      <c r="I1462" s="11" t="s">
        <v>478</v>
      </c>
      <c r="J1462" s="7" t="s">
        <v>1866</v>
      </c>
      <c r="K1462" t="str">
        <f t="shared" si="132"/>
        <v>P</v>
      </c>
      <c r="M1462"/>
      <c r="O1462"/>
      <c r="S1462" t="s">
        <v>2655</v>
      </c>
      <c r="W1462" s="63"/>
      <c r="AA1462" t="str">
        <f t="shared" si="133"/>
        <v>8.5.6</v>
      </c>
      <c r="AB1462">
        <f t="shared" si="134"/>
      </c>
      <c r="AC1462">
        <f t="shared" si="135"/>
      </c>
    </row>
    <row r="1463" spans="1:29" ht="38.25">
      <c r="A1463">
        <v>1461</v>
      </c>
      <c r="B1463" s="32" t="s">
        <v>2955</v>
      </c>
      <c r="C1463" t="str">
        <f t="shared" si="131"/>
        <v>8</v>
      </c>
      <c r="D1463" s="25" t="s">
        <v>1855</v>
      </c>
      <c r="E1463" s="25"/>
      <c r="F1463" s="10" t="s">
        <v>474</v>
      </c>
      <c r="G1463" s="10" t="s">
        <v>516</v>
      </c>
      <c r="H1463" s="11" t="s">
        <v>1858</v>
      </c>
      <c r="I1463" s="11" t="s">
        <v>478</v>
      </c>
      <c r="J1463" s="7" t="s">
        <v>1866</v>
      </c>
      <c r="K1463" t="str">
        <f t="shared" si="132"/>
        <v>P</v>
      </c>
      <c r="M1463"/>
      <c r="O1463"/>
      <c r="S1463" t="s">
        <v>2655</v>
      </c>
      <c r="W1463" s="63"/>
      <c r="AA1463" t="str">
        <f t="shared" si="133"/>
        <v>8.5.6</v>
      </c>
      <c r="AB1463">
        <f t="shared" si="134"/>
      </c>
      <c r="AC1463">
        <f t="shared" si="135"/>
      </c>
    </row>
    <row r="1464" spans="1:29" ht="38.25">
      <c r="A1464">
        <v>1462</v>
      </c>
      <c r="B1464" s="32" t="s">
        <v>2955</v>
      </c>
      <c r="C1464" t="str">
        <f t="shared" si="131"/>
        <v>8</v>
      </c>
      <c r="D1464" s="25" t="s">
        <v>1855</v>
      </c>
      <c r="E1464" s="25"/>
      <c r="F1464" s="10" t="s">
        <v>474</v>
      </c>
      <c r="G1464" s="10" t="s">
        <v>516</v>
      </c>
      <c r="H1464" s="11" t="s">
        <v>1859</v>
      </c>
      <c r="I1464" s="11" t="s">
        <v>478</v>
      </c>
      <c r="J1464" s="7" t="s">
        <v>1866</v>
      </c>
      <c r="K1464" t="str">
        <f t="shared" si="132"/>
        <v>P</v>
      </c>
      <c r="M1464"/>
      <c r="O1464"/>
      <c r="S1464" t="s">
        <v>2655</v>
      </c>
      <c r="W1464" s="63"/>
      <c r="AA1464" t="str">
        <f t="shared" si="133"/>
        <v>8.5.6</v>
      </c>
      <c r="AB1464">
        <f t="shared" si="134"/>
      </c>
      <c r="AC1464">
        <f t="shared" si="135"/>
      </c>
    </row>
    <row r="1465" spans="1:29" ht="38.25">
      <c r="A1465">
        <v>1463</v>
      </c>
      <c r="B1465" s="32" t="s">
        <v>2955</v>
      </c>
      <c r="C1465" t="str">
        <f t="shared" si="131"/>
        <v>8</v>
      </c>
      <c r="D1465" s="25" t="s">
        <v>1855</v>
      </c>
      <c r="E1465" s="25"/>
      <c r="F1465" s="10" t="s">
        <v>474</v>
      </c>
      <c r="G1465" s="10" t="s">
        <v>516</v>
      </c>
      <c r="H1465" s="11" t="s">
        <v>1860</v>
      </c>
      <c r="I1465" s="11" t="s">
        <v>478</v>
      </c>
      <c r="J1465" s="7" t="s">
        <v>1866</v>
      </c>
      <c r="K1465" t="str">
        <f t="shared" si="132"/>
        <v>P</v>
      </c>
      <c r="M1465"/>
      <c r="O1465"/>
      <c r="S1465" t="s">
        <v>2655</v>
      </c>
      <c r="W1465" s="63"/>
      <c r="AA1465" t="str">
        <f t="shared" si="133"/>
        <v>8.5.6</v>
      </c>
      <c r="AB1465">
        <f t="shared" si="134"/>
      </c>
      <c r="AC1465">
        <f t="shared" si="135"/>
      </c>
    </row>
    <row r="1466" spans="1:29" ht="63.75">
      <c r="A1466">
        <v>1464</v>
      </c>
      <c r="B1466" s="32" t="s">
        <v>2955</v>
      </c>
      <c r="C1466" t="str">
        <f t="shared" si="131"/>
        <v>8</v>
      </c>
      <c r="D1466" s="25" t="s">
        <v>2491</v>
      </c>
      <c r="E1466" s="25"/>
      <c r="F1466" s="10" t="s">
        <v>474</v>
      </c>
      <c r="G1466" s="10" t="s">
        <v>516</v>
      </c>
      <c r="H1466" s="11" t="s">
        <v>1861</v>
      </c>
      <c r="I1466" s="11" t="s">
        <v>478</v>
      </c>
      <c r="J1466" s="7" t="s">
        <v>1866</v>
      </c>
      <c r="K1466" t="str">
        <f t="shared" si="132"/>
        <v>P</v>
      </c>
      <c r="M1466"/>
      <c r="O1466"/>
      <c r="S1466" t="s">
        <v>2655</v>
      </c>
      <c r="W1466" s="63"/>
      <c r="AA1466" t="str">
        <f t="shared" si="133"/>
        <v>8.5.6</v>
      </c>
      <c r="AB1466">
        <f t="shared" si="134"/>
      </c>
      <c r="AC1466">
        <f t="shared" si="135"/>
      </c>
    </row>
    <row r="1467" spans="1:29" ht="25.5">
      <c r="A1467">
        <v>1465</v>
      </c>
      <c r="B1467" s="32" t="s">
        <v>2955</v>
      </c>
      <c r="C1467" t="str">
        <f t="shared" si="131"/>
        <v>8</v>
      </c>
      <c r="D1467" s="25" t="s">
        <v>2491</v>
      </c>
      <c r="E1467" s="25"/>
      <c r="F1467" s="10" t="s">
        <v>486</v>
      </c>
      <c r="G1467" s="10" t="s">
        <v>516</v>
      </c>
      <c r="H1467" s="11" t="s">
        <v>1862</v>
      </c>
      <c r="I1467" s="11" t="s">
        <v>1863</v>
      </c>
      <c r="J1467" s="7" t="s">
        <v>1866</v>
      </c>
      <c r="K1467" t="str">
        <f t="shared" si="132"/>
        <v>P</v>
      </c>
      <c r="M1467"/>
      <c r="O1467"/>
      <c r="S1467" t="s">
        <v>2655</v>
      </c>
      <c r="W1467" s="63"/>
      <c r="AA1467" t="str">
        <f t="shared" si="133"/>
        <v>8.5.6</v>
      </c>
      <c r="AB1467">
        <f t="shared" si="134"/>
      </c>
      <c r="AC1467">
        <f t="shared" si="135"/>
      </c>
    </row>
    <row r="1468" spans="1:29" ht="38.25">
      <c r="A1468">
        <v>1466</v>
      </c>
      <c r="B1468" s="32" t="s">
        <v>321</v>
      </c>
      <c r="C1468" t="str">
        <f t="shared" si="131"/>
        <v>8</v>
      </c>
      <c r="D1468" s="25" t="s">
        <v>321</v>
      </c>
      <c r="E1468" s="25"/>
      <c r="F1468" s="10" t="s">
        <v>486</v>
      </c>
      <c r="G1468" s="10" t="s">
        <v>516</v>
      </c>
      <c r="H1468" s="11" t="s">
        <v>1864</v>
      </c>
      <c r="I1468" s="11" t="s">
        <v>478</v>
      </c>
      <c r="J1468" s="7" t="s">
        <v>1866</v>
      </c>
      <c r="K1468" t="str">
        <f t="shared" si="132"/>
        <v>P</v>
      </c>
      <c r="M1468"/>
      <c r="O1468"/>
      <c r="S1468" t="s">
        <v>2655</v>
      </c>
      <c r="W1468" s="63"/>
      <c r="AA1468" t="str">
        <f t="shared" si="133"/>
        <v>8.7</v>
      </c>
      <c r="AB1468">
        <f t="shared" si="134"/>
      </c>
      <c r="AC1468">
        <f t="shared" si="135"/>
      </c>
    </row>
    <row r="1469" spans="1:29" ht="38.25">
      <c r="A1469">
        <v>1467</v>
      </c>
      <c r="B1469" s="32" t="s">
        <v>321</v>
      </c>
      <c r="C1469" t="str">
        <f t="shared" si="131"/>
        <v>8</v>
      </c>
      <c r="D1469" s="25" t="s">
        <v>321</v>
      </c>
      <c r="E1469" s="25"/>
      <c r="F1469" s="10" t="s">
        <v>474</v>
      </c>
      <c r="G1469" s="10" t="s">
        <v>516</v>
      </c>
      <c r="H1469" s="11" t="s">
        <v>1865</v>
      </c>
      <c r="I1469" s="11" t="s">
        <v>478</v>
      </c>
      <c r="J1469" s="7" t="s">
        <v>1866</v>
      </c>
      <c r="K1469" t="str">
        <f t="shared" si="132"/>
        <v>P</v>
      </c>
      <c r="M1469"/>
      <c r="O1469"/>
      <c r="S1469" t="s">
        <v>2655</v>
      </c>
      <c r="W1469" s="63"/>
      <c r="AA1469" t="str">
        <f t="shared" si="133"/>
        <v>8.7</v>
      </c>
      <c r="AB1469">
        <f t="shared" si="134"/>
      </c>
      <c r="AC1469">
        <f t="shared" si="135"/>
      </c>
    </row>
    <row r="1470" ht="12.75">
      <c r="S1470" s="21"/>
    </row>
  </sheetData>
  <autoFilter ref="A2:J1469"/>
  <mergeCells count="7">
    <mergeCell ref="X1:Y1"/>
    <mergeCell ref="T1:U1"/>
    <mergeCell ref="V1:W1"/>
    <mergeCell ref="L1:M1"/>
    <mergeCell ref="N1:O1"/>
    <mergeCell ref="P1:Q1"/>
    <mergeCell ref="R1:S1"/>
  </mergeCells>
  <dataValidations count="1">
    <dataValidation type="list" allowBlank="1" showInputMessage="1" showErrorMessage="1" error="A for Accept&#10;R for Reject" sqref="P3:P1469 R3:R1469 N3:N1469 V3:V1469 T3:T1469 L3:L1469">
      <formula1>"A, R"</formula1>
    </dataValidation>
  </dataValidations>
  <printOptions/>
  <pageMargins left="0.75" right="0.75" top="1" bottom="1" header="0.5" footer="0.5"/>
  <pageSetup fitToHeight="120" fitToWidth="1" horizontalDpi="300" verticalDpi="300" orientation="landscape" paperSize="17" scale="70" r:id="rId2"/>
  <tableParts>
    <tablePart r:id="rId1"/>
  </tableParts>
</worksheet>
</file>

<file path=xl/worksheets/sheet2.xml><?xml version="1.0" encoding="utf-8"?>
<worksheet xmlns="http://schemas.openxmlformats.org/spreadsheetml/2006/main" xmlns:r="http://schemas.openxmlformats.org/officeDocument/2006/relationships">
  <dimension ref="C4:I37"/>
  <sheetViews>
    <sheetView workbookViewId="0" topLeftCell="A5">
      <selection activeCell="K34" sqref="K34"/>
    </sheetView>
  </sheetViews>
  <sheetFormatPr defaultColWidth="9.140625" defaultRowHeight="12.75" outlineLevelCol="1"/>
  <cols>
    <col min="3" max="3" width="28.28125" style="0" bestFit="1" customWidth="1"/>
    <col min="4" max="8" width="22.8515625" style="0" hidden="1" customWidth="1" outlineLevel="1"/>
    <col min="9" max="9" width="10.57421875" style="0" bestFit="1" customWidth="1" collapsed="1"/>
  </cols>
  <sheetData>
    <row r="4" spans="3:9" ht="12.75">
      <c r="C4" s="39" t="s">
        <v>3073</v>
      </c>
      <c r="D4" s="39" t="s">
        <v>1019</v>
      </c>
      <c r="E4" s="40"/>
      <c r="F4" s="40"/>
      <c r="G4" s="40"/>
      <c r="H4" s="40"/>
      <c r="I4" s="41"/>
    </row>
    <row r="5" spans="3:9" ht="12.75">
      <c r="C5" s="39" t="s">
        <v>499</v>
      </c>
      <c r="D5" s="42" t="s">
        <v>666</v>
      </c>
      <c r="E5" s="43" t="s">
        <v>2959</v>
      </c>
      <c r="F5" s="43" t="s">
        <v>1023</v>
      </c>
      <c r="G5" s="43" t="s">
        <v>909</v>
      </c>
      <c r="H5" s="43" t="s">
        <v>3074</v>
      </c>
      <c r="I5" s="44" t="s">
        <v>3075</v>
      </c>
    </row>
    <row r="6" spans="3:9" ht="12.75">
      <c r="C6" s="42"/>
      <c r="D6" s="45"/>
      <c r="E6" s="46"/>
      <c r="F6" s="46"/>
      <c r="G6" s="46"/>
      <c r="H6" s="46"/>
      <c r="I6" s="47"/>
    </row>
    <row r="7" spans="3:9" ht="12.75">
      <c r="C7" s="48" t="s">
        <v>328</v>
      </c>
      <c r="D7" s="49">
        <v>6</v>
      </c>
      <c r="E7" s="50"/>
      <c r="F7" s="50">
        <v>2</v>
      </c>
      <c r="G7" s="50">
        <v>12</v>
      </c>
      <c r="H7" s="50"/>
      <c r="I7" s="51">
        <v>20</v>
      </c>
    </row>
    <row r="8" spans="3:9" ht="12.75">
      <c r="C8" s="48" t="s">
        <v>500</v>
      </c>
      <c r="D8" s="49">
        <v>4</v>
      </c>
      <c r="E8" s="50"/>
      <c r="F8" s="50"/>
      <c r="G8" s="50">
        <v>13</v>
      </c>
      <c r="H8" s="50"/>
      <c r="I8" s="51">
        <v>17</v>
      </c>
    </row>
    <row r="9" spans="3:9" ht="12.75">
      <c r="C9" s="48" t="s">
        <v>501</v>
      </c>
      <c r="D9" s="49">
        <v>1</v>
      </c>
      <c r="E9" s="50"/>
      <c r="F9" s="50"/>
      <c r="G9" s="50">
        <v>2</v>
      </c>
      <c r="H9" s="50"/>
      <c r="I9" s="51">
        <v>3</v>
      </c>
    </row>
    <row r="10" spans="3:9" ht="12.75">
      <c r="C10" s="48" t="s">
        <v>1959</v>
      </c>
      <c r="D10" s="49">
        <v>5</v>
      </c>
      <c r="E10" s="50"/>
      <c r="F10" s="50"/>
      <c r="G10" s="50">
        <v>7</v>
      </c>
      <c r="H10" s="50"/>
      <c r="I10" s="51">
        <v>12</v>
      </c>
    </row>
    <row r="11" spans="3:9" ht="12.75">
      <c r="C11" s="48" t="s">
        <v>319</v>
      </c>
      <c r="D11" s="49">
        <v>58</v>
      </c>
      <c r="E11" s="50"/>
      <c r="F11" s="50"/>
      <c r="G11" s="50">
        <v>22</v>
      </c>
      <c r="H11" s="50"/>
      <c r="I11" s="51">
        <v>80</v>
      </c>
    </row>
    <row r="12" spans="3:9" ht="12.75">
      <c r="C12" s="48" t="s">
        <v>324</v>
      </c>
      <c r="D12" s="49">
        <v>6</v>
      </c>
      <c r="E12" s="50"/>
      <c r="F12" s="50"/>
      <c r="G12" s="50">
        <v>2</v>
      </c>
      <c r="H12" s="50"/>
      <c r="I12" s="51">
        <v>8</v>
      </c>
    </row>
    <row r="13" spans="3:9" ht="12.75">
      <c r="C13" s="48" t="s">
        <v>3076</v>
      </c>
      <c r="D13" s="49">
        <v>107</v>
      </c>
      <c r="E13" s="50"/>
      <c r="F13" s="50"/>
      <c r="G13" s="50">
        <v>80</v>
      </c>
      <c r="H13" s="50"/>
      <c r="I13" s="51">
        <v>187</v>
      </c>
    </row>
    <row r="14" spans="3:9" ht="12.75">
      <c r="C14" s="48" t="s">
        <v>326</v>
      </c>
      <c r="D14" s="49">
        <v>47</v>
      </c>
      <c r="E14" s="50"/>
      <c r="F14" s="50"/>
      <c r="G14" s="50">
        <v>60</v>
      </c>
      <c r="H14" s="50"/>
      <c r="I14" s="51">
        <v>107</v>
      </c>
    </row>
    <row r="15" spans="3:9" ht="12.75">
      <c r="C15" s="48" t="s">
        <v>342</v>
      </c>
      <c r="D15" s="49">
        <v>25</v>
      </c>
      <c r="E15" s="50"/>
      <c r="F15" s="50"/>
      <c r="G15" s="50">
        <v>9</v>
      </c>
      <c r="H15" s="50"/>
      <c r="I15" s="51">
        <v>34</v>
      </c>
    </row>
    <row r="16" spans="3:9" ht="12.75">
      <c r="C16" s="48" t="s">
        <v>522</v>
      </c>
      <c r="D16" s="49">
        <v>112</v>
      </c>
      <c r="E16" s="50">
        <v>1</v>
      </c>
      <c r="F16" s="50"/>
      <c r="G16" s="50">
        <v>124</v>
      </c>
      <c r="H16" s="50"/>
      <c r="I16" s="51">
        <v>237</v>
      </c>
    </row>
    <row r="17" spans="3:9" ht="12.75">
      <c r="C17" s="48" t="s">
        <v>2975</v>
      </c>
      <c r="D17" s="49">
        <v>72</v>
      </c>
      <c r="E17" s="50"/>
      <c r="F17" s="50"/>
      <c r="G17" s="50">
        <v>61</v>
      </c>
      <c r="H17" s="50"/>
      <c r="I17" s="51">
        <v>133</v>
      </c>
    </row>
    <row r="18" spans="3:9" ht="12.75">
      <c r="C18" s="48" t="s">
        <v>325</v>
      </c>
      <c r="D18" s="49">
        <v>67</v>
      </c>
      <c r="E18" s="50"/>
      <c r="F18" s="50"/>
      <c r="G18" s="50">
        <v>114</v>
      </c>
      <c r="H18" s="50"/>
      <c r="I18" s="51">
        <v>181</v>
      </c>
    </row>
    <row r="19" spans="3:9" ht="12.75">
      <c r="C19" s="48" t="s">
        <v>2745</v>
      </c>
      <c r="D19" s="49">
        <v>31</v>
      </c>
      <c r="E19" s="50"/>
      <c r="F19" s="50"/>
      <c r="G19" s="50">
        <v>48</v>
      </c>
      <c r="H19" s="50"/>
      <c r="I19" s="51">
        <v>79</v>
      </c>
    </row>
    <row r="20" spans="3:9" ht="12.75">
      <c r="C20" s="48" t="s">
        <v>505</v>
      </c>
      <c r="D20" s="49">
        <v>45</v>
      </c>
      <c r="E20" s="50"/>
      <c r="F20" s="50"/>
      <c r="G20" s="50">
        <v>48</v>
      </c>
      <c r="H20" s="50"/>
      <c r="I20" s="51">
        <v>93</v>
      </c>
    </row>
    <row r="21" spans="3:9" ht="12.75">
      <c r="C21" s="48" t="s">
        <v>724</v>
      </c>
      <c r="D21" s="49">
        <v>19</v>
      </c>
      <c r="E21" s="50"/>
      <c r="F21" s="50"/>
      <c r="G21" s="50">
        <v>24</v>
      </c>
      <c r="H21" s="50"/>
      <c r="I21" s="51">
        <v>43</v>
      </c>
    </row>
    <row r="22" spans="3:9" ht="12.75">
      <c r="C22" s="48" t="s">
        <v>1985</v>
      </c>
      <c r="D22" s="49">
        <v>9</v>
      </c>
      <c r="E22" s="50"/>
      <c r="F22" s="50"/>
      <c r="G22" s="50">
        <v>6</v>
      </c>
      <c r="H22" s="50"/>
      <c r="I22" s="51">
        <v>15</v>
      </c>
    </row>
    <row r="23" spans="3:9" ht="12.75">
      <c r="C23" s="48" t="s">
        <v>2951</v>
      </c>
      <c r="D23" s="49">
        <v>11</v>
      </c>
      <c r="E23" s="50"/>
      <c r="F23" s="50"/>
      <c r="G23" s="50">
        <v>8</v>
      </c>
      <c r="H23" s="50"/>
      <c r="I23" s="51">
        <v>19</v>
      </c>
    </row>
    <row r="24" spans="3:9" ht="12.75">
      <c r="C24" s="48" t="s">
        <v>2955</v>
      </c>
      <c r="D24" s="49">
        <v>16</v>
      </c>
      <c r="E24" s="50"/>
      <c r="F24" s="50"/>
      <c r="G24" s="50">
        <v>6</v>
      </c>
      <c r="H24" s="50"/>
      <c r="I24" s="51">
        <v>22</v>
      </c>
    </row>
    <row r="25" spans="3:9" ht="12.75">
      <c r="C25" s="48" t="s">
        <v>961</v>
      </c>
      <c r="D25" s="49">
        <v>2</v>
      </c>
      <c r="E25" s="50"/>
      <c r="F25" s="50"/>
      <c r="G25" s="50"/>
      <c r="H25" s="50"/>
      <c r="I25" s="51">
        <v>2</v>
      </c>
    </row>
    <row r="26" spans="3:9" ht="12.75">
      <c r="C26" s="48" t="s">
        <v>323</v>
      </c>
      <c r="D26" s="49">
        <v>1</v>
      </c>
      <c r="E26" s="50"/>
      <c r="F26" s="50"/>
      <c r="G26" s="50">
        <v>14</v>
      </c>
      <c r="H26" s="50"/>
      <c r="I26" s="51">
        <v>15</v>
      </c>
    </row>
    <row r="27" spans="3:9" ht="12.75">
      <c r="C27" s="48" t="s">
        <v>321</v>
      </c>
      <c r="D27" s="49">
        <v>3</v>
      </c>
      <c r="E27" s="50"/>
      <c r="F27" s="50"/>
      <c r="G27" s="50">
        <v>7</v>
      </c>
      <c r="H27" s="50"/>
      <c r="I27" s="51">
        <v>10</v>
      </c>
    </row>
    <row r="28" spans="3:9" ht="12.75">
      <c r="C28" s="48" t="s">
        <v>502</v>
      </c>
      <c r="D28" s="49">
        <v>61</v>
      </c>
      <c r="E28" s="50"/>
      <c r="F28" s="50"/>
      <c r="G28" s="50">
        <v>43</v>
      </c>
      <c r="H28" s="50"/>
      <c r="I28" s="51">
        <v>104</v>
      </c>
    </row>
    <row r="29" spans="3:9" ht="12.75">
      <c r="C29" s="48" t="s">
        <v>3077</v>
      </c>
      <c r="D29" s="49"/>
      <c r="E29" s="50"/>
      <c r="F29" s="50"/>
      <c r="G29" s="50">
        <v>1</v>
      </c>
      <c r="H29" s="50"/>
      <c r="I29" s="51">
        <v>1</v>
      </c>
    </row>
    <row r="30" spans="3:9" ht="12.75">
      <c r="C30" s="48" t="s">
        <v>2129</v>
      </c>
      <c r="D30" s="49">
        <v>2</v>
      </c>
      <c r="E30" s="50"/>
      <c r="F30" s="50"/>
      <c r="G30" s="50">
        <v>2</v>
      </c>
      <c r="H30" s="50"/>
      <c r="I30" s="51">
        <v>4</v>
      </c>
    </row>
    <row r="31" spans="3:9" ht="12.75">
      <c r="C31" s="48" t="s">
        <v>2130</v>
      </c>
      <c r="D31" s="49">
        <v>1</v>
      </c>
      <c r="E31" s="50"/>
      <c r="F31" s="50"/>
      <c r="G31" s="50">
        <v>3</v>
      </c>
      <c r="H31" s="50"/>
      <c r="I31" s="51">
        <v>4</v>
      </c>
    </row>
    <row r="32" spans="3:9" ht="12.75">
      <c r="C32" s="48" t="s">
        <v>11</v>
      </c>
      <c r="D32" s="49">
        <v>6</v>
      </c>
      <c r="E32" s="50"/>
      <c r="F32" s="50"/>
      <c r="G32" s="50">
        <v>9</v>
      </c>
      <c r="H32" s="50"/>
      <c r="I32" s="51">
        <v>15</v>
      </c>
    </row>
    <row r="33" spans="3:9" ht="12.75">
      <c r="C33" s="48" t="s">
        <v>2131</v>
      </c>
      <c r="D33" s="49">
        <v>6</v>
      </c>
      <c r="E33" s="50"/>
      <c r="F33" s="50"/>
      <c r="G33" s="50">
        <v>8</v>
      </c>
      <c r="H33" s="50"/>
      <c r="I33" s="51">
        <v>14</v>
      </c>
    </row>
    <row r="34" spans="3:9" ht="12.75">
      <c r="C34" s="48" t="s">
        <v>3078</v>
      </c>
      <c r="D34" s="49">
        <v>1</v>
      </c>
      <c r="E34" s="50"/>
      <c r="F34" s="50"/>
      <c r="G34" s="50"/>
      <c r="H34" s="50"/>
      <c r="I34" s="51">
        <v>1</v>
      </c>
    </row>
    <row r="35" spans="3:9" ht="12.75">
      <c r="C35" s="48" t="s">
        <v>909</v>
      </c>
      <c r="D35" s="49">
        <v>3</v>
      </c>
      <c r="E35" s="50"/>
      <c r="F35" s="50"/>
      <c r="G35" s="50"/>
      <c r="H35" s="50"/>
      <c r="I35" s="51">
        <v>3</v>
      </c>
    </row>
    <row r="36" spans="3:9" ht="12.75">
      <c r="C36" s="48" t="s">
        <v>3074</v>
      </c>
      <c r="D36" s="49"/>
      <c r="E36" s="50"/>
      <c r="F36" s="50"/>
      <c r="G36" s="50"/>
      <c r="H36" s="50"/>
      <c r="I36" s="51"/>
    </row>
    <row r="37" spans="3:9" ht="12.75">
      <c r="C37" s="52" t="s">
        <v>3075</v>
      </c>
      <c r="D37" s="53">
        <v>727</v>
      </c>
      <c r="E37" s="54">
        <v>1</v>
      </c>
      <c r="F37" s="54">
        <v>2</v>
      </c>
      <c r="G37" s="54">
        <v>733</v>
      </c>
      <c r="H37" s="54"/>
      <c r="I37" s="55">
        <v>1463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I60"/>
  <sheetViews>
    <sheetView workbookViewId="0" topLeftCell="A1">
      <selection activeCell="A33" sqref="A33"/>
    </sheetView>
  </sheetViews>
  <sheetFormatPr defaultColWidth="9.140625" defaultRowHeight="12.75"/>
  <cols>
    <col min="2" max="2" width="43.57421875" style="0" customWidth="1"/>
    <col min="3" max="3" width="11.421875" style="0" customWidth="1"/>
    <col min="6" max="6" width="13.421875" style="0" customWidth="1"/>
    <col min="7" max="7" width="11.8515625" style="0" customWidth="1"/>
  </cols>
  <sheetData>
    <row r="1" spans="2:9" ht="18">
      <c r="B1" s="58" t="s">
        <v>2022</v>
      </c>
      <c r="C1" s="58" t="s">
        <v>499</v>
      </c>
      <c r="D1" s="59" t="s">
        <v>2296</v>
      </c>
      <c r="E1" s="59" t="s">
        <v>2297</v>
      </c>
      <c r="F1" s="59" t="s">
        <v>2443</v>
      </c>
      <c r="G1" s="59" t="s">
        <v>2444</v>
      </c>
      <c r="H1" s="59" t="s">
        <v>2655</v>
      </c>
      <c r="I1" s="59" t="s">
        <v>2445</v>
      </c>
    </row>
    <row r="2" spans="2:9" ht="12.75">
      <c r="B2" t="s">
        <v>2023</v>
      </c>
      <c r="C2" s="48" t="s">
        <v>328</v>
      </c>
      <c r="D2">
        <f>COUNTIF('Comment Form'!$B$3:$B$1469,C2)</f>
        <v>24</v>
      </c>
      <c r="E2" t="s">
        <v>812</v>
      </c>
      <c r="F2">
        <f aca="true" t="shared" si="0" ref="F2:F30">D2-G2-H2-I2</f>
        <v>5</v>
      </c>
      <c r="G2">
        <f>COUNTIF('Comment Form'!$AA$3:$AA$1469,C2)</f>
        <v>3</v>
      </c>
      <c r="H2">
        <f>COUNTIF('Comment Form'!$AC$3:$AC$1469,C2)</f>
        <v>0</v>
      </c>
      <c r="I2">
        <f>COUNTIF('Comment Form'!$AB$3:$AB$1469,C2)</f>
        <v>16</v>
      </c>
    </row>
    <row r="3" spans="2:9" ht="12.75">
      <c r="B3" t="s">
        <v>770</v>
      </c>
      <c r="C3" s="48" t="s">
        <v>3078</v>
      </c>
      <c r="D3">
        <f>COUNTIF('Comment Form'!$B$3:$B$1469,C3)</f>
        <v>1</v>
      </c>
      <c r="E3" t="s">
        <v>809</v>
      </c>
      <c r="F3">
        <f t="shared" si="0"/>
        <v>0</v>
      </c>
      <c r="G3">
        <f>COUNTIF('Comment Form'!$AA$3:$AA$1469,C3)</f>
        <v>1</v>
      </c>
      <c r="H3">
        <f>COUNTIF('Comment Form'!$AC$3:$AC$1469,C3)</f>
        <v>0</v>
      </c>
      <c r="I3">
        <f>COUNTIF('Comment Form'!$AB$3:$AB$1469,C3)</f>
        <v>0</v>
      </c>
    </row>
    <row r="4" spans="2:9" ht="12.75">
      <c r="B4" t="s">
        <v>2025</v>
      </c>
      <c r="C4" s="48" t="s">
        <v>909</v>
      </c>
      <c r="D4">
        <f>COUNTIF('Comment Form'!$B$3:$B$1469,C4)</f>
        <v>3</v>
      </c>
      <c r="E4" t="s">
        <v>809</v>
      </c>
      <c r="F4">
        <f t="shared" si="0"/>
        <v>0</v>
      </c>
      <c r="G4">
        <f>COUNTIF('Comment Form'!$AA$3:$AA$1469,C4)</f>
        <v>1</v>
      </c>
      <c r="H4">
        <f>COUNTIF('Comment Form'!$AC$3:$AC$1469,C4)</f>
        <v>0</v>
      </c>
      <c r="I4">
        <f>COUNTIF('Comment Form'!$AB$3:$AB$1469,C4)</f>
        <v>2</v>
      </c>
    </row>
    <row r="5" spans="2:9" ht="12.75">
      <c r="B5" t="s">
        <v>2024</v>
      </c>
      <c r="C5" s="48" t="s">
        <v>1959</v>
      </c>
      <c r="D5">
        <f>COUNTIF('Comment Form'!$B$3:$B$1469,C5)</f>
        <v>12</v>
      </c>
      <c r="E5" t="s">
        <v>809</v>
      </c>
      <c r="F5">
        <f t="shared" si="0"/>
        <v>0</v>
      </c>
      <c r="G5">
        <f>COUNTIF('Comment Form'!$AA$3:$AA$1469,C5)</f>
        <v>12</v>
      </c>
      <c r="H5">
        <f>COUNTIF('Comment Form'!$AC$3:$AC$1469,C5)</f>
        <v>0</v>
      </c>
      <c r="I5">
        <f>COUNTIF('Comment Form'!$AB$3:$AB$1469,C5)</f>
        <v>0</v>
      </c>
    </row>
    <row r="6" spans="2:9" ht="12.75">
      <c r="B6" t="s">
        <v>2026</v>
      </c>
      <c r="C6" s="48" t="s">
        <v>319</v>
      </c>
      <c r="D6">
        <f>COUNTIF('Comment Form'!$B$3:$B$1469,C6)</f>
        <v>80</v>
      </c>
      <c r="E6" t="s">
        <v>809</v>
      </c>
      <c r="F6">
        <f t="shared" si="0"/>
        <v>3</v>
      </c>
      <c r="G6">
        <f>COUNTIF('Comment Form'!$AA$3:$AA$1469,C6)</f>
        <v>72</v>
      </c>
      <c r="H6">
        <f>COUNTIF('Comment Form'!$AC$3:$AC$1469,C6)</f>
        <v>0</v>
      </c>
      <c r="I6">
        <f>COUNTIF('Comment Form'!$AB$3:$AB$1469,C6)</f>
        <v>5</v>
      </c>
    </row>
    <row r="7" spans="2:9" ht="12.75">
      <c r="B7" t="s">
        <v>2027</v>
      </c>
      <c r="C7" s="48" t="s">
        <v>324</v>
      </c>
      <c r="D7">
        <f>COUNTIF('Comment Form'!$B$3:$B$1469,C7)</f>
        <v>8</v>
      </c>
      <c r="E7" t="s">
        <v>809</v>
      </c>
      <c r="F7">
        <f t="shared" si="0"/>
        <v>0</v>
      </c>
      <c r="G7">
        <f>COUNTIF('Comment Form'!$AA$3:$AA$1469,C7)</f>
        <v>6</v>
      </c>
      <c r="H7">
        <f>COUNTIF('Comment Form'!$AC$3:$AC$1469,C7)</f>
        <v>0</v>
      </c>
      <c r="I7">
        <f>COUNTIF('Comment Form'!$AB$3:$AB$1469,C7)</f>
        <v>2</v>
      </c>
    </row>
    <row r="8" spans="2:9" ht="12.75">
      <c r="B8" t="s">
        <v>1622</v>
      </c>
      <c r="C8" s="48" t="s">
        <v>3076</v>
      </c>
      <c r="D8">
        <f>COUNTIF('Comment Form'!$B$3:$B$1469,C8)</f>
        <v>187</v>
      </c>
      <c r="E8" t="s">
        <v>810</v>
      </c>
      <c r="F8">
        <f t="shared" si="0"/>
        <v>4</v>
      </c>
      <c r="G8">
        <f>COUNTIF('Comment Form'!$AA$3:$AA$1469,C8)</f>
        <v>0</v>
      </c>
      <c r="H8">
        <f>COUNTIF('Comment Form'!$AC$3:$AC$1469,C8)</f>
        <v>143</v>
      </c>
      <c r="I8">
        <f>COUNTIF('Comment Form'!$AB$3:$AB$1469,C8)</f>
        <v>40</v>
      </c>
    </row>
    <row r="9" spans="2:9" ht="12.75">
      <c r="B9" t="s">
        <v>1623</v>
      </c>
      <c r="C9" s="48" t="s">
        <v>326</v>
      </c>
      <c r="D9">
        <f>COUNTIF('Comment Form'!$B$3:$B$1469,C9)</f>
        <v>107</v>
      </c>
      <c r="E9" t="s">
        <v>812</v>
      </c>
      <c r="F9">
        <f t="shared" si="0"/>
        <v>6</v>
      </c>
      <c r="G9">
        <f>COUNTIF('Comment Form'!$AA$3:$AA$1469,C9)</f>
        <v>79</v>
      </c>
      <c r="H9">
        <f>COUNTIF('Comment Form'!$AC$3:$AC$1469,C9)</f>
        <v>0</v>
      </c>
      <c r="I9">
        <f>COUNTIF('Comment Form'!$AB$3:$AB$1469,C9)</f>
        <v>22</v>
      </c>
    </row>
    <row r="10" spans="2:9" ht="12.75">
      <c r="B10" t="s">
        <v>2282</v>
      </c>
      <c r="C10" s="48" t="s">
        <v>502</v>
      </c>
      <c r="D10">
        <f>COUNTIF('Comment Form'!$B$3:$B$1469,C10)</f>
        <v>104</v>
      </c>
      <c r="E10" t="s">
        <v>811</v>
      </c>
      <c r="F10">
        <f t="shared" si="0"/>
        <v>16</v>
      </c>
      <c r="G10">
        <f>COUNTIF('Comment Form'!$AA$3:$AA$1469,C10)</f>
        <v>7</v>
      </c>
      <c r="H10">
        <f>COUNTIF('Comment Form'!$AC$3:$AC$1469,C10)</f>
        <v>68</v>
      </c>
      <c r="I10">
        <f>COUNTIF('Comment Form'!$AB$3:$AB$1469,C10)</f>
        <v>13</v>
      </c>
    </row>
    <row r="11" spans="2:9" ht="12.75">
      <c r="B11" t="s">
        <v>2283</v>
      </c>
      <c r="C11" s="48" t="s">
        <v>342</v>
      </c>
      <c r="D11">
        <f>COUNTIF('Comment Form'!$B$3:$B$1469,C11)</f>
        <v>34</v>
      </c>
      <c r="E11" t="s">
        <v>811</v>
      </c>
      <c r="F11">
        <f t="shared" si="0"/>
        <v>0</v>
      </c>
      <c r="G11">
        <f>COUNTIF('Comment Form'!$AA$3:$AA$1469,C11)</f>
        <v>0</v>
      </c>
      <c r="H11">
        <f>COUNTIF('Comment Form'!$AC$3:$AC$1469,C11)</f>
        <v>32</v>
      </c>
      <c r="I11">
        <f>COUNTIF('Comment Form'!$AB$3:$AB$1469,C11)</f>
        <v>2</v>
      </c>
    </row>
    <row r="12" spans="2:9" ht="12.75">
      <c r="B12" t="s">
        <v>2284</v>
      </c>
      <c r="C12" s="48" t="s">
        <v>522</v>
      </c>
      <c r="D12">
        <f>COUNTIF('Comment Form'!$B$3:$B$1469,C12)</f>
        <v>238</v>
      </c>
      <c r="E12" t="s">
        <v>812</v>
      </c>
      <c r="F12">
        <f t="shared" si="0"/>
        <v>1</v>
      </c>
      <c r="G12">
        <f>COUNTIF('Comment Form'!$AA$3:$AA$1469,C12)</f>
        <v>196</v>
      </c>
      <c r="H12">
        <f>COUNTIF('Comment Form'!$AC$3:$AC$1469,C12)</f>
        <v>0</v>
      </c>
      <c r="I12">
        <f>COUNTIF('Comment Form'!$AB$3:$AB$1469,C12)</f>
        <v>41</v>
      </c>
    </row>
    <row r="13" spans="2:9" ht="12.75">
      <c r="B13" t="s">
        <v>2285</v>
      </c>
      <c r="C13" s="48" t="s">
        <v>2975</v>
      </c>
      <c r="D13">
        <f>COUNTIF('Comment Form'!$B$3:$B$1469,C13)</f>
        <v>133</v>
      </c>
      <c r="E13" t="s">
        <v>813</v>
      </c>
      <c r="F13">
        <f t="shared" si="0"/>
        <v>30</v>
      </c>
      <c r="G13">
        <f>COUNTIF('Comment Form'!$AA$3:$AA$1469,C13)</f>
        <v>99</v>
      </c>
      <c r="H13">
        <f>COUNTIF('Comment Form'!$AC$3:$AC$1469,C13)</f>
        <v>0</v>
      </c>
      <c r="I13">
        <f>COUNTIF('Comment Form'!$AB$3:$AB$1469,C13)</f>
        <v>4</v>
      </c>
    </row>
    <row r="14" spans="2:9" ht="12.75">
      <c r="B14" t="s">
        <v>2286</v>
      </c>
      <c r="C14" s="48" t="s">
        <v>325</v>
      </c>
      <c r="D14">
        <f>COUNTIF('Comment Form'!$B$3:$B$1469,C14)</f>
        <v>181</v>
      </c>
      <c r="E14" t="s">
        <v>2442</v>
      </c>
      <c r="F14">
        <f t="shared" si="0"/>
        <v>61</v>
      </c>
      <c r="G14">
        <f>COUNTIF('Comment Form'!$AA$3:$AA$1469,C14)</f>
        <v>114</v>
      </c>
      <c r="H14">
        <f>COUNTIF('Comment Form'!$AC$3:$AC$1469,C14)</f>
        <v>0</v>
      </c>
      <c r="I14">
        <f>COUNTIF('Comment Form'!$AB$3:$AB$1469,C14)</f>
        <v>6</v>
      </c>
    </row>
    <row r="15" spans="2:9" ht="12.75">
      <c r="B15" t="s">
        <v>2287</v>
      </c>
      <c r="C15" s="48" t="s">
        <v>2745</v>
      </c>
      <c r="D15">
        <f>COUNTIF('Comment Form'!$B$3:$B$1469,C15)</f>
        <v>79</v>
      </c>
      <c r="E15" t="s">
        <v>2812</v>
      </c>
      <c r="F15">
        <f t="shared" si="0"/>
        <v>1</v>
      </c>
      <c r="G15">
        <f>COUNTIF('Comment Form'!$AA$3:$AA$1469,C15)</f>
        <v>65</v>
      </c>
      <c r="H15">
        <f>COUNTIF('Comment Form'!$AC$3:$AC$1469,C15)</f>
        <v>0</v>
      </c>
      <c r="I15">
        <f>COUNTIF('Comment Form'!$AB$3:$AB$1469,C15)</f>
        <v>13</v>
      </c>
    </row>
    <row r="16" spans="2:9" ht="12.75">
      <c r="B16" t="s">
        <v>2288</v>
      </c>
      <c r="C16" s="48" t="s">
        <v>505</v>
      </c>
      <c r="D16">
        <f>COUNTIF('Comment Form'!$B$3:$B$1469,C16)</f>
        <v>93</v>
      </c>
      <c r="E16" t="s">
        <v>812</v>
      </c>
      <c r="F16">
        <f t="shared" si="0"/>
        <v>1</v>
      </c>
      <c r="G16">
        <f>COUNTIF('Comment Form'!$AA$3:$AA$1469,C16)</f>
        <v>83</v>
      </c>
      <c r="H16">
        <f>COUNTIF('Comment Form'!$AC$3:$AC$1469,C16)</f>
        <v>0</v>
      </c>
      <c r="I16">
        <f>COUNTIF('Comment Form'!$AB$3:$AB$1469,C16)</f>
        <v>9</v>
      </c>
    </row>
    <row r="17" spans="2:9" ht="12.75">
      <c r="B17" t="s">
        <v>2289</v>
      </c>
      <c r="C17" s="48" t="s">
        <v>724</v>
      </c>
      <c r="D17">
        <f>COUNTIF('Comment Form'!$B$3:$B$1469,C17)</f>
        <v>43</v>
      </c>
      <c r="E17" t="s">
        <v>812</v>
      </c>
      <c r="F17">
        <f t="shared" si="0"/>
        <v>0</v>
      </c>
      <c r="G17">
        <f>COUNTIF('Comment Form'!$AA$3:$AA$1469,C17)</f>
        <v>37</v>
      </c>
      <c r="H17">
        <f>COUNTIF('Comment Form'!$AC$3:$AC$1469,C17)</f>
        <v>0</v>
      </c>
      <c r="I17">
        <f>COUNTIF('Comment Form'!$AB$3:$AB$1469,C17)</f>
        <v>6</v>
      </c>
    </row>
    <row r="18" spans="2:9" ht="12.75">
      <c r="B18" t="s">
        <v>2290</v>
      </c>
      <c r="C18" s="48" t="s">
        <v>1985</v>
      </c>
      <c r="D18">
        <f>COUNTIF('Comment Form'!$B$3:$B$1469,C18)</f>
        <v>15</v>
      </c>
      <c r="E18" t="s">
        <v>812</v>
      </c>
      <c r="F18">
        <f t="shared" si="0"/>
        <v>0</v>
      </c>
      <c r="G18">
        <f>COUNTIF('Comment Form'!$AA$3:$AA$1469,C18)</f>
        <v>14</v>
      </c>
      <c r="H18">
        <f>COUNTIF('Comment Form'!$AC$3:$AC$1469,C18)</f>
        <v>0</v>
      </c>
      <c r="I18">
        <f>COUNTIF('Comment Form'!$AB$3:$AB$1469,C18)</f>
        <v>1</v>
      </c>
    </row>
    <row r="19" spans="2:9" ht="12.75">
      <c r="B19" t="s">
        <v>2291</v>
      </c>
      <c r="C19" s="48" t="s">
        <v>2951</v>
      </c>
      <c r="D19">
        <f>COUNTIF('Comment Form'!$B$3:$B$1469,C19)</f>
        <v>19</v>
      </c>
      <c r="E19" t="s">
        <v>812</v>
      </c>
      <c r="F19">
        <f t="shared" si="0"/>
        <v>0</v>
      </c>
      <c r="G19">
        <f>COUNTIF('Comment Form'!$AA$3:$AA$1469,C19)</f>
        <v>15</v>
      </c>
      <c r="H19">
        <f>COUNTIF('Comment Form'!$AC$3:$AC$1469,C19)</f>
        <v>0</v>
      </c>
      <c r="I19">
        <f>COUNTIF('Comment Form'!$AB$3:$AB$1469,C19)</f>
        <v>4</v>
      </c>
    </row>
    <row r="20" spans="2:9" ht="12.75">
      <c r="B20" t="s">
        <v>2292</v>
      </c>
      <c r="C20" s="48" t="s">
        <v>2955</v>
      </c>
      <c r="D20">
        <f>COUNTIF('Comment Form'!$B$3:$B$1469,C20)</f>
        <v>22</v>
      </c>
      <c r="E20" t="s">
        <v>812</v>
      </c>
      <c r="F20">
        <f t="shared" si="0"/>
        <v>0</v>
      </c>
      <c r="G20">
        <f>COUNTIF('Comment Form'!$AA$3:$AA$1469,C20)</f>
        <v>19</v>
      </c>
      <c r="H20">
        <f>COUNTIF('Comment Form'!$AC$3:$AC$1469,C20)</f>
        <v>0</v>
      </c>
      <c r="I20">
        <f>COUNTIF('Comment Form'!$AB$3:$AB$1469,C20)</f>
        <v>3</v>
      </c>
    </row>
    <row r="21" spans="2:9" ht="12.75">
      <c r="B21" t="s">
        <v>2293</v>
      </c>
      <c r="C21" s="48" t="s">
        <v>961</v>
      </c>
      <c r="D21">
        <f>COUNTIF('Comment Form'!$B$3:$B$1469,C21)</f>
        <v>2</v>
      </c>
      <c r="E21" t="s">
        <v>812</v>
      </c>
      <c r="F21">
        <f t="shared" si="0"/>
        <v>0</v>
      </c>
      <c r="G21">
        <f>COUNTIF('Comment Form'!$AA$3:$AA$1469,C21)</f>
        <v>1</v>
      </c>
      <c r="H21">
        <f>COUNTIF('Comment Form'!$AC$3:$AC$1469,C21)</f>
        <v>0</v>
      </c>
      <c r="I21">
        <f>COUNTIF('Comment Form'!$AB$3:$AB$1469,C21)</f>
        <v>1</v>
      </c>
    </row>
    <row r="22" spans="2:9" ht="12.75">
      <c r="B22" t="s">
        <v>2294</v>
      </c>
      <c r="C22" s="48" t="s">
        <v>323</v>
      </c>
      <c r="D22">
        <f>COUNTIF('Comment Form'!$B$3:$B$1469,C22)</f>
        <v>15</v>
      </c>
      <c r="E22" t="s">
        <v>812</v>
      </c>
      <c r="F22">
        <f t="shared" si="0"/>
        <v>0</v>
      </c>
      <c r="G22">
        <f>COUNTIF('Comment Form'!$AA$3:$AA$1469,C22)</f>
        <v>15</v>
      </c>
      <c r="H22">
        <f>COUNTIF('Comment Form'!$AC$3:$AC$1469,C22)</f>
        <v>0</v>
      </c>
      <c r="I22">
        <f>COUNTIF('Comment Form'!$AB$3:$AB$1469,C22)</f>
        <v>0</v>
      </c>
    </row>
    <row r="23" spans="2:9" ht="12.75">
      <c r="B23" t="s">
        <v>2295</v>
      </c>
      <c r="C23" s="48" t="s">
        <v>321</v>
      </c>
      <c r="D23">
        <f>COUNTIF('Comment Form'!$B$3:$B$1469,C23)</f>
        <v>10</v>
      </c>
      <c r="E23" t="s">
        <v>812</v>
      </c>
      <c r="F23">
        <f t="shared" si="0"/>
        <v>0</v>
      </c>
      <c r="G23">
        <f>COUNTIF('Comment Form'!$AA$3:$AA$1469,C23)</f>
        <v>10</v>
      </c>
      <c r="H23">
        <f>COUNTIF('Comment Form'!$AC$3:$AC$1469,C23)</f>
        <v>0</v>
      </c>
      <c r="I23">
        <f>COUNTIF('Comment Form'!$AB$3:$AB$1469,C23)</f>
        <v>0</v>
      </c>
    </row>
    <row r="24" spans="2:9" ht="12.75">
      <c r="B24" t="s">
        <v>1624</v>
      </c>
      <c r="C24" s="48" t="s">
        <v>3077</v>
      </c>
      <c r="D24">
        <f>COUNTIF('Comment Form'!$B$3:$B$1469,C24)</f>
        <v>0</v>
      </c>
      <c r="E24" t="s">
        <v>2971</v>
      </c>
      <c r="F24">
        <f t="shared" si="0"/>
        <v>0</v>
      </c>
      <c r="G24">
        <f>COUNTIF('Comment Form'!$AA$3:$AA$1469,C24)</f>
        <v>0</v>
      </c>
      <c r="H24">
        <f>COUNTIF('Comment Form'!$AC$3:$AC$1469,C24)</f>
        <v>0</v>
      </c>
      <c r="I24">
        <f>COUNTIF('Comment Form'!$AB$3:$AB$1469,C24)</f>
        <v>0</v>
      </c>
    </row>
    <row r="25" spans="2:9" ht="12.75">
      <c r="B25" t="s">
        <v>1625</v>
      </c>
      <c r="C25" s="48" t="s">
        <v>500</v>
      </c>
      <c r="D25">
        <f>COUNTIF('Comment Form'!$B$3:$B$1469,C25)</f>
        <v>17</v>
      </c>
      <c r="E25" t="s">
        <v>2971</v>
      </c>
      <c r="F25">
        <f t="shared" si="0"/>
        <v>0</v>
      </c>
      <c r="G25">
        <f>COUNTIF('Comment Form'!$AA$3:$AA$1469,C25)</f>
        <v>17</v>
      </c>
      <c r="H25">
        <f>COUNTIF('Comment Form'!$AC$3:$AC$1469,C25)</f>
        <v>0</v>
      </c>
      <c r="I25">
        <f>COUNTIF('Comment Form'!$AB$3:$AB$1469,C25)</f>
        <v>0</v>
      </c>
    </row>
    <row r="26" spans="2:9" ht="12.75">
      <c r="B26" t="s">
        <v>1626</v>
      </c>
      <c r="C26" s="48" t="s">
        <v>501</v>
      </c>
      <c r="D26">
        <f>COUNTIF('Comment Form'!$B$3:$B$1469,C26)</f>
        <v>3</v>
      </c>
      <c r="E26" t="s">
        <v>2971</v>
      </c>
      <c r="F26">
        <f t="shared" si="0"/>
        <v>0</v>
      </c>
      <c r="G26">
        <f>COUNTIF('Comment Form'!$AA$3:$AA$1469,C26)</f>
        <v>3</v>
      </c>
      <c r="H26">
        <f>COUNTIF('Comment Form'!$AC$3:$AC$1469,C26)</f>
        <v>0</v>
      </c>
      <c r="I26">
        <f>COUNTIF('Comment Form'!$AB$3:$AB$1469,C26)</f>
        <v>0</v>
      </c>
    </row>
    <row r="27" spans="2:9" ht="12.75">
      <c r="B27" t="s">
        <v>1627</v>
      </c>
      <c r="C27" s="48" t="s">
        <v>2129</v>
      </c>
      <c r="D27">
        <f>COUNTIF('Comment Form'!$B$3:$B$1469,C27)</f>
        <v>4</v>
      </c>
      <c r="E27" t="s">
        <v>812</v>
      </c>
      <c r="F27">
        <f t="shared" si="0"/>
        <v>0</v>
      </c>
      <c r="G27">
        <f>COUNTIF('Comment Form'!$AA$3:$AA$1469,C27)</f>
        <v>4</v>
      </c>
      <c r="H27">
        <f>COUNTIF('Comment Form'!$AC$3:$AC$1469,C27)</f>
        <v>0</v>
      </c>
      <c r="I27">
        <f>COUNTIF('Comment Form'!$AB$3:$AB$1469,C27)</f>
        <v>0</v>
      </c>
    </row>
    <row r="28" spans="2:9" ht="12.75">
      <c r="B28" t="s">
        <v>1629</v>
      </c>
      <c r="C28" s="48" t="s">
        <v>2130</v>
      </c>
      <c r="D28">
        <f>COUNTIF('Comment Form'!$B$3:$B$1469,C28)</f>
        <v>4</v>
      </c>
      <c r="E28" t="s">
        <v>2971</v>
      </c>
      <c r="F28">
        <f t="shared" si="0"/>
        <v>0</v>
      </c>
      <c r="G28">
        <f>COUNTIF('Comment Form'!$AA$3:$AA$1469,C28)</f>
        <v>4</v>
      </c>
      <c r="H28">
        <f>COUNTIF('Comment Form'!$AC$3:$AC$1469,C28)</f>
        <v>0</v>
      </c>
      <c r="I28">
        <f>COUNTIF('Comment Form'!$AB$3:$AB$1469,C28)</f>
        <v>0</v>
      </c>
    </row>
    <row r="29" spans="2:9" ht="12.75">
      <c r="B29" t="s">
        <v>1628</v>
      </c>
      <c r="C29" s="48" t="s">
        <v>11</v>
      </c>
      <c r="D29">
        <f>COUNTIF('Comment Form'!$B$3:$B$1469,C29)</f>
        <v>15</v>
      </c>
      <c r="E29" t="s">
        <v>2971</v>
      </c>
      <c r="F29">
        <f t="shared" si="0"/>
        <v>0</v>
      </c>
      <c r="G29">
        <f>COUNTIF('Comment Form'!$AA$3:$AA$1469,C29)</f>
        <v>15</v>
      </c>
      <c r="H29">
        <f>COUNTIF('Comment Form'!$AC$3:$AC$1469,C29)</f>
        <v>0</v>
      </c>
      <c r="I29">
        <f>COUNTIF('Comment Form'!$AB$3:$AB$1469,C29)</f>
        <v>0</v>
      </c>
    </row>
    <row r="30" spans="2:9" ht="12.75">
      <c r="B30" t="s">
        <v>1630</v>
      </c>
      <c r="C30" s="48" t="s">
        <v>2131</v>
      </c>
      <c r="D30">
        <f>COUNTIF('Comment Form'!$B$3:$B$1469,C30)</f>
        <v>14</v>
      </c>
      <c r="E30" t="s">
        <v>813</v>
      </c>
      <c r="F30">
        <f t="shared" si="0"/>
        <v>7</v>
      </c>
      <c r="G30">
        <f>COUNTIF('Comment Form'!$AA$3:$AA$1469,C30)</f>
        <v>7</v>
      </c>
      <c r="H30">
        <f>COUNTIF('Comment Form'!$AC$3:$AC$1469,C30)</f>
        <v>0</v>
      </c>
      <c r="I30">
        <f>COUNTIF('Comment Form'!$AB$3:$AB$1469,C30)</f>
        <v>0</v>
      </c>
    </row>
    <row r="32" spans="2:9" ht="18">
      <c r="B32" s="59" t="s">
        <v>2296</v>
      </c>
      <c r="D32">
        <f>+SUM(D2:D30)</f>
        <v>1467</v>
      </c>
      <c r="F32">
        <f>D32-G32-H32-I32</f>
        <v>135</v>
      </c>
      <c r="G32">
        <f>+SUM(G2:G30)</f>
        <v>899</v>
      </c>
      <c r="H32">
        <f>+SUM(H2:H30)</f>
        <v>243</v>
      </c>
      <c r="I32">
        <f>+SUM(I2:I30)</f>
        <v>190</v>
      </c>
    </row>
    <row r="33" spans="2:3" ht="18">
      <c r="B33" s="58" t="s">
        <v>388</v>
      </c>
      <c r="C33" s="65">
        <f>(D32-F32)*100/D32</f>
        <v>90.79754601226993</v>
      </c>
    </row>
    <row r="60" ht="12.75">
      <c r="B60" s="2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IEEE802.11</dc:creator>
  <cp:keywords/>
  <dc:description/>
  <cp:lastModifiedBy>Tim</cp:lastModifiedBy>
  <cp:lastPrinted>2003-06-16T19:01:18Z</cp:lastPrinted>
  <dcterms:created xsi:type="dcterms:W3CDTF">2002-07-22T18:37:22Z</dcterms:created>
  <dcterms:modified xsi:type="dcterms:W3CDTF">2003-06-30T02:21:13Z</dcterms:modified>
  <cp:category/>
  <cp:version/>
  <cp:contentType/>
  <cp:contentStatus/>
</cp:coreProperties>
</file>