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5480" windowHeight="622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'Thursday'!$A$24:$A$27</definedName>
    <definedName name="_Parse_In" localSheetId="3" hidden="1">'Tuesday'!$A$26:$A$26</definedName>
    <definedName name="_Parse_Out" localSheetId="2" hidden="1">'Monday'!$A$14</definedName>
    <definedName name="_Parse_Out" localSheetId="5" hidden="1">'Thursday'!#REF!</definedName>
    <definedName name="_Parse_Out" localSheetId="3" hidden="1">'Tuesday'!$A$28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'Objectives'!$B$1:$C$9</definedName>
    <definedName name="_xlnm.Print_Area" localSheetId="5">'Thursday'!$A$1:$F$6</definedName>
    <definedName name="_xlnm.Print_Area" localSheetId="3">'Tuesday'!$A$1:$F$14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'Tuesday'!$A$1:$E$14</definedName>
    <definedName name="PRINT_AREA_MI" localSheetId="3">'Tuesday'!$A$1:$E$14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<sst xmlns="http://schemas.openxmlformats.org/spreadsheetml/2006/main" count="444" uniqueCount="171">
  <si>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</si>
  <si>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</si>
  <si>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</si>
  <si>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</si>
  <si>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</si>
  <si>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</si>
  <si>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</si>
  <si>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</si>
  <si>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</si>
  <si>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</si>
  <si>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</si>
  <si>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</si>
  <si>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</si>
  <si>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</si>
  <si>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</si>
  <si>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</si>
  <si>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</si>
  <si>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</si>
  <si>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</si>
  <si>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</si>
  <si>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</si>
  <si>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</si>
  <si>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</si>
  <si>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</si>
  <si>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</si>
  <si>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</si>
  <si>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</si>
  <si>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</si>
  <si>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</si>
  <si>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</si>
  <si>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</si>
  <si>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</si>
  <si>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</si>
  <si>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</si>
  <si>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</si>
  <si>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</si>
  <si>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</si>
  <si>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</si>
  <si>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</si>
  <si>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</si>
  <si>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</si>
  <si>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</si>
  <si>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</si>
  <si>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</si>
  <si>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</si>
  <si>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</si>
  <si>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Task Group 1a Bluetooth Revision Project</t>
  </si>
  <si>
    <t>Publicity Committee</t>
  </si>
  <si>
    <t>Task Group 3a -High Rate Alt PHY</t>
  </si>
  <si>
    <t>Discuss, Review, Organize and Edit existing proposals</t>
  </si>
  <si>
    <t>DRAFTING OF CALL FOR PROPSALS DOCUMENT(04/XXXrY)</t>
  </si>
  <si>
    <t>REVIEW AND DISCUSS EXISTING PROPOSALS</t>
  </si>
  <si>
    <t>DISCUSS, REVIEW, ORGANIZE and EDIT PROPOSALS</t>
  </si>
  <si>
    <t>POOR</t>
  </si>
  <si>
    <t>REVIEW AND DISCUSS TIMELINE</t>
  </si>
  <si>
    <t>NAEVE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</si>
  <si>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</si>
  <si>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</si>
  <si>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</si>
  <si>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</si>
  <si>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</si>
  <si>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</si>
  <si>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</si>
  <si>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</si>
  <si>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</si>
  <si>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</si>
  <si>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</si>
  <si>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Orange County, CA</t>
  </si>
  <si>
    <t>Monday, May 10, 2004</t>
  </si>
  <si>
    <t>Tuesday, May 11, 2004</t>
  </si>
  <si>
    <t>DISCUSS MEETING OBJECTIVES</t>
  </si>
  <si>
    <t>TBD</t>
  </si>
  <si>
    <t>COMPLETE DRAFTING OF THE CALL FOR PROPOSALS (04/XXXrY)</t>
  </si>
  <si>
    <t>Wednesday, May 12, 2004</t>
  </si>
  <si>
    <t>Thursday, May 13, 2004</t>
  </si>
  <si>
    <t>TUTORIAL/TECHNICAL CONTRIBUTION (04/XXXrY)</t>
  </si>
  <si>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</si>
  <si>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</si>
  <si>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</si>
  <si>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</si>
  <si>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</si>
  <si>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</si>
  <si>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</si>
  <si>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</si>
  <si>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</si>
  <si>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</si>
  <si>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</si>
  <si>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</si>
  <si>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</si>
  <si>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</si>
  <si>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</si>
  <si>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</si>
  <si>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</si>
  <si>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</si>
  <si>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</si>
  <si>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</si>
  <si>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</si>
  <si>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</si>
  <si>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</si>
  <si>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</si>
  <si>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</si>
  <si>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</si>
  <si>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</si>
  <si>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</si>
  <si>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</si>
  <si>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</si>
  <si>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</si>
  <si>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</si>
  <si>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</si>
  <si>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</si>
  <si>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</si>
  <si>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</si>
  <si>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</si>
  <si>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</si>
  <si>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</si>
  <si>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</si>
  <si>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</si>
  <si>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</si>
  <si>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</si>
  <si>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</si>
  <si>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</si>
  <si>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</si>
  <si>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</si>
  <si>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</si>
  <si>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</si>
  <si>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</si>
  <si>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</si>
  <si>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t>DISCUSS TG4b ACTIVITY FROM MAY TO JULY MEETING</t>
  </si>
  <si>
    <t>COMMITTEE CONFIRMATION OF TG4b OFFICERS***</t>
  </si>
  <si>
    <t>Draft &amp; Complete the Call for Proposals for Amendments and Enhancements to 802.15.4-2003</t>
  </si>
  <si>
    <t>UPDATE PROJECT PLAN (03/333r4)</t>
  </si>
  <si>
    <t>Issue the Call for Proposals**</t>
  </si>
  <si>
    <t>** The Call for Proposals actually must be issued by the 802.15 Working Group, this</t>
  </si>
  <si>
    <t>APPROVE THE CALL FOR PROPOSALS AND ITS ISSUANCE (04/XXXrY)**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</si>
  <si>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</si>
  <si>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Study Group 3b -HIGH RATE MAC maintenance</t>
  </si>
  <si>
    <t>Study Group 4a - Low Rate Alternative PHY</t>
  </si>
  <si>
    <t>Study Group 4b - 15.4 enhancements</t>
  </si>
  <si>
    <t>Study Group 5 - mesh networking</t>
  </si>
  <si>
    <t>Optional Meeting Time Available</t>
  </si>
  <si>
    <t>TOTAL Session</t>
  </si>
  <si>
    <t>TOTAL Concurrent Work Time</t>
  </si>
  <si>
    <t>AGENDA IEEE 802.15 TG4b WPAN MEETING</t>
  </si>
  <si>
    <t>Meeting Objectives - Task Group 802.15.4b</t>
  </si>
  <si>
    <t>Discuss TG4b Activity Between May and July Meetings</t>
  </si>
  <si>
    <t>* Bob Heile has requested that the TG4b committee conduct a vote to form a recommendation for the</t>
  </si>
  <si>
    <t xml:space="preserve">     new TG4b chair; based on the results of that 1 time simple majority vote, the Working Group Chair</t>
  </si>
  <si>
    <t xml:space="preserve">     will appoint the new TG4b chair whom will take office at the end of the week</t>
  </si>
  <si>
    <t xml:space="preserve">        vote will support the Working Group motion on Friday as TG4b's recommendation</t>
  </si>
  <si>
    <t>*** TG4b chair to appoint vice-chair, technical editor, secretary - TG4b committee to confirm</t>
  </si>
  <si>
    <t>CALLAWAY</t>
  </si>
  <si>
    <t>* Bob Heile has requested that the TG4B committee conduct a vote to form a recommendation for the</t>
  </si>
  <si>
    <t>NOTE: 802.15.4TGb webpage is live at</t>
  </si>
  <si>
    <t>millimeter wave Interest Group</t>
  </si>
  <si>
    <t>Advisory Committee</t>
  </si>
  <si>
    <t>Working Group MTGs</t>
  </si>
  <si>
    <t>11/15 Leadership</t>
  </si>
  <si>
    <t>Task Group 1a-Bluetooth</t>
  </si>
  <si>
    <t>Revise Project Plan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</si>
  <si>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</si>
  <si>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</si>
  <si>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</si>
  <si>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</si>
  <si>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</si>
  <si>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</si>
  <si>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</si>
  <si>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Officer Recommendation and Confirmation Activity*</t>
  </si>
  <si>
    <t>[evening meeting time available, but not used at present)</t>
  </si>
  <si>
    <t>OFFICER CONFIRMATION ACTIVITY*</t>
  </si>
  <si>
    <t>APPROVE MINUTES (04/XXXr0)</t>
  </si>
  <si>
    <t>APPROVE AGENDA (04/0197R1)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</si>
</sst>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25"/>
      <name val="Arial"/>
      <family val="2"/>
    </font>
    <font>
      <b/>
      <sz val="14"/>
      <color indexed="25"/>
      <name val="Arial"/>
      <family val="2"/>
    </font>
    <font>
      <b/>
      <sz val="14"/>
      <color indexed="2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4" fillId="0" borderId="0" xfId="0" applyFont="1" applyAlignment="1">
      <alignment/>
    </xf>
    <xf numFmtId="170" fontId="41" fillId="2" borderId="1" xfId="0" applyNumberFormat="1" applyFont="1" applyFill="1" applyBorder="1" applyAlignment="1">
      <alignment horizontal="center" vertical="center"/>
    </xf>
    <xf numFmtId="170" fontId="41" fillId="2" borderId="2" xfId="0" applyNumberFormat="1" applyFont="1" applyFill="1" applyBorder="1" applyAlignment="1">
      <alignment horizontal="center" vertical="center"/>
    </xf>
    <xf numFmtId="170" fontId="43" fillId="2" borderId="2" xfId="0" applyNumberFormat="1" applyFont="1" applyFill="1" applyBorder="1" applyAlignment="1">
      <alignment horizontal="center" vertical="center"/>
    </xf>
    <xf numFmtId="170" fontId="44" fillId="2" borderId="2" xfId="0" applyNumberFormat="1" applyFont="1" applyFill="1" applyBorder="1" applyAlignment="1">
      <alignment horizontal="center" vertical="center"/>
    </xf>
    <xf numFmtId="170" fontId="45" fillId="2" borderId="2" xfId="0" applyNumberFormat="1" applyFont="1" applyFill="1" applyBorder="1" applyAlignment="1">
      <alignment horizontal="center" vertical="center"/>
    </xf>
    <xf numFmtId="170" fontId="47" fillId="2" borderId="2" xfId="0" applyNumberFormat="1" applyFont="1" applyFill="1" applyBorder="1" applyAlignment="1">
      <alignment horizontal="center" vertical="center"/>
    </xf>
    <xf numFmtId="170" fontId="48" fillId="2" borderId="2" xfId="0" applyNumberFormat="1" applyFont="1" applyFill="1" applyBorder="1" applyAlignment="1">
      <alignment horizontal="center" vertical="center"/>
    </xf>
    <xf numFmtId="170" fontId="49" fillId="2" borderId="2" xfId="0" applyNumberFormat="1" applyFont="1" applyFill="1" applyBorder="1" applyAlignment="1">
      <alignment horizontal="center" vertical="center"/>
    </xf>
    <xf numFmtId="170" fontId="51" fillId="2" borderId="2" xfId="0" applyNumberFormat="1" applyFont="1" applyFill="1" applyBorder="1" applyAlignment="1">
      <alignment horizontal="center" vertical="center"/>
    </xf>
    <xf numFmtId="170" fontId="52" fillId="2" borderId="2" xfId="0" applyNumberFormat="1" applyFont="1" applyFill="1" applyBorder="1" applyAlignment="1">
      <alignment horizontal="center" vertical="center"/>
    </xf>
    <xf numFmtId="10" fontId="40" fillId="3" borderId="3" xfId="0" applyNumberFormat="1" applyFont="1" applyFill="1" applyBorder="1" applyAlignment="1">
      <alignment vertical="center"/>
    </xf>
    <xf numFmtId="170" fontId="48" fillId="2" borderId="4" xfId="0" applyNumberFormat="1" applyFont="1" applyFill="1" applyBorder="1" applyAlignment="1">
      <alignment horizontal="center" vertical="center"/>
    </xf>
    <xf numFmtId="170" fontId="11" fillId="2" borderId="5" xfId="0" applyNumberFormat="1" applyFont="1" applyFill="1" applyBorder="1" applyAlignment="1">
      <alignment horizontal="center" vertical="center"/>
    </xf>
    <xf numFmtId="170" fontId="14" fillId="2" borderId="5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1" applyAlignment="1">
      <alignment horizontal="left"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Fill="1" applyBorder="1" applyAlignment="1">
      <alignment wrapText="1"/>
    </xf>
    <xf numFmtId="164" fontId="60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4" borderId="6" xfId="0" applyNumberFormat="1" applyFont="1" applyFill="1" applyBorder="1" applyAlignment="1">
      <alignment vertical="center"/>
    </xf>
    <xf numFmtId="0" fontId="18" fillId="4" borderId="6" xfId="0" applyNumberFormat="1" applyFont="1" applyFill="1" applyBorder="1" applyAlignment="1">
      <alignment horizontal="center" vertical="center"/>
    </xf>
    <xf numFmtId="0" fontId="18" fillId="4" borderId="7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Alignment="1">
      <alignment horizontal="left" indent="2"/>
    </xf>
    <xf numFmtId="0" fontId="4" fillId="4" borderId="8" xfId="0" applyNumberFormat="1" applyFont="1" applyFill="1" applyBorder="1" applyAlignment="1">
      <alignment horizontal="left" indent="2"/>
    </xf>
    <xf numFmtId="0" fontId="4" fillId="0" borderId="0" xfId="0" applyNumberFormat="1" applyFont="1" applyAlignment="1">
      <alignment horizontal="left" indent="2"/>
    </xf>
    <xf numFmtId="0" fontId="4" fillId="0" borderId="3" xfId="0" applyNumberFormat="1" applyFont="1" applyBorder="1" applyAlignment="1">
      <alignment horizontal="left" indent="2"/>
    </xf>
    <xf numFmtId="0" fontId="11" fillId="4" borderId="9" xfId="0" applyNumberFormat="1" applyFont="1" applyFill="1" applyBorder="1" applyAlignment="1">
      <alignment vertical="center"/>
    </xf>
    <xf numFmtId="0" fontId="18" fillId="4" borderId="9" xfId="0" applyNumberFormat="1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1" fillId="5" borderId="11" xfId="0" applyNumberFormat="1" applyFont="1" applyFill="1" applyBorder="1" applyAlignment="1">
      <alignment horizontal="center" vertical="center"/>
    </xf>
    <xf numFmtId="0" fontId="11" fillId="5" borderId="12" xfId="0" applyNumberFormat="1" applyFont="1" applyFill="1" applyBorder="1" applyAlignment="1">
      <alignment horizontal="center" vertical="center"/>
    </xf>
    <xf numFmtId="0" fontId="19" fillId="6" borderId="13" xfId="0" applyNumberFormat="1" applyFont="1" applyFill="1" applyBorder="1" applyAlignment="1">
      <alignment horizontal="center" vertical="center"/>
    </xf>
    <xf numFmtId="0" fontId="20" fillId="7" borderId="6" xfId="0" applyNumberFormat="1" applyFont="1" applyFill="1" applyBorder="1" applyAlignment="1">
      <alignment horizontal="center" vertical="center" wrapText="1"/>
    </xf>
    <xf numFmtId="0" fontId="20" fillId="7" borderId="14" xfId="0" applyNumberFormat="1" applyFont="1" applyFill="1" applyBorder="1" applyAlignment="1">
      <alignment horizontal="center" vertical="center" wrapText="1"/>
    </xf>
    <xf numFmtId="0" fontId="20" fillId="7" borderId="15" xfId="0" applyNumberFormat="1" applyFont="1" applyFill="1" applyBorder="1" applyAlignment="1">
      <alignment horizontal="center" vertical="center" wrapText="1"/>
    </xf>
    <xf numFmtId="0" fontId="20" fillId="7" borderId="15" xfId="0" applyNumberFormat="1" applyFont="1" applyFill="1" applyBorder="1" applyAlignment="1">
      <alignment horizontal="center" vertical="center"/>
    </xf>
    <xf numFmtId="0" fontId="20" fillId="7" borderId="6" xfId="0" applyNumberFormat="1" applyFont="1" applyFill="1" applyBorder="1" applyAlignment="1">
      <alignment horizontal="center" vertical="center"/>
    </xf>
    <xf numFmtId="0" fontId="20" fillId="7" borderId="14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 wrapText="1"/>
    </xf>
    <xf numFmtId="0" fontId="20" fillId="7" borderId="17" xfId="0" applyNumberFormat="1" applyFont="1" applyFill="1" applyBorder="1" applyAlignment="1">
      <alignment horizontal="center" vertical="center" wrapText="1"/>
    </xf>
    <xf numFmtId="0" fontId="20" fillId="7" borderId="13" xfId="0" applyNumberFormat="1" applyFont="1" applyFill="1" applyBorder="1" applyAlignment="1">
      <alignment horizontal="center" vertical="center" wrapText="1"/>
    </xf>
    <xf numFmtId="0" fontId="20" fillId="7" borderId="13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/>
    </xf>
    <xf numFmtId="0" fontId="20" fillId="7" borderId="17" xfId="0" applyNumberFormat="1" applyFont="1" applyFill="1" applyBorder="1" applyAlignment="1">
      <alignment horizontal="center" vertical="center"/>
    </xf>
    <xf numFmtId="0" fontId="21" fillId="8" borderId="13" xfId="0" applyNumberFormat="1" applyFont="1" applyFill="1" applyBorder="1" applyAlignment="1">
      <alignment horizontal="center" vertical="center" wrapText="1"/>
    </xf>
    <xf numFmtId="0" fontId="19" fillId="9" borderId="13" xfId="0" applyNumberFormat="1" applyFont="1" applyFill="1" applyBorder="1" applyAlignment="1">
      <alignment horizontal="center" vertical="center" wrapText="1"/>
    </xf>
    <xf numFmtId="0" fontId="20" fillId="9" borderId="13" xfId="0" applyNumberFormat="1" applyFont="1" applyFill="1" applyBorder="1" applyAlignment="1">
      <alignment horizontal="center" vertical="center" wrapText="1"/>
    </xf>
    <xf numFmtId="0" fontId="19" fillId="5" borderId="13" xfId="0" applyNumberFormat="1" applyFont="1" applyFill="1" applyBorder="1" applyAlignment="1">
      <alignment horizontal="center" vertical="center" wrapText="1"/>
    </xf>
    <xf numFmtId="0" fontId="24" fillId="7" borderId="18" xfId="0" applyNumberFormat="1" applyFont="1" applyFill="1" applyBorder="1" applyAlignment="1">
      <alignment horizontal="center" vertical="center" wrapText="1"/>
    </xf>
    <xf numFmtId="0" fontId="24" fillId="7" borderId="0" xfId="0" applyNumberFormat="1" applyFont="1" applyFill="1" applyAlignment="1">
      <alignment horizontal="center" vertical="center" wrapText="1"/>
    </xf>
    <xf numFmtId="0" fontId="24" fillId="7" borderId="3" xfId="0" applyNumberFormat="1" applyFont="1" applyFill="1" applyBorder="1" applyAlignment="1">
      <alignment horizontal="center" vertical="center" wrapText="1"/>
    </xf>
    <xf numFmtId="0" fontId="25" fillId="7" borderId="19" xfId="0" applyNumberFormat="1" applyFont="1" applyFill="1" applyBorder="1" applyAlignment="1">
      <alignment horizontal="center" vertical="center" wrapText="1"/>
    </xf>
    <xf numFmtId="0" fontId="21" fillId="8" borderId="18" xfId="0" applyNumberFormat="1" applyFont="1" applyFill="1" applyBorder="1" applyAlignment="1">
      <alignment horizontal="center" vertical="center" wrapText="1"/>
    </xf>
    <xf numFmtId="0" fontId="21" fillId="8" borderId="20" xfId="0" applyNumberFormat="1" applyFont="1" applyFill="1" applyBorder="1" applyAlignment="1">
      <alignment horizontal="center" vertical="center" wrapText="1"/>
    </xf>
    <xf numFmtId="0" fontId="21" fillId="8" borderId="21" xfId="0" applyNumberFormat="1" applyFont="1" applyFill="1" applyBorder="1" applyAlignment="1">
      <alignment horizontal="center" vertical="center" wrapText="1"/>
    </xf>
    <xf numFmtId="0" fontId="21" fillId="10" borderId="20" xfId="0" applyNumberFormat="1" applyFont="1" applyFill="1" applyBorder="1" applyAlignment="1">
      <alignment horizontal="center" vertical="center" wrapText="1"/>
    </xf>
    <xf numFmtId="0" fontId="19" fillId="7" borderId="6" xfId="0" applyNumberFormat="1" applyFont="1" applyFill="1" applyBorder="1" applyAlignment="1">
      <alignment horizontal="center" vertical="center" wrapText="1"/>
    </xf>
    <xf numFmtId="0" fontId="19" fillId="7" borderId="14" xfId="0" applyNumberFormat="1" applyFont="1" applyFill="1" applyBorder="1" applyAlignment="1">
      <alignment horizontal="center" vertical="center" wrapText="1"/>
    </xf>
    <xf numFmtId="0" fontId="19" fillId="7" borderId="15" xfId="0" applyNumberFormat="1" applyFont="1" applyFill="1" applyBorder="1" applyAlignment="1">
      <alignment horizontal="center" vertical="center" wrapText="1"/>
    </xf>
    <xf numFmtId="0" fontId="21" fillId="10" borderId="21" xfId="0" applyNumberFormat="1" applyFont="1" applyFill="1" applyBorder="1" applyAlignment="1">
      <alignment horizontal="center" vertical="center" wrapText="1"/>
    </xf>
    <xf numFmtId="0" fontId="19" fillId="7" borderId="19" xfId="0" applyNumberFormat="1" applyFont="1" applyFill="1" applyBorder="1" applyAlignment="1">
      <alignment horizontal="center" vertical="center" wrapText="1"/>
    </xf>
    <xf numFmtId="0" fontId="19" fillId="7" borderId="21" xfId="0" applyNumberFormat="1" applyFont="1" applyFill="1" applyBorder="1" applyAlignment="1">
      <alignment horizontal="center" vertical="center" wrapText="1"/>
    </xf>
    <xf numFmtId="0" fontId="19" fillId="7" borderId="9" xfId="0" applyNumberFormat="1" applyFont="1" applyFill="1" applyBorder="1" applyAlignment="1">
      <alignment horizontal="center" vertical="center" wrapText="1"/>
    </xf>
    <xf numFmtId="0" fontId="19" fillId="7" borderId="22" xfId="0" applyNumberFormat="1" applyFont="1" applyFill="1" applyBorder="1" applyAlignment="1">
      <alignment horizontal="center" vertical="center" wrapText="1"/>
    </xf>
    <xf numFmtId="0" fontId="24" fillId="7" borderId="21" xfId="0" applyNumberFormat="1" applyFont="1" applyFill="1" applyBorder="1" applyAlignment="1">
      <alignment horizontal="center" vertical="center" wrapText="1"/>
    </xf>
    <xf numFmtId="0" fontId="24" fillId="7" borderId="9" xfId="0" applyNumberFormat="1" applyFont="1" applyFill="1" applyBorder="1" applyAlignment="1">
      <alignment horizontal="center" vertical="center" wrapText="1"/>
    </xf>
    <xf numFmtId="0" fontId="24" fillId="7" borderId="2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14" fillId="5" borderId="18" xfId="0" applyNumberFormat="1" applyFont="1" applyFill="1" applyBorder="1" applyAlignment="1">
      <alignment vertical="center"/>
    </xf>
    <xf numFmtId="0" fontId="14" fillId="5" borderId="0" xfId="0" applyNumberFormat="1" applyFont="1" applyFill="1" applyAlignment="1">
      <alignment vertical="center"/>
    </xf>
    <xf numFmtId="0" fontId="14" fillId="5" borderId="3" xfId="0" applyNumberFormat="1" applyFont="1" applyFill="1" applyBorder="1" applyAlignment="1">
      <alignment vertical="center"/>
    </xf>
    <xf numFmtId="0" fontId="14" fillId="5" borderId="0" xfId="0" applyNumberFormat="1" applyFont="1" applyFill="1" applyAlignment="1">
      <alignment horizontal="center" vertical="center"/>
    </xf>
    <xf numFmtId="0" fontId="27" fillId="5" borderId="0" xfId="0" applyNumberFormat="1" applyFont="1" applyFill="1" applyAlignment="1">
      <alignment horizontal="center" vertical="center"/>
    </xf>
    <xf numFmtId="0" fontId="28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lef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Alignment="1">
      <alignment horizontal="left" vertical="center"/>
    </xf>
    <xf numFmtId="0" fontId="31" fillId="5" borderId="0" xfId="0" applyNumberFormat="1" applyFont="1" applyFill="1" applyAlignment="1">
      <alignment horizontal="center" vertical="center"/>
    </xf>
    <xf numFmtId="0" fontId="34" fillId="5" borderId="0" xfId="0" applyNumberFormat="1" applyFont="1" applyFill="1" applyAlignment="1">
      <alignment horizontal="center" vertical="center"/>
    </xf>
    <xf numFmtId="0" fontId="34" fillId="5" borderId="0" xfId="0" applyNumberFormat="1" applyFont="1" applyFill="1" applyAlignment="1">
      <alignment horizontal="left" vertical="center"/>
    </xf>
    <xf numFmtId="0" fontId="30" fillId="5" borderId="0" xfId="0" applyNumberFormat="1" applyFont="1" applyFill="1" applyAlignment="1">
      <alignment horizontal="center" vertical="center"/>
    </xf>
    <xf numFmtId="0" fontId="33" fillId="5" borderId="0" xfId="0" applyNumberFormat="1" applyFont="1" applyFill="1" applyAlignment="1">
      <alignment horizontal="center" vertical="center"/>
    </xf>
    <xf numFmtId="0" fontId="29" fillId="5" borderId="0" xfId="0" applyNumberFormat="1" applyFont="1" applyFill="1" applyAlignment="1">
      <alignment horizontal="center" vertical="center"/>
    </xf>
    <xf numFmtId="0" fontId="62" fillId="5" borderId="0" xfId="0" applyNumberFormat="1" applyFont="1" applyFill="1" applyAlignment="1">
      <alignment horizontal="center" vertical="center"/>
    </xf>
    <xf numFmtId="0" fontId="14" fillId="3" borderId="15" xfId="0" applyNumberFormat="1" applyFont="1" applyFill="1" applyBorder="1" applyAlignment="1">
      <alignment vertical="center"/>
    </xf>
    <xf numFmtId="0" fontId="14" fillId="3" borderId="6" xfId="0" applyNumberFormat="1" applyFont="1" applyFill="1" applyBorder="1" applyAlignment="1">
      <alignment vertical="center"/>
    </xf>
    <xf numFmtId="0" fontId="14" fillId="3" borderId="14" xfId="0" applyNumberFormat="1" applyFont="1" applyFill="1" applyBorder="1" applyAlignment="1">
      <alignment vertical="center"/>
    </xf>
    <xf numFmtId="0" fontId="14" fillId="11" borderId="6" xfId="0" applyNumberFormat="1" applyFont="1" applyFill="1" applyBorder="1" applyAlignment="1">
      <alignment vertical="center"/>
    </xf>
    <xf numFmtId="0" fontId="38" fillId="11" borderId="6" xfId="0" applyNumberFormat="1" applyFont="1" applyFill="1" applyBorder="1" applyAlignment="1">
      <alignment horizontal="left" vertical="center"/>
    </xf>
    <xf numFmtId="0" fontId="38" fillId="11" borderId="6" xfId="0" applyNumberFormat="1" applyFont="1" applyFill="1" applyBorder="1" applyAlignment="1">
      <alignment horizontal="center" vertical="center"/>
    </xf>
    <xf numFmtId="0" fontId="38" fillId="11" borderId="14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14" fillId="11" borderId="0" xfId="0" applyNumberFormat="1" applyFont="1" applyFill="1" applyAlignment="1">
      <alignment vertical="center"/>
    </xf>
    <xf numFmtId="0" fontId="14" fillId="11" borderId="0" xfId="0" applyNumberFormat="1" applyFont="1" applyFill="1" applyAlignment="1">
      <alignment horizontal="center" vertical="center"/>
    </xf>
    <xf numFmtId="0" fontId="14" fillId="11" borderId="3" xfId="0" applyNumberFormat="1" applyFont="1" applyFill="1" applyBorder="1" applyAlignment="1">
      <alignment horizontal="center" vertical="center"/>
    </xf>
    <xf numFmtId="0" fontId="38" fillId="3" borderId="18" xfId="0" applyNumberFormat="1" applyFont="1" applyFill="1" applyBorder="1" applyAlignment="1">
      <alignment horizontal="left" vertical="center"/>
    </xf>
    <xf numFmtId="0" fontId="38" fillId="3" borderId="0" xfId="0" applyNumberFormat="1" applyFont="1" applyFill="1" applyAlignment="1">
      <alignment horizontal="left" vertical="center"/>
    </xf>
    <xf numFmtId="0" fontId="14" fillId="3" borderId="0" xfId="0" applyNumberFormat="1" applyFont="1" applyFill="1" applyAlignment="1">
      <alignment vertical="center"/>
    </xf>
    <xf numFmtId="0" fontId="14" fillId="3" borderId="3" xfId="0" applyNumberFormat="1" applyFont="1" applyFill="1" applyBorder="1" applyAlignment="1">
      <alignment vertical="center"/>
    </xf>
    <xf numFmtId="0" fontId="38" fillId="11" borderId="0" xfId="0" applyNumberFormat="1" applyFont="1" applyFill="1" applyAlignment="1">
      <alignment horizontal="left" vertical="center"/>
    </xf>
    <xf numFmtId="0" fontId="38" fillId="11" borderId="0" xfId="0" applyNumberFormat="1" applyFont="1" applyFill="1" applyAlignment="1">
      <alignment horizontal="center" vertical="center"/>
    </xf>
    <xf numFmtId="0" fontId="39" fillId="11" borderId="0" xfId="0" applyNumberFormat="1" applyFont="1" applyFill="1" applyAlignment="1">
      <alignment horizontal="center" vertical="center"/>
    </xf>
    <xf numFmtId="0" fontId="14" fillId="11" borderId="3" xfId="0" applyNumberFormat="1" applyFont="1" applyFill="1" applyBorder="1" applyAlignment="1">
      <alignment vertical="center"/>
    </xf>
    <xf numFmtId="0" fontId="14" fillId="3" borderId="18" xfId="0" applyNumberFormat="1" applyFont="1" applyFill="1" applyBorder="1" applyAlignment="1">
      <alignment vertical="center"/>
    </xf>
    <xf numFmtId="0" fontId="40" fillId="3" borderId="0" xfId="0" applyNumberFormat="1" applyFont="1" applyFill="1" applyAlignment="1">
      <alignment vertical="center"/>
    </xf>
    <xf numFmtId="0" fontId="14" fillId="3" borderId="0" xfId="0" applyNumberFormat="1" applyFont="1" applyFill="1" applyAlignment="1">
      <alignment/>
    </xf>
    <xf numFmtId="0" fontId="11" fillId="11" borderId="23" xfId="0" applyNumberFormat="1" applyFont="1" applyFill="1" applyBorder="1" applyAlignment="1">
      <alignment horizontal="center" vertical="center"/>
    </xf>
    <xf numFmtId="0" fontId="11" fillId="11" borderId="1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Alignment="1">
      <alignment horizontal="right" vertical="center"/>
    </xf>
    <xf numFmtId="0" fontId="12" fillId="3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24" xfId="0" applyNumberFormat="1" applyFont="1" applyFill="1" applyBorder="1" applyAlignment="1">
      <alignment horizontal="center" vertical="center"/>
    </xf>
    <xf numFmtId="0" fontId="34" fillId="3" borderId="0" xfId="0" applyNumberFormat="1" applyFont="1" applyFill="1" applyAlignment="1">
      <alignment horizontal="right" vertical="center"/>
    </xf>
    <xf numFmtId="171" fontId="41" fillId="2" borderId="25" xfId="0" applyNumberFormat="1" applyFont="1" applyFill="1" applyBorder="1" applyAlignment="1">
      <alignment horizontal="center" vertical="center"/>
    </xf>
    <xf numFmtId="10" fontId="34" fillId="3" borderId="0" xfId="0" applyNumberFormat="1" applyFont="1" applyFill="1" applyAlignment="1">
      <alignment horizontal="right" vertical="center"/>
    </xf>
    <xf numFmtId="10" fontId="34" fillId="3" borderId="3" xfId="0" applyNumberFormat="1" applyFont="1" applyFill="1" applyBorder="1" applyAlignment="1">
      <alignment horizontal="right" vertical="center"/>
    </xf>
    <xf numFmtId="10" fontId="34" fillId="11" borderId="0" xfId="0" applyNumberFormat="1" applyFont="1" applyFill="1" applyAlignment="1">
      <alignment horizontal="right" vertical="center"/>
    </xf>
    <xf numFmtId="0" fontId="34" fillId="11" borderId="0" xfId="0" applyNumberFormat="1" applyFont="1" applyFill="1" applyAlignment="1">
      <alignment horizontal="righ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center" vertical="center"/>
    </xf>
    <xf numFmtId="171" fontId="41" fillId="2" borderId="8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42" fillId="3" borderId="0" xfId="0" applyNumberFormat="1" applyFont="1" applyFill="1" applyAlignment="1">
      <alignment horizontal="right" vertical="center"/>
    </xf>
    <xf numFmtId="10" fontId="32" fillId="3" borderId="0" xfId="0" applyNumberFormat="1" applyFont="1" applyFill="1" applyAlignment="1">
      <alignment horizontal="right" vertical="center"/>
    </xf>
    <xf numFmtId="10" fontId="32" fillId="3" borderId="3" xfId="0" applyNumberFormat="1" applyFont="1" applyFill="1" applyBorder="1" applyAlignment="1">
      <alignment horizontal="right" vertical="center"/>
    </xf>
    <xf numFmtId="10" fontId="32" fillId="11" borderId="0" xfId="0" applyNumberFormat="1" applyFont="1" applyFill="1" applyAlignment="1">
      <alignment horizontal="right" vertical="center"/>
    </xf>
    <xf numFmtId="0" fontId="42" fillId="11" borderId="0" xfId="0" applyNumberFormat="1" applyFont="1" applyFill="1" applyAlignment="1">
      <alignment horizontal="right" vertical="center"/>
    </xf>
    <xf numFmtId="0" fontId="29" fillId="3" borderId="0" xfId="0" applyNumberFormat="1" applyFont="1" applyFill="1" applyAlignment="1">
      <alignment horizontal="right" vertical="center"/>
    </xf>
    <xf numFmtId="171" fontId="44" fillId="2" borderId="8" xfId="0" applyNumberFormat="1" applyFont="1" applyFill="1" applyBorder="1" applyAlignment="1">
      <alignment horizontal="center" vertical="center"/>
    </xf>
    <xf numFmtId="10" fontId="26" fillId="3" borderId="0" xfId="0" applyNumberFormat="1" applyFont="1" applyFill="1" applyAlignment="1">
      <alignment horizontal="right" vertical="center"/>
    </xf>
    <xf numFmtId="10" fontId="26" fillId="3" borderId="3" xfId="0" applyNumberFormat="1" applyFont="1" applyFill="1" applyBorder="1" applyAlignment="1">
      <alignment horizontal="right" vertical="center"/>
    </xf>
    <xf numFmtId="10" fontId="26" fillId="11" borderId="0" xfId="0" applyNumberFormat="1" applyFont="1" applyFill="1" applyAlignment="1">
      <alignment horizontal="right" vertical="center"/>
    </xf>
    <xf numFmtId="0" fontId="29" fillId="11" borderId="0" xfId="0" applyNumberFormat="1" applyFont="1" applyFill="1" applyAlignment="1">
      <alignment horizontal="right" vertical="center"/>
    </xf>
    <xf numFmtId="0" fontId="27" fillId="3" borderId="0" xfId="0" applyNumberFormat="1" applyFont="1" applyFill="1" applyAlignment="1">
      <alignment horizontal="right" vertical="center"/>
    </xf>
    <xf numFmtId="171" fontId="45" fillId="2" borderId="8" xfId="0" applyNumberFormat="1" applyFont="1" applyFill="1" applyBorder="1" applyAlignment="1">
      <alignment horizontal="center" vertical="center"/>
    </xf>
    <xf numFmtId="10" fontId="30" fillId="3" borderId="0" xfId="0" applyNumberFormat="1" applyFont="1" applyFill="1" applyAlignment="1">
      <alignment horizontal="right" vertical="center"/>
    </xf>
    <xf numFmtId="10" fontId="30" fillId="3" borderId="3" xfId="0" applyNumberFormat="1" applyFont="1" applyFill="1" applyBorder="1" applyAlignment="1">
      <alignment horizontal="right" vertical="center"/>
    </xf>
    <xf numFmtId="10" fontId="30" fillId="11" borderId="0" xfId="0" applyNumberFormat="1" applyFont="1" applyFill="1" applyAlignment="1">
      <alignment horizontal="right" vertical="center"/>
    </xf>
    <xf numFmtId="10" fontId="33" fillId="11" borderId="0" xfId="0" applyNumberFormat="1" applyFont="1" applyFill="1" applyAlignment="1">
      <alignment horizontal="right" vertical="center"/>
    </xf>
    <xf numFmtId="0" fontId="28" fillId="11" borderId="0" xfId="0" applyNumberFormat="1" applyFont="1" applyFill="1" applyAlignment="1">
      <alignment horizontal="right" vertical="center"/>
    </xf>
    <xf numFmtId="0" fontId="27" fillId="11" borderId="0" xfId="0" applyNumberFormat="1" applyFont="1" applyFill="1" applyAlignment="1">
      <alignment horizontal="right" vertical="center"/>
    </xf>
    <xf numFmtId="0" fontId="14" fillId="3" borderId="0" xfId="0" applyNumberFormat="1" applyFont="1" applyFill="1" applyAlignment="1">
      <alignment horizontal="right" vertical="center"/>
    </xf>
    <xf numFmtId="171" fontId="47" fillId="2" borderId="8" xfId="0" applyNumberFormat="1" applyFont="1" applyFill="1" applyBorder="1" applyAlignment="1">
      <alignment horizontal="center" vertical="center"/>
    </xf>
    <xf numFmtId="10" fontId="42" fillId="3" borderId="0" xfId="0" applyNumberFormat="1" applyFont="1" applyFill="1" applyAlignment="1">
      <alignment horizontal="right" vertical="center"/>
    </xf>
    <xf numFmtId="10" fontId="42" fillId="3" borderId="3" xfId="0" applyNumberFormat="1" applyFont="1" applyFill="1" applyBorder="1" applyAlignment="1">
      <alignment horizontal="right" vertical="center"/>
    </xf>
    <xf numFmtId="10" fontId="42" fillId="11" borderId="0" xfId="0" applyNumberFormat="1" applyFont="1" applyFill="1" applyAlignment="1">
      <alignment horizontal="right" vertical="center"/>
    </xf>
    <xf numFmtId="171" fontId="48" fillId="2" borderId="8" xfId="0" applyNumberFormat="1" applyFont="1" applyFill="1" applyBorder="1" applyAlignment="1">
      <alignment horizontal="center" vertical="center"/>
    </xf>
    <xf numFmtId="10" fontId="29" fillId="3" borderId="0" xfId="0" applyNumberFormat="1" applyFont="1" applyFill="1" applyAlignment="1">
      <alignment horizontal="right" vertical="center"/>
    </xf>
    <xf numFmtId="10" fontId="29" fillId="3" borderId="3" xfId="0" applyNumberFormat="1" applyFont="1" applyFill="1" applyBorder="1" applyAlignment="1">
      <alignment horizontal="right" vertical="center"/>
    </xf>
    <xf numFmtId="10" fontId="29" fillId="11" borderId="0" xfId="0" applyNumberFormat="1" applyFont="1" applyFill="1" applyAlignment="1">
      <alignment horizontal="right" vertical="center"/>
    </xf>
    <xf numFmtId="0" fontId="30" fillId="3" borderId="0" xfId="0" applyNumberFormat="1" applyFont="1" applyFill="1" applyAlignment="1">
      <alignment horizontal="right" vertical="center"/>
    </xf>
    <xf numFmtId="171" fontId="50" fillId="2" borderId="8" xfId="0" applyNumberFormat="1" applyFont="1" applyFill="1" applyBorder="1" applyAlignment="1">
      <alignment horizontal="center" vertical="center"/>
    </xf>
    <xf numFmtId="10" fontId="46" fillId="3" borderId="0" xfId="0" applyNumberFormat="1" applyFont="1" applyFill="1" applyAlignment="1">
      <alignment horizontal="right" vertical="center"/>
    </xf>
    <xf numFmtId="10" fontId="46" fillId="3" borderId="3" xfId="0" applyNumberFormat="1" applyFont="1" applyFill="1" applyBorder="1" applyAlignment="1">
      <alignment horizontal="right" vertical="center"/>
    </xf>
    <xf numFmtId="10" fontId="46" fillId="11" borderId="0" xfId="0" applyNumberFormat="1" applyFont="1" applyFill="1" applyAlignment="1">
      <alignment horizontal="right" vertical="center"/>
    </xf>
    <xf numFmtId="0" fontId="30" fillId="11" borderId="0" xfId="0" applyNumberFormat="1" applyFont="1" applyFill="1" applyAlignment="1">
      <alignment horizontal="right" vertical="center"/>
    </xf>
    <xf numFmtId="0" fontId="33" fillId="3" borderId="0" xfId="0" applyNumberFormat="1" applyFont="1" applyFill="1" applyAlignment="1">
      <alignment horizontal="right" vertical="center"/>
    </xf>
    <xf numFmtId="171" fontId="51" fillId="2" borderId="8" xfId="0" applyNumberFormat="1" applyFont="1" applyFill="1" applyBorder="1" applyAlignment="1">
      <alignment horizontal="center" vertical="center"/>
    </xf>
    <xf numFmtId="0" fontId="33" fillId="11" borderId="0" xfId="0" applyNumberFormat="1" applyFont="1" applyFill="1" applyAlignment="1">
      <alignment horizontal="right" vertical="center"/>
    </xf>
    <xf numFmtId="171" fontId="52" fillId="2" borderId="8" xfId="0" applyNumberFormat="1" applyFont="1" applyFill="1" applyBorder="1" applyAlignment="1">
      <alignment horizontal="center" vertical="center"/>
    </xf>
    <xf numFmtId="10" fontId="53" fillId="3" borderId="0" xfId="0" applyNumberFormat="1" applyFont="1" applyFill="1" applyAlignment="1">
      <alignment horizontal="right" vertical="center"/>
    </xf>
    <xf numFmtId="10" fontId="53" fillId="3" borderId="3" xfId="0" applyNumberFormat="1" applyFont="1" applyFill="1" applyBorder="1" applyAlignment="1">
      <alignment horizontal="right" vertical="center"/>
    </xf>
    <xf numFmtId="10" fontId="53" fillId="11" borderId="0" xfId="0" applyNumberFormat="1" applyFont="1" applyFill="1" applyAlignment="1">
      <alignment horizontal="right" vertical="center"/>
    </xf>
    <xf numFmtId="0" fontId="26" fillId="3" borderId="0" xfId="0" applyNumberFormat="1" applyFont="1" applyFill="1" applyAlignment="1">
      <alignment horizontal="right" vertical="center"/>
    </xf>
    <xf numFmtId="10" fontId="40" fillId="3" borderId="0" xfId="0" applyNumberFormat="1" applyFont="1" applyFill="1" applyAlignment="1">
      <alignment vertical="center"/>
    </xf>
    <xf numFmtId="10" fontId="40" fillId="11" borderId="0" xfId="0" applyNumberFormat="1" applyFont="1" applyFill="1" applyAlignment="1">
      <alignment vertical="center"/>
    </xf>
    <xf numFmtId="0" fontId="26" fillId="11" borderId="0" xfId="0" applyNumberFormat="1" applyFont="1" applyFill="1" applyAlignment="1">
      <alignment horizontal="right" vertical="center"/>
    </xf>
    <xf numFmtId="0" fontId="26" fillId="3" borderId="0" xfId="0" applyNumberFormat="1" applyFont="1" applyFill="1" applyAlignment="1">
      <alignment horizontal="center" vertical="center"/>
    </xf>
    <xf numFmtId="171" fontId="48" fillId="2" borderId="26" xfId="0" applyNumberFormat="1" applyFont="1" applyFill="1" applyBorder="1" applyAlignment="1">
      <alignment horizontal="center" vertical="center"/>
    </xf>
    <xf numFmtId="0" fontId="26" fillId="11" borderId="0" xfId="0" applyNumberFormat="1" applyFont="1" applyFill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left" vertical="center"/>
    </xf>
    <xf numFmtId="0" fontId="33" fillId="3" borderId="0" xfId="0" applyNumberFormat="1" applyFont="1" applyFill="1" applyAlignment="1">
      <alignment horizontal="center" vertical="center"/>
    </xf>
    <xf numFmtId="170" fontId="54" fillId="3" borderId="0" xfId="0" applyNumberFormat="1" applyFont="1" applyFill="1" applyAlignment="1">
      <alignment horizontal="center" vertical="center"/>
    </xf>
    <xf numFmtId="171" fontId="54" fillId="3" borderId="0" xfId="0" applyNumberFormat="1" applyFont="1" applyFill="1" applyAlignment="1">
      <alignment horizontal="center" vertical="center"/>
    </xf>
    <xf numFmtId="0" fontId="33" fillId="11" borderId="0" xfId="0" applyNumberFormat="1" applyFont="1" applyFill="1" applyAlignment="1">
      <alignment horizontal="center" vertical="center"/>
    </xf>
    <xf numFmtId="0" fontId="63" fillId="11" borderId="0" xfId="0" applyNumberFormat="1" applyFont="1" applyFill="1" applyAlignment="1">
      <alignment horizontal="center" vertical="center"/>
    </xf>
    <xf numFmtId="0" fontId="14" fillId="3" borderId="18" xfId="0" applyNumberFormat="1" applyFont="1" applyFill="1" applyBorder="1" applyAlignment="1">
      <alignment horizontal="right" vertical="center"/>
    </xf>
    <xf numFmtId="171" fontId="48" fillId="2" borderId="5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vertical="center"/>
    </xf>
    <xf numFmtId="0" fontId="8" fillId="3" borderId="0" xfId="0" applyNumberFormat="1" applyFont="1" applyFill="1" applyAlignment="1">
      <alignment vertical="center"/>
    </xf>
    <xf numFmtId="170" fontId="14" fillId="3" borderId="0" xfId="0" applyNumberFormat="1" applyFont="1" applyFill="1" applyAlignment="1">
      <alignment vertical="center"/>
    </xf>
    <xf numFmtId="171" fontId="40" fillId="3" borderId="0" xfId="0" applyNumberFormat="1" applyFont="1" applyFill="1" applyAlignment="1">
      <alignment horizontal="center" vertical="center"/>
    </xf>
    <xf numFmtId="0" fontId="8" fillId="3" borderId="3" xfId="0" applyNumberFormat="1" applyFont="1" applyFill="1" applyBorder="1" applyAlignment="1">
      <alignment vertical="center"/>
    </xf>
    <xf numFmtId="0" fontId="12" fillId="11" borderId="5" xfId="0" applyNumberFormat="1" applyFont="1" applyFill="1" applyBorder="1" applyAlignment="1">
      <alignment horizontal="center" vertical="center"/>
    </xf>
    <xf numFmtId="0" fontId="14" fillId="3" borderId="27" xfId="0" applyNumberFormat="1" applyFont="1" applyFill="1" applyBorder="1" applyAlignment="1">
      <alignment horizontal="left" vertical="center"/>
    </xf>
    <xf numFmtId="0" fontId="55" fillId="3" borderId="0" xfId="0" applyNumberFormat="1" applyFont="1" applyFill="1" applyAlignment="1">
      <alignment horizontal="right" vertical="center"/>
    </xf>
    <xf numFmtId="0" fontId="14" fillId="3" borderId="0" xfId="0" applyNumberFormat="1" applyFont="1" applyFill="1" applyAlignment="1">
      <alignment horizontal="left" vertical="center"/>
    </xf>
    <xf numFmtId="0" fontId="12" fillId="11" borderId="0" xfId="0" applyNumberFormat="1" applyFont="1" applyFill="1" applyAlignment="1">
      <alignment horizontal="center" vertical="center"/>
    </xf>
    <xf numFmtId="170" fontId="1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8" fillId="11" borderId="0" xfId="0" applyNumberFormat="1" applyFont="1" applyFill="1" applyAlignment="1">
      <alignment vertical="center"/>
    </xf>
    <xf numFmtId="0" fontId="14" fillId="3" borderId="21" xfId="0" applyNumberFormat="1" applyFont="1" applyFill="1" applyBorder="1" applyAlignment="1">
      <alignment vertical="center"/>
    </xf>
    <xf numFmtId="0" fontId="14" fillId="3" borderId="9" xfId="0" applyNumberFormat="1" applyFont="1" applyFill="1" applyBorder="1" applyAlignment="1">
      <alignment vertical="center"/>
    </xf>
    <xf numFmtId="0" fontId="14" fillId="3" borderId="22" xfId="0" applyNumberFormat="1" applyFont="1" applyFill="1" applyBorder="1" applyAlignment="1">
      <alignment vertical="center"/>
    </xf>
    <xf numFmtId="0" fontId="14" fillId="11" borderId="9" xfId="0" applyNumberFormat="1" applyFont="1" applyFill="1" applyBorder="1" applyAlignment="1">
      <alignment vertical="center"/>
    </xf>
    <xf numFmtId="0" fontId="14" fillId="11" borderId="22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37" fillId="0" borderId="28" xfId="0" applyNumberFormat="1" applyFont="1" applyBorder="1" applyAlignment="1">
      <alignment horizontal="center" vertical="center" wrapText="1"/>
    </xf>
    <xf numFmtId="0" fontId="37" fillId="0" borderId="29" xfId="0" applyNumberFormat="1" applyFont="1" applyBorder="1" applyAlignment="1">
      <alignment horizontal="center" vertical="center" wrapText="1"/>
    </xf>
    <xf numFmtId="0" fontId="27" fillId="5" borderId="9" xfId="0" applyNumberFormat="1" applyFont="1" applyFill="1" applyBorder="1" applyAlignment="1">
      <alignment horizontal="center" vertical="center"/>
    </xf>
    <xf numFmtId="0" fontId="20" fillId="4" borderId="6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20" fillId="4" borderId="3" xfId="0" applyNumberFormat="1" applyFont="1" applyFill="1" applyBorder="1" applyAlignment="1">
      <alignment horizontal="center" vertical="center" wrapText="1"/>
    </xf>
    <xf numFmtId="0" fontId="37" fillId="0" borderId="30" xfId="0" applyNumberFormat="1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>
      <alignment horizontal="center" vertical="center" wrapText="1"/>
    </xf>
    <xf numFmtId="0" fontId="36" fillId="0" borderId="19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14" fillId="5" borderId="0" xfId="0" applyNumberFormat="1" applyFont="1" applyFill="1" applyAlignment="1">
      <alignment horizontal="center" vertical="center"/>
    </xf>
    <xf numFmtId="0" fontId="27" fillId="2" borderId="18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33" xfId="0" applyNumberFormat="1" applyFont="1" applyFill="1" applyBorder="1" applyAlignment="1">
      <alignment horizontal="center" vertical="center"/>
    </xf>
    <xf numFmtId="0" fontId="29" fillId="2" borderId="21" xfId="0" applyNumberFormat="1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/>
    </xf>
    <xf numFmtId="0" fontId="29" fillId="2" borderId="34" xfId="0" applyNumberFormat="1" applyFont="1" applyFill="1" applyBorder="1" applyAlignment="1">
      <alignment horizontal="center" vertical="center"/>
    </xf>
    <xf numFmtId="0" fontId="33" fillId="5" borderId="35" xfId="0" applyNumberFormat="1" applyFont="1" applyFill="1" applyBorder="1" applyAlignment="1">
      <alignment horizontal="center" vertical="center"/>
    </xf>
    <xf numFmtId="0" fontId="33" fillId="5" borderId="0" xfId="0" applyNumberFormat="1" applyFont="1" applyFill="1" applyAlignment="1">
      <alignment horizontal="center" vertical="center"/>
    </xf>
    <xf numFmtId="0" fontId="33" fillId="5" borderId="3" xfId="0" applyNumberFormat="1" applyFont="1" applyFill="1" applyBorder="1" applyAlignment="1">
      <alignment horizontal="center" vertical="center"/>
    </xf>
    <xf numFmtId="0" fontId="28" fillId="2" borderId="15" xfId="0" applyNumberFormat="1" applyFont="1" applyFill="1" applyBorder="1" applyAlignment="1">
      <alignment horizontal="center" vertical="center"/>
    </xf>
    <xf numFmtId="0" fontId="28" fillId="2" borderId="6" xfId="0" applyNumberFormat="1" applyFont="1" applyFill="1" applyBorder="1" applyAlignment="1">
      <alignment horizontal="center" vertical="center"/>
    </xf>
    <xf numFmtId="0" fontId="28" fillId="2" borderId="36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Alignment="1">
      <alignment horizontal="center" vertical="center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31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32" fillId="2" borderId="15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>
      <alignment horizontal="center" vertical="center"/>
    </xf>
    <xf numFmtId="0" fontId="32" fillId="2" borderId="36" xfId="0" applyNumberFormat="1" applyFont="1" applyFill="1" applyBorder="1" applyAlignment="1">
      <alignment horizontal="center" vertical="center"/>
    </xf>
    <xf numFmtId="0" fontId="20" fillId="7" borderId="12" xfId="0" applyNumberFormat="1" applyFont="1" applyFill="1" applyBorder="1" applyAlignment="1">
      <alignment horizontal="center" vertical="center"/>
    </xf>
    <xf numFmtId="0" fontId="20" fillId="7" borderId="31" xfId="0" applyNumberFormat="1" applyFont="1" applyFill="1" applyBorder="1" applyAlignment="1">
      <alignment horizontal="center" vertical="center"/>
    </xf>
    <xf numFmtId="0" fontId="21" fillId="12" borderId="37" xfId="0" applyNumberFormat="1" applyFont="1" applyFill="1" applyBorder="1" applyAlignment="1">
      <alignment horizontal="center" vertical="center" wrapText="1"/>
    </xf>
    <xf numFmtId="0" fontId="21" fillId="12" borderId="24" xfId="0" applyNumberFormat="1" applyFont="1" applyFill="1" applyBorder="1" applyAlignment="1">
      <alignment horizontal="center" vertical="center" wrapText="1"/>
    </xf>
    <xf numFmtId="0" fontId="21" fillId="12" borderId="38" xfId="0" applyNumberFormat="1" applyFont="1" applyFill="1" applyBorder="1" applyAlignment="1">
      <alignment horizontal="center" vertical="center" wrapText="1"/>
    </xf>
    <xf numFmtId="0" fontId="21" fillId="12" borderId="18" xfId="0" applyNumberFormat="1" applyFont="1" applyFill="1" applyBorder="1" applyAlignment="1">
      <alignment horizontal="center" vertical="center" wrapText="1"/>
    </xf>
    <xf numFmtId="0" fontId="21" fillId="12" borderId="0" xfId="0" applyNumberFormat="1" applyFont="1" applyFill="1" applyBorder="1" applyAlignment="1">
      <alignment horizontal="center" vertical="center" wrapText="1"/>
    </xf>
    <xf numFmtId="0" fontId="21" fillId="12" borderId="3" xfId="0" applyNumberFormat="1" applyFont="1" applyFill="1" applyBorder="1" applyAlignment="1">
      <alignment horizontal="center" vertical="center" wrapText="1"/>
    </xf>
    <xf numFmtId="0" fontId="21" fillId="12" borderId="13" xfId="0" applyNumberFormat="1" applyFont="1" applyFill="1" applyBorder="1" applyAlignment="1">
      <alignment horizontal="center" vertical="center" wrapText="1"/>
    </xf>
    <xf numFmtId="0" fontId="21" fillId="12" borderId="16" xfId="0" applyNumberFormat="1" applyFont="1" applyFill="1" applyBorder="1" applyAlignment="1">
      <alignment horizontal="center" vertical="center" wrapText="1"/>
    </xf>
    <xf numFmtId="0" fontId="21" fillId="12" borderId="17" xfId="0" applyNumberFormat="1" applyFont="1" applyFill="1" applyBorder="1" applyAlignment="1">
      <alignment horizontal="center" vertical="center" wrapText="1"/>
    </xf>
    <xf numFmtId="0" fontId="20" fillId="9" borderId="20" xfId="0" applyNumberFormat="1" applyFont="1" applyFill="1" applyBorder="1" applyAlignment="1">
      <alignment horizontal="center" vertical="center" wrapText="1"/>
    </xf>
    <xf numFmtId="0" fontId="20" fillId="9" borderId="39" xfId="0" applyNumberFormat="1" applyFont="1" applyFill="1" applyBorder="1" applyAlignment="1">
      <alignment horizontal="center" vertical="center" wrapText="1"/>
    </xf>
    <xf numFmtId="0" fontId="20" fillId="9" borderId="40" xfId="0" applyNumberFormat="1" applyFont="1" applyFill="1" applyBorder="1" applyAlignment="1">
      <alignment horizontal="center" vertical="center" wrapText="1"/>
    </xf>
    <xf numFmtId="0" fontId="36" fillId="0" borderId="37" xfId="0" applyNumberFormat="1" applyFont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6" fillId="0" borderId="38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20" fillId="4" borderId="37" xfId="0" applyNumberFormat="1" applyFont="1" applyFill="1" applyBorder="1" applyAlignment="1">
      <alignment horizontal="center" vertical="center" wrapText="1"/>
    </xf>
    <xf numFmtId="0" fontId="20" fillId="4" borderId="24" xfId="0" applyNumberFormat="1" applyFont="1" applyFill="1" applyBorder="1" applyAlignment="1">
      <alignment horizontal="center" vertical="center" wrapText="1"/>
    </xf>
    <xf numFmtId="0" fontId="20" fillId="4" borderId="38" xfId="0" applyNumberFormat="1" applyFont="1" applyFill="1" applyBorder="1" applyAlignment="1">
      <alignment horizontal="center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36" fillId="0" borderId="42" xfId="0" applyNumberFormat="1" applyFont="1" applyBorder="1" applyAlignment="1">
      <alignment horizontal="center" vertical="center" wrapText="1"/>
    </xf>
    <xf numFmtId="0" fontId="56" fillId="0" borderId="43" xfId="0" applyNumberFormat="1" applyFont="1" applyBorder="1" applyAlignment="1">
      <alignment horizontal="center" vertical="center" wrapText="1"/>
    </xf>
    <xf numFmtId="0" fontId="56" fillId="0" borderId="44" xfId="0" applyNumberFormat="1" applyFont="1" applyBorder="1" applyAlignment="1">
      <alignment horizontal="center" vertical="center" wrapText="1"/>
    </xf>
    <xf numFmtId="0" fontId="56" fillId="0" borderId="45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41" xfId="0" applyNumberFormat="1" applyFont="1" applyBorder="1" applyAlignment="1">
      <alignment horizontal="center" vertical="center" wrapText="1"/>
    </xf>
    <xf numFmtId="0" fontId="11" fillId="5" borderId="46" xfId="0" applyNumberFormat="1" applyFont="1" applyFill="1" applyBorder="1" applyAlignment="1">
      <alignment horizontal="center" vertical="center" wrapText="1"/>
    </xf>
    <xf numFmtId="0" fontId="11" fillId="5" borderId="47" xfId="0" applyNumberFormat="1" applyFont="1" applyFill="1" applyBorder="1" applyAlignment="1">
      <alignment horizontal="center" vertical="center" wrapText="1"/>
    </xf>
    <xf numFmtId="0" fontId="11" fillId="5" borderId="48" xfId="0" applyNumberFormat="1" applyFont="1" applyFill="1" applyBorder="1" applyAlignment="1">
      <alignment horizontal="center" vertical="center" wrapText="1"/>
    </xf>
    <xf numFmtId="0" fontId="57" fillId="0" borderId="32" xfId="0" applyNumberFormat="1" applyFont="1" applyBorder="1" applyAlignment="1">
      <alignment horizontal="center" vertical="center" wrapText="1"/>
    </xf>
    <xf numFmtId="0" fontId="57" fillId="0" borderId="31" xfId="0" applyNumberFormat="1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  <xf numFmtId="0" fontId="21" fillId="12" borderId="50" xfId="0" applyNumberFormat="1" applyFont="1" applyFill="1" applyBorder="1" applyAlignment="1">
      <alignment horizontal="center" vertical="center" wrapText="1"/>
    </xf>
    <xf numFmtId="0" fontId="21" fillId="12" borderId="33" xfId="0" applyNumberFormat="1" applyFont="1" applyFill="1" applyBorder="1" applyAlignment="1">
      <alignment horizontal="center" vertical="center" wrapText="1"/>
    </xf>
    <xf numFmtId="0" fontId="21" fillId="12" borderId="51" xfId="0" applyNumberFormat="1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6" xfId="0" applyNumberFormat="1" applyFont="1" applyFill="1" applyBorder="1" applyAlignment="1">
      <alignment horizontal="center" vertical="center" wrapText="1"/>
    </xf>
    <xf numFmtId="0" fontId="21" fillId="12" borderId="14" xfId="0" applyNumberFormat="1" applyFont="1" applyFill="1" applyBorder="1" applyAlignment="1">
      <alignment horizontal="center" vertical="center" wrapText="1"/>
    </xf>
    <xf numFmtId="0" fontId="56" fillId="0" borderId="32" xfId="0" applyNumberFormat="1" applyFont="1" applyBorder="1" applyAlignment="1">
      <alignment horizontal="center" vertical="center" wrapText="1"/>
    </xf>
    <xf numFmtId="0" fontId="56" fillId="0" borderId="31" xfId="0" applyNumberFormat="1" applyFont="1" applyBorder="1" applyAlignment="1">
      <alignment horizontal="center" vertical="center" wrapText="1"/>
    </xf>
    <xf numFmtId="0" fontId="56" fillId="0" borderId="49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61" fillId="0" borderId="42" xfId="0" applyNumberFormat="1" applyFont="1" applyBorder="1" applyAlignment="1">
      <alignment horizontal="center" vertical="center" wrapText="1"/>
    </xf>
    <xf numFmtId="0" fontId="11" fillId="5" borderId="52" xfId="0" applyNumberFormat="1" applyFont="1" applyFill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/>
    </xf>
    <xf numFmtId="0" fontId="18" fillId="3" borderId="31" xfId="0" applyNumberFormat="1" applyFont="1" applyFill="1" applyBorder="1" applyAlignment="1">
      <alignment horizontal="center" vertical="center"/>
    </xf>
    <xf numFmtId="0" fontId="18" fillId="3" borderId="19" xfId="0" applyNumberFormat="1" applyFont="1" applyFill="1" applyBorder="1" applyAlignment="1">
      <alignment horizontal="center" vertical="center"/>
    </xf>
    <xf numFmtId="0" fontId="11" fillId="5" borderId="53" xfId="0" applyNumberFormat="1" applyFont="1" applyFill="1" applyBorder="1" applyAlignment="1">
      <alignment horizontal="center" vertical="center" wrapText="1"/>
    </xf>
    <xf numFmtId="0" fontId="35" fillId="4" borderId="15" xfId="0" applyNumberFormat="1" applyFont="1" applyFill="1" applyBorder="1" applyAlignment="1">
      <alignment horizontal="left" vertical="center"/>
    </xf>
    <xf numFmtId="0" fontId="35" fillId="4" borderId="6" xfId="0" applyNumberFormat="1" applyFont="1" applyFill="1" applyBorder="1" applyAlignment="1">
      <alignment horizontal="left" vertical="center"/>
    </xf>
    <xf numFmtId="0" fontId="35" fillId="4" borderId="18" xfId="0" applyNumberFormat="1" applyFont="1" applyFill="1" applyBorder="1" applyAlignment="1">
      <alignment horizontal="left" vertical="center" indent="2"/>
    </xf>
    <xf numFmtId="0" fontId="35" fillId="4" borderId="0" xfId="0" applyNumberFormat="1" applyFont="1" applyFill="1" applyBorder="1" applyAlignment="1">
      <alignment horizontal="left" vertical="center" indent="2"/>
    </xf>
    <xf numFmtId="0" fontId="11" fillId="4" borderId="21" xfId="0" applyNumberFormat="1" applyFont="1" applyFill="1" applyBorder="1" applyAlignment="1">
      <alignment horizontal="left" vertical="center" indent="2"/>
    </xf>
    <xf numFmtId="0" fontId="11" fillId="4" borderId="9" xfId="0" applyNumberFormat="1" applyFont="1" applyFill="1" applyBorder="1" applyAlignment="1">
      <alignment horizontal="left" vertical="center" indent="2"/>
    </xf>
    <xf numFmtId="0" fontId="22" fillId="13" borderId="32" xfId="0" applyNumberFormat="1" applyFont="1" applyFill="1" applyBorder="1" applyAlignment="1">
      <alignment horizontal="center" vertical="center" wrapText="1"/>
    </xf>
    <xf numFmtId="0" fontId="22" fillId="13" borderId="31" xfId="0" applyNumberFormat="1" applyFont="1" applyFill="1" applyBorder="1" applyAlignment="1">
      <alignment horizontal="center" vertical="center" wrapText="1"/>
    </xf>
    <xf numFmtId="0" fontId="22" fillId="13" borderId="41" xfId="0" applyNumberFormat="1" applyFont="1" applyFill="1" applyBorder="1" applyAlignment="1">
      <alignment horizontal="center" vertical="center" wrapText="1"/>
    </xf>
    <xf numFmtId="0" fontId="19" fillId="0" borderId="43" xfId="0" applyNumberFormat="1" applyFont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56" fillId="0" borderId="41" xfId="0" applyNumberFormat="1" applyFont="1" applyBorder="1" applyAlignment="1">
      <alignment horizontal="center" vertical="center" wrapText="1"/>
    </xf>
    <xf numFmtId="0" fontId="37" fillId="0" borderId="54" xfId="0" applyNumberFormat="1" applyFont="1" applyBorder="1" applyAlignment="1">
      <alignment horizontal="center" vertical="center" wrapText="1"/>
    </xf>
    <xf numFmtId="0" fontId="37" fillId="0" borderId="55" xfId="0" applyNumberFormat="1" applyFont="1" applyBorder="1" applyAlignment="1">
      <alignment horizontal="center" vertical="center" wrapText="1"/>
    </xf>
    <xf numFmtId="0" fontId="37" fillId="0" borderId="56" xfId="0" applyNumberFormat="1" applyFont="1" applyBorder="1" applyAlignment="1">
      <alignment horizontal="center" vertical="center" wrapText="1"/>
    </xf>
    <xf numFmtId="0" fontId="20" fillId="9" borderId="57" xfId="0" applyNumberFormat="1" applyFont="1" applyFill="1" applyBorder="1" applyAlignment="1">
      <alignment horizontal="center" vertical="center" wrapText="1"/>
    </xf>
    <xf numFmtId="0" fontId="20" fillId="9" borderId="18" xfId="0" applyNumberFormat="1" applyFont="1" applyFill="1" applyBorder="1" applyAlignment="1">
      <alignment horizontal="center" vertical="center" wrapText="1"/>
    </xf>
    <xf numFmtId="0" fontId="20" fillId="9" borderId="0" xfId="0" applyNumberFormat="1" applyFont="1" applyFill="1" applyBorder="1" applyAlignment="1">
      <alignment horizontal="center" vertical="center" wrapText="1"/>
    </xf>
    <xf numFmtId="0" fontId="20" fillId="9" borderId="3" xfId="0" applyNumberFormat="1" applyFont="1" applyFill="1" applyBorder="1" applyAlignment="1">
      <alignment horizontal="center" vertical="center" wrapText="1"/>
    </xf>
    <xf numFmtId="0" fontId="20" fillId="9" borderId="13" xfId="0" applyNumberFormat="1" applyFont="1" applyFill="1" applyBorder="1" applyAlignment="1">
      <alignment horizontal="center" vertical="center" wrapText="1"/>
    </xf>
    <xf numFmtId="0" fontId="20" fillId="9" borderId="16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>
      <alignment horizontal="center" vertical="center" wrapText="1"/>
    </xf>
    <xf numFmtId="0" fontId="56" fillId="0" borderId="58" xfId="0" applyNumberFormat="1" applyFont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 wrapText="1"/>
    </xf>
    <xf numFmtId="0" fontId="57" fillId="0" borderId="41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31" fillId="2" borderId="18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31" fillId="2" borderId="33" xfId="0" applyNumberFormat="1" applyFont="1" applyFill="1" applyBorder="1" applyAlignment="1">
      <alignment horizontal="center" vertical="center"/>
    </xf>
    <xf numFmtId="0" fontId="34" fillId="2" borderId="18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4" fillId="2" borderId="33" xfId="0" applyNumberFormat="1" applyFont="1" applyFill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21" xfId="0" applyNumberFormat="1" applyFont="1" applyBorder="1" applyAlignment="1">
      <alignment horizontal="center" vertical="center" wrapText="1"/>
    </xf>
    <xf numFmtId="0" fontId="36" fillId="0" borderId="22" xfId="0" applyNumberFormat="1" applyFont="1" applyBorder="1" applyAlignment="1">
      <alignment horizontal="center" vertical="center" wrapText="1"/>
    </xf>
    <xf numFmtId="0" fontId="30" fillId="2" borderId="21" xfId="0" applyNumberFormat="1" applyFont="1" applyFill="1" applyBorder="1" applyAlignment="1">
      <alignment horizontal="center" vertical="center"/>
    </xf>
    <xf numFmtId="0" fontId="30" fillId="2" borderId="9" xfId="0" applyNumberFormat="1" applyFont="1" applyFill="1" applyBorder="1" applyAlignment="1">
      <alignment horizontal="center" vertical="center"/>
    </xf>
    <xf numFmtId="0" fontId="30" fillId="2" borderId="34" xfId="0" applyNumberFormat="1" applyFont="1" applyFill="1" applyBorder="1" applyAlignment="1">
      <alignment horizontal="center" vertical="center"/>
    </xf>
    <xf numFmtId="0" fontId="30" fillId="2" borderId="18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0" fontId="30" fillId="2" borderId="33" xfId="0" applyNumberFormat="1" applyFont="1" applyFill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6" fillId="2" borderId="33" xfId="0" applyNumberFormat="1" applyFont="1" applyFill="1" applyBorder="1" applyAlignment="1">
      <alignment horizontal="center" vertical="center"/>
    </xf>
    <xf numFmtId="0" fontId="33" fillId="2" borderId="18" xfId="0" applyNumberFormat="1" applyFont="1" applyFill="1" applyBorder="1" applyAlignment="1">
      <alignment horizontal="center" vertical="center"/>
    </xf>
    <xf numFmtId="0" fontId="33" fillId="2" borderId="0" xfId="0" applyNumberFormat="1" applyFont="1" applyFill="1" applyBorder="1" applyAlignment="1">
      <alignment horizontal="center" vertical="center"/>
    </xf>
    <xf numFmtId="0" fontId="33" fillId="2" borderId="33" xfId="0" applyNumberFormat="1" applyFont="1" applyFill="1" applyBorder="1" applyAlignment="1">
      <alignment horizontal="center" vertical="center"/>
    </xf>
    <xf numFmtId="0" fontId="20" fillId="4" borderId="15" xfId="0" applyNumberFormat="1" applyFont="1" applyFill="1" applyBorder="1" applyAlignment="1">
      <alignment horizontal="center" vertical="center" wrapText="1"/>
    </xf>
    <xf numFmtId="0" fontId="20" fillId="4" borderId="59" xfId="0" applyNumberFormat="1" applyFont="1" applyFill="1" applyBorder="1" applyAlignment="1">
      <alignment horizontal="center" vertical="center" wrapText="1"/>
    </xf>
    <xf numFmtId="0" fontId="20" fillId="4" borderId="60" xfId="0" applyNumberFormat="1" applyFont="1" applyFill="1" applyBorder="1" applyAlignment="1">
      <alignment horizontal="center" vertical="center" wrapText="1"/>
    </xf>
    <xf numFmtId="0" fontId="26" fillId="5" borderId="47" xfId="0" applyNumberFormat="1" applyFont="1" applyFill="1" applyBorder="1" applyAlignment="1">
      <alignment horizontal="center" vertical="center"/>
    </xf>
    <xf numFmtId="0" fontId="21" fillId="12" borderId="61" xfId="0" applyNumberFormat="1" applyFont="1" applyFill="1" applyBorder="1" applyAlignment="1">
      <alignment horizontal="center" vertical="center" wrapText="1"/>
    </xf>
    <xf numFmtId="0" fontId="21" fillId="12" borderId="62" xfId="0" applyNumberFormat="1" applyFont="1" applyFill="1" applyBorder="1" applyAlignment="1">
      <alignment horizontal="center" vertical="center" wrapText="1"/>
    </xf>
    <xf numFmtId="0" fontId="21" fillId="12" borderId="63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Border="1" applyAlignment="1">
      <alignment horizontal="center" vertical="center" wrapText="1"/>
    </xf>
    <xf numFmtId="0" fontId="36" fillId="0" borderId="33" xfId="0" applyNumberFormat="1" applyFont="1" applyBorder="1" applyAlignment="1">
      <alignment horizontal="center" vertical="center" wrapText="1"/>
    </xf>
    <xf numFmtId="0" fontId="36" fillId="0" borderId="34" xfId="0" applyNumberFormat="1" applyFont="1" applyBorder="1" applyAlignment="1">
      <alignment horizontal="center" vertical="center" wrapText="1"/>
    </xf>
    <xf numFmtId="0" fontId="57" fillId="0" borderId="54" xfId="0" applyNumberFormat="1" applyFont="1" applyBorder="1" applyAlignment="1">
      <alignment horizontal="center" vertical="center" wrapText="1"/>
    </xf>
    <xf numFmtId="0" fontId="57" fillId="0" borderId="55" xfId="0" applyNumberFormat="1" applyFont="1" applyBorder="1" applyAlignment="1">
      <alignment horizontal="center" vertical="center" wrapText="1"/>
    </xf>
    <xf numFmtId="0" fontId="57" fillId="0" borderId="64" xfId="0" applyNumberFormat="1" applyFont="1" applyBorder="1" applyAlignment="1">
      <alignment horizontal="center" vertical="center" wrapText="1"/>
    </xf>
    <xf numFmtId="0" fontId="25" fillId="14" borderId="12" xfId="0" applyNumberFormat="1" applyFont="1" applyFill="1" applyBorder="1" applyAlignment="1">
      <alignment horizontal="center" vertical="center" wrapText="1"/>
    </xf>
    <xf numFmtId="0" fontId="25" fillId="14" borderId="31" xfId="0" applyNumberFormat="1" applyFont="1" applyFill="1" applyBorder="1" applyAlignment="1">
      <alignment horizontal="center" vertical="center" wrapText="1"/>
    </xf>
    <xf numFmtId="0" fontId="25" fillId="14" borderId="41" xfId="0" applyNumberFormat="1" applyFont="1" applyFill="1" applyBorder="1" applyAlignment="1">
      <alignment horizontal="center" vertical="center" wrapText="1"/>
    </xf>
    <xf numFmtId="0" fontId="58" fillId="12" borderId="32" xfId="0" applyNumberFormat="1" applyFont="1" applyFill="1" applyBorder="1" applyAlignment="1">
      <alignment horizontal="center" vertical="center" wrapText="1"/>
    </xf>
    <xf numFmtId="0" fontId="58" fillId="12" borderId="31" xfId="0" applyNumberFormat="1" applyFont="1" applyFill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21" fillId="12" borderId="12" xfId="0" applyNumberFormat="1" applyFont="1" applyFill="1" applyBorder="1" applyAlignment="1">
      <alignment horizontal="center" vertical="center" wrapText="1"/>
    </xf>
    <xf numFmtId="0" fontId="21" fillId="12" borderId="42" xfId="0" applyNumberFormat="1" applyFont="1" applyFill="1" applyBorder="1" applyAlignment="1">
      <alignment horizontal="center" vertical="center" wrapText="1"/>
    </xf>
    <xf numFmtId="0" fontId="20" fillId="9" borderId="21" xfId="0" applyNumberFormat="1" applyFont="1" applyFill="1" applyBorder="1" applyAlignment="1">
      <alignment horizontal="center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0" fontId="20" fillId="9" borderId="22" xfId="0" applyNumberFormat="1" applyFont="1" applyFill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7" xfId="0" applyNumberFormat="1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65" xfId="0" applyNumberFormat="1" applyFont="1" applyBorder="1" applyAlignment="1">
      <alignment horizontal="center" vertical="center" wrapText="1"/>
    </xf>
    <xf numFmtId="0" fontId="57" fillId="0" borderId="65" xfId="0" applyNumberFormat="1" applyFont="1" applyBorder="1" applyAlignment="1">
      <alignment horizontal="center" vertical="center" wrapText="1"/>
    </xf>
    <xf numFmtId="0" fontId="19" fillId="6" borderId="12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19" xfId="0" applyNumberFormat="1" applyFont="1" applyFill="1" applyBorder="1" applyAlignment="1">
      <alignment horizontal="center" vertical="center" wrapText="1"/>
    </xf>
    <xf numFmtId="0" fontId="19" fillId="5" borderId="31" xfId="0" applyNumberFormat="1" applyFont="1" applyFill="1" applyBorder="1" applyAlignment="1">
      <alignment horizontal="center" vertical="center" wrapText="1"/>
    </xf>
    <xf numFmtId="0" fontId="19" fillId="5" borderId="19" xfId="0" applyNumberFormat="1" applyFont="1" applyFill="1" applyBorder="1" applyAlignment="1">
      <alignment horizontal="center" vertical="center" wrapText="1"/>
    </xf>
    <xf numFmtId="0" fontId="62" fillId="5" borderId="47" xfId="0" applyNumberFormat="1" applyFont="1" applyFill="1" applyBorder="1" applyAlignment="1">
      <alignment horizontal="center" vertical="center"/>
    </xf>
    <xf numFmtId="0" fontId="26" fillId="5" borderId="9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right" vertical="center"/>
    </xf>
    <xf numFmtId="0" fontId="14" fillId="3" borderId="0" xfId="0" applyNumberFormat="1" applyFont="1" applyFill="1" applyBorder="1" applyAlignment="1">
      <alignment horizontal="right" vertical="center"/>
    </xf>
    <xf numFmtId="0" fontId="14" fillId="3" borderId="8" xfId="0" applyNumberFormat="1" applyFont="1" applyFill="1" applyBorder="1" applyAlignment="1">
      <alignment horizontal="right" vertical="center"/>
    </xf>
    <xf numFmtId="0" fontId="14" fillId="3" borderId="18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11" borderId="27" xfId="0" applyNumberFormat="1" applyFont="1" applyFill="1" applyBorder="1" applyAlignment="1">
      <alignment vertical="center"/>
    </xf>
    <xf numFmtId="0" fontId="14" fillId="11" borderId="8" xfId="0" applyNumberFormat="1" applyFont="1" applyFill="1" applyBorder="1" applyAlignment="1">
      <alignment vertical="center"/>
    </xf>
    <xf numFmtId="0" fontId="14" fillId="11" borderId="0" xfId="0" applyNumberFormat="1" applyFont="1" applyFill="1" applyAlignment="1">
      <alignment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50" zoomScaleNormal="50" workbookViewId="0" topLeftCell="A1">
      <selection activeCell="C7" sqref="C7:C22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69921875" style="23" customWidth="1"/>
    <col min="4" max="4" width="10.296875" style="23" customWidth="1"/>
    <col min="5" max="5" width="11.8984375" style="23" customWidth="1"/>
    <col min="6" max="10" width="9.09765625" style="23" customWidth="1"/>
    <col min="11" max="11" width="15.59765625" style="23" customWidth="1"/>
    <col min="12" max="12" width="9.09765625" style="23" customWidth="1"/>
    <col min="13" max="13" width="21.09765625" style="23" customWidth="1"/>
    <col min="14" max="23" width="9.09765625" style="23" customWidth="1"/>
    <col min="24" max="16384" width="8.8984375" style="23" customWidth="1"/>
  </cols>
  <sheetData>
    <row r="1" spans="1:30" s="22" customFormat="1" ht="5.2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22" customFormat="1" ht="29.25" customHeight="1">
      <c r="A2" s="50"/>
      <c r="B2" s="324" t="s">
        <v>159</v>
      </c>
      <c r="C2" s="328" t="s">
        <v>160</v>
      </c>
      <c r="D2" s="329"/>
      <c r="E2" s="329"/>
      <c r="F2" s="329"/>
      <c r="G2" s="329"/>
      <c r="H2" s="329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  <c r="X2" s="50"/>
      <c r="Y2" s="50"/>
      <c r="Z2" s="50"/>
      <c r="AA2" s="50"/>
      <c r="AB2" s="50"/>
      <c r="AC2" s="50"/>
      <c r="AD2" s="50"/>
    </row>
    <row r="3" spans="1:30" s="22" customFormat="1" ht="42" customHeight="1">
      <c r="A3" s="50"/>
      <c r="B3" s="325"/>
      <c r="C3" s="330" t="s">
        <v>161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1:30" s="22" customFormat="1" ht="31.5" customHeight="1">
      <c r="A4" s="50"/>
      <c r="B4" s="325"/>
      <c r="C4" s="330" t="s">
        <v>162</v>
      </c>
      <c r="D4" s="331"/>
      <c r="E4" s="331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1:30" s="22" customFormat="1" ht="20.25" customHeight="1" thickBot="1">
      <c r="A5" s="50"/>
      <c r="B5" s="326"/>
      <c r="C5" s="332" t="s">
        <v>84</v>
      </c>
      <c r="D5" s="333"/>
      <c r="E5" s="333"/>
      <c r="F5" s="333"/>
      <c r="G5" s="333"/>
      <c r="H5" s="333"/>
      <c r="I5" s="333"/>
      <c r="J5" s="333"/>
      <c r="K5" s="333"/>
      <c r="L5" s="58"/>
      <c r="M5" s="58" t="s">
        <v>77</v>
      </c>
      <c r="N5" s="58"/>
      <c r="O5" s="58"/>
      <c r="P5" s="58"/>
      <c r="Q5" s="58"/>
      <c r="R5" s="58"/>
      <c r="S5" s="58"/>
      <c r="T5" s="58" t="s">
        <v>77</v>
      </c>
      <c r="U5" s="58"/>
      <c r="V5" s="59"/>
      <c r="W5" s="60"/>
      <c r="X5" s="50"/>
      <c r="Y5" s="50"/>
      <c r="Z5" s="50"/>
      <c r="AA5" s="50"/>
      <c r="AB5" s="50"/>
      <c r="AC5" s="50"/>
      <c r="AD5" s="50"/>
    </row>
    <row r="6" spans="1:30" ht="21.75" customHeight="1" thickBot="1">
      <c r="A6" s="61"/>
      <c r="B6" s="62" t="s">
        <v>77</v>
      </c>
      <c r="C6" s="63" t="s">
        <v>85</v>
      </c>
      <c r="D6" s="306" t="s">
        <v>86</v>
      </c>
      <c r="E6" s="307"/>
      <c r="F6" s="307"/>
      <c r="G6" s="308"/>
      <c r="H6" s="327" t="s">
        <v>87</v>
      </c>
      <c r="I6" s="307"/>
      <c r="J6" s="307"/>
      <c r="K6" s="323"/>
      <c r="L6" s="306" t="s">
        <v>88</v>
      </c>
      <c r="M6" s="307"/>
      <c r="N6" s="307"/>
      <c r="O6" s="323"/>
      <c r="P6" s="306" t="s">
        <v>89</v>
      </c>
      <c r="Q6" s="307"/>
      <c r="R6" s="307"/>
      <c r="S6" s="323"/>
      <c r="T6" s="306" t="s">
        <v>90</v>
      </c>
      <c r="U6" s="307"/>
      <c r="V6" s="307"/>
      <c r="W6" s="308"/>
      <c r="X6" s="61"/>
      <c r="Y6" s="61"/>
      <c r="Z6" s="61"/>
      <c r="AA6" s="61"/>
      <c r="AB6" s="61"/>
      <c r="AC6" s="61"/>
      <c r="AD6" s="61"/>
    </row>
    <row r="7" spans="1:30" ht="21.75" customHeight="1">
      <c r="A7" s="61"/>
      <c r="B7" s="64" t="s">
        <v>91</v>
      </c>
      <c r="C7" s="271"/>
      <c r="D7" s="65"/>
      <c r="E7" s="65"/>
      <c r="F7" s="65"/>
      <c r="G7" s="66"/>
      <c r="H7" s="67"/>
      <c r="I7" s="65"/>
      <c r="J7" s="65"/>
      <c r="K7" s="66"/>
      <c r="L7" s="65"/>
      <c r="M7" s="65"/>
      <c r="N7" s="65"/>
      <c r="O7" s="66"/>
      <c r="P7" s="315" t="s">
        <v>5</v>
      </c>
      <c r="Q7" s="316"/>
      <c r="R7" s="316"/>
      <c r="S7" s="317"/>
      <c r="T7" s="68" t="s">
        <v>77</v>
      </c>
      <c r="U7" s="69"/>
      <c r="V7" s="69"/>
      <c r="W7" s="70"/>
      <c r="X7" s="61"/>
      <c r="Y7" s="61"/>
      <c r="Z7" s="61"/>
      <c r="AA7" s="61"/>
      <c r="AB7" s="61"/>
      <c r="AC7" s="61"/>
      <c r="AD7" s="61"/>
    </row>
    <row r="8" spans="1:30" ht="21.75" customHeight="1" thickBot="1">
      <c r="A8" s="61"/>
      <c r="B8" s="64" t="s">
        <v>92</v>
      </c>
      <c r="C8" s="272"/>
      <c r="D8" s="71"/>
      <c r="E8" s="71"/>
      <c r="F8" s="71"/>
      <c r="G8" s="72"/>
      <c r="H8" s="73"/>
      <c r="I8" s="71"/>
      <c r="J8" s="71"/>
      <c r="K8" s="72"/>
      <c r="L8" s="71"/>
      <c r="M8" s="71"/>
      <c r="N8" s="71"/>
      <c r="O8" s="72"/>
      <c r="P8" s="276"/>
      <c r="Q8" s="277"/>
      <c r="R8" s="277"/>
      <c r="S8" s="278"/>
      <c r="T8" s="74"/>
      <c r="U8" s="75"/>
      <c r="V8" s="75"/>
      <c r="W8" s="76"/>
      <c r="X8" s="61"/>
      <c r="Y8" s="61"/>
      <c r="Z8" s="61"/>
      <c r="AA8" s="61"/>
      <c r="AB8" s="61"/>
      <c r="AC8" s="61"/>
      <c r="AD8" s="61"/>
    </row>
    <row r="9" spans="1:30" ht="21.75" customHeight="1">
      <c r="A9" s="61"/>
      <c r="B9" s="77" t="s">
        <v>93</v>
      </c>
      <c r="C9" s="272"/>
      <c r="D9" s="273" t="s">
        <v>7</v>
      </c>
      <c r="E9" s="274"/>
      <c r="F9" s="274"/>
      <c r="G9" s="275"/>
      <c r="H9" s="334" t="s">
        <v>6</v>
      </c>
      <c r="I9" s="248" t="s">
        <v>163</v>
      </c>
      <c r="J9" s="265" t="s">
        <v>164</v>
      </c>
      <c r="K9" s="337" t="s">
        <v>165</v>
      </c>
      <c r="L9" s="341" t="s">
        <v>37</v>
      </c>
      <c r="M9" s="265" t="s">
        <v>164</v>
      </c>
      <c r="N9" s="303" t="s">
        <v>165</v>
      </c>
      <c r="O9" s="318" t="s">
        <v>56</v>
      </c>
      <c r="P9" s="248" t="s">
        <v>163</v>
      </c>
      <c r="Q9" s="265" t="s">
        <v>164</v>
      </c>
      <c r="R9" s="309" t="s">
        <v>57</v>
      </c>
      <c r="S9" s="318" t="s">
        <v>56</v>
      </c>
      <c r="T9" s="273" t="s">
        <v>95</v>
      </c>
      <c r="U9" s="274"/>
      <c r="V9" s="274"/>
      <c r="W9" s="312"/>
      <c r="X9" s="61"/>
      <c r="Y9" s="61"/>
      <c r="Z9" s="61"/>
      <c r="AA9" s="61"/>
      <c r="AB9" s="61"/>
      <c r="AC9" s="61"/>
      <c r="AD9" s="61"/>
    </row>
    <row r="10" spans="1:30" ht="21.75" customHeight="1">
      <c r="A10" s="61"/>
      <c r="B10" s="77" t="s">
        <v>96</v>
      </c>
      <c r="C10" s="272"/>
      <c r="D10" s="276"/>
      <c r="E10" s="277"/>
      <c r="F10" s="277"/>
      <c r="G10" s="278"/>
      <c r="H10" s="335"/>
      <c r="I10" s="249"/>
      <c r="J10" s="266"/>
      <c r="K10" s="338"/>
      <c r="L10" s="342"/>
      <c r="M10" s="266"/>
      <c r="N10" s="304"/>
      <c r="O10" s="319"/>
      <c r="P10" s="249"/>
      <c r="Q10" s="266"/>
      <c r="R10" s="310"/>
      <c r="S10" s="319"/>
      <c r="T10" s="276"/>
      <c r="U10" s="277"/>
      <c r="V10" s="277"/>
      <c r="W10" s="313"/>
      <c r="X10" s="61"/>
      <c r="Y10" s="61"/>
      <c r="Z10" s="61"/>
      <c r="AA10" s="61"/>
      <c r="AB10" s="61"/>
      <c r="AC10" s="61"/>
      <c r="AD10" s="61"/>
    </row>
    <row r="11" spans="1:30" ht="21.75" customHeight="1">
      <c r="A11" s="61"/>
      <c r="B11" s="77" t="s">
        <v>97</v>
      </c>
      <c r="C11" s="272"/>
      <c r="D11" s="276"/>
      <c r="E11" s="277"/>
      <c r="F11" s="277"/>
      <c r="G11" s="278"/>
      <c r="H11" s="335"/>
      <c r="I11" s="249"/>
      <c r="J11" s="266"/>
      <c r="K11" s="338"/>
      <c r="L11" s="342"/>
      <c r="M11" s="266"/>
      <c r="N11" s="304"/>
      <c r="O11" s="319"/>
      <c r="P11" s="249"/>
      <c r="Q11" s="266"/>
      <c r="R11" s="310"/>
      <c r="S11" s="319"/>
      <c r="T11" s="276"/>
      <c r="U11" s="277"/>
      <c r="V11" s="277"/>
      <c r="W11" s="313"/>
      <c r="X11" s="61"/>
      <c r="Y11" s="61"/>
      <c r="Z11" s="61"/>
      <c r="AA11" s="61"/>
      <c r="AB11" s="61"/>
      <c r="AC11" s="61"/>
      <c r="AD11" s="61"/>
    </row>
    <row r="12" spans="1:30" ht="21.75" customHeight="1" thickBot="1">
      <c r="A12" s="61"/>
      <c r="B12" s="77" t="s">
        <v>98</v>
      </c>
      <c r="C12" s="272"/>
      <c r="D12" s="279"/>
      <c r="E12" s="280"/>
      <c r="F12" s="280"/>
      <c r="G12" s="281"/>
      <c r="H12" s="336"/>
      <c r="I12" s="298"/>
      <c r="J12" s="322"/>
      <c r="K12" s="339"/>
      <c r="L12" s="343"/>
      <c r="M12" s="322"/>
      <c r="N12" s="305"/>
      <c r="O12" s="340"/>
      <c r="P12" s="321"/>
      <c r="Q12" s="322"/>
      <c r="R12" s="311"/>
      <c r="S12" s="320"/>
      <c r="T12" s="279"/>
      <c r="U12" s="280"/>
      <c r="V12" s="280"/>
      <c r="W12" s="314"/>
      <c r="X12" s="61"/>
      <c r="Y12" s="61"/>
      <c r="Z12" s="61"/>
      <c r="AA12" s="61"/>
      <c r="AB12" s="61"/>
      <c r="AC12" s="61"/>
      <c r="AD12" s="61"/>
    </row>
    <row r="13" spans="1:30" ht="21" customHeight="1" thickBot="1">
      <c r="A13" s="61"/>
      <c r="B13" s="78" t="s">
        <v>99</v>
      </c>
      <c r="C13" s="272"/>
      <c r="D13" s="282" t="s">
        <v>100</v>
      </c>
      <c r="E13" s="283"/>
      <c r="F13" s="283"/>
      <c r="G13" s="284"/>
      <c r="H13" s="345" t="s">
        <v>100</v>
      </c>
      <c r="I13" s="346"/>
      <c r="J13" s="346"/>
      <c r="K13" s="347"/>
      <c r="L13" s="348" t="s">
        <v>100</v>
      </c>
      <c r="M13" s="349"/>
      <c r="N13" s="349"/>
      <c r="O13" s="350"/>
      <c r="P13" s="345" t="s">
        <v>100</v>
      </c>
      <c r="Q13" s="346"/>
      <c r="R13" s="346"/>
      <c r="S13" s="347"/>
      <c r="T13" s="282" t="s">
        <v>100</v>
      </c>
      <c r="U13" s="283"/>
      <c r="V13" s="283"/>
      <c r="W13" s="344"/>
      <c r="X13" s="61"/>
      <c r="Y13" s="61"/>
      <c r="Z13" s="61"/>
      <c r="AA13" s="61"/>
      <c r="AB13" s="61"/>
      <c r="AC13" s="61"/>
      <c r="AD13" s="61"/>
    </row>
    <row r="14" spans="1:30" ht="21.75" customHeight="1">
      <c r="A14" s="61"/>
      <c r="B14" s="77" t="s">
        <v>101</v>
      </c>
      <c r="C14" s="272"/>
      <c r="D14" s="285" t="s">
        <v>124</v>
      </c>
      <c r="E14" s="286"/>
      <c r="F14" s="286"/>
      <c r="G14" s="287"/>
      <c r="H14" s="318" t="s">
        <v>56</v>
      </c>
      <c r="I14" s="248" t="s">
        <v>163</v>
      </c>
      <c r="J14" s="265" t="s">
        <v>164</v>
      </c>
      <c r="K14" s="303" t="s">
        <v>165</v>
      </c>
      <c r="L14" s="273" t="s">
        <v>102</v>
      </c>
      <c r="M14" s="274"/>
      <c r="N14" s="274"/>
      <c r="O14" s="275"/>
      <c r="P14" s="248" t="s">
        <v>163</v>
      </c>
      <c r="Q14" s="265" t="s">
        <v>164</v>
      </c>
      <c r="R14" s="309" t="s">
        <v>57</v>
      </c>
      <c r="S14" s="318" t="s">
        <v>56</v>
      </c>
      <c r="T14" s="273" t="s">
        <v>95</v>
      </c>
      <c r="U14" s="274"/>
      <c r="V14" s="274"/>
      <c r="W14" s="312"/>
      <c r="X14" s="61"/>
      <c r="Y14" s="61"/>
      <c r="Z14" s="61"/>
      <c r="AA14" s="61"/>
      <c r="AB14" s="61"/>
      <c r="AC14" s="61"/>
      <c r="AD14" s="61"/>
    </row>
    <row r="15" spans="1:30" ht="21.75" customHeight="1">
      <c r="A15" s="61"/>
      <c r="B15" s="77" t="s">
        <v>103</v>
      </c>
      <c r="C15" s="272"/>
      <c r="D15" s="288"/>
      <c r="E15" s="289"/>
      <c r="F15" s="289"/>
      <c r="G15" s="290"/>
      <c r="H15" s="319"/>
      <c r="I15" s="249"/>
      <c r="J15" s="266"/>
      <c r="K15" s="304"/>
      <c r="L15" s="276"/>
      <c r="M15" s="277"/>
      <c r="N15" s="277"/>
      <c r="O15" s="278"/>
      <c r="P15" s="249"/>
      <c r="Q15" s="266"/>
      <c r="R15" s="310"/>
      <c r="S15" s="319"/>
      <c r="T15" s="276"/>
      <c r="U15" s="277"/>
      <c r="V15" s="277"/>
      <c r="W15" s="313"/>
      <c r="X15" s="61"/>
      <c r="Y15" s="61"/>
      <c r="Z15" s="61"/>
      <c r="AA15" s="61"/>
      <c r="AB15" s="61"/>
      <c r="AC15" s="61"/>
      <c r="AD15" s="61"/>
    </row>
    <row r="16" spans="1:30" ht="21.75" customHeight="1">
      <c r="A16" s="61"/>
      <c r="B16" s="77" t="s">
        <v>104</v>
      </c>
      <c r="C16" s="272"/>
      <c r="D16" s="288"/>
      <c r="E16" s="289"/>
      <c r="F16" s="289"/>
      <c r="G16" s="290"/>
      <c r="H16" s="319"/>
      <c r="I16" s="249"/>
      <c r="J16" s="266"/>
      <c r="K16" s="304"/>
      <c r="L16" s="276"/>
      <c r="M16" s="277"/>
      <c r="N16" s="277"/>
      <c r="O16" s="278"/>
      <c r="P16" s="249"/>
      <c r="Q16" s="266"/>
      <c r="R16" s="310"/>
      <c r="S16" s="319"/>
      <c r="T16" s="276"/>
      <c r="U16" s="277"/>
      <c r="V16" s="277"/>
      <c r="W16" s="313"/>
      <c r="X16" s="61"/>
      <c r="Y16" s="61"/>
      <c r="Z16" s="61"/>
      <c r="AA16" s="61"/>
      <c r="AB16" s="61"/>
      <c r="AC16" s="61"/>
      <c r="AD16" s="61"/>
    </row>
    <row r="17" spans="1:30" ht="21.75" customHeight="1" thickBot="1">
      <c r="A17" s="61"/>
      <c r="B17" s="77" t="s">
        <v>38</v>
      </c>
      <c r="C17" s="272"/>
      <c r="D17" s="291"/>
      <c r="E17" s="292"/>
      <c r="F17" s="292"/>
      <c r="G17" s="293"/>
      <c r="H17" s="340"/>
      <c r="I17" s="298"/>
      <c r="J17" s="322"/>
      <c r="K17" s="305"/>
      <c r="L17" s="279"/>
      <c r="M17" s="280"/>
      <c r="N17" s="280"/>
      <c r="O17" s="281"/>
      <c r="P17" s="298"/>
      <c r="Q17" s="322"/>
      <c r="R17" s="353"/>
      <c r="S17" s="340"/>
      <c r="T17" s="381"/>
      <c r="U17" s="382"/>
      <c r="V17" s="382"/>
      <c r="W17" s="383"/>
      <c r="X17" s="61"/>
      <c r="Y17" s="61"/>
      <c r="Z17" s="61"/>
      <c r="AA17" s="61"/>
      <c r="AB17" s="61"/>
      <c r="AC17" s="61"/>
      <c r="AD17" s="61"/>
    </row>
    <row r="18" spans="1:30" ht="21.75" customHeight="1">
      <c r="A18" s="61"/>
      <c r="B18" s="80" t="s">
        <v>39</v>
      </c>
      <c r="C18" s="272"/>
      <c r="D18" s="294" t="s">
        <v>58</v>
      </c>
      <c r="E18" s="295"/>
      <c r="F18" s="295"/>
      <c r="G18" s="296"/>
      <c r="H18" s="297" t="s">
        <v>58</v>
      </c>
      <c r="I18" s="242"/>
      <c r="J18" s="242"/>
      <c r="K18" s="243"/>
      <c r="L18" s="294" t="s">
        <v>58</v>
      </c>
      <c r="M18" s="295"/>
      <c r="N18" s="295"/>
      <c r="O18" s="296"/>
      <c r="P18" s="297" t="s">
        <v>58</v>
      </c>
      <c r="Q18" s="242"/>
      <c r="R18" s="242"/>
      <c r="S18" s="243"/>
      <c r="T18" s="81"/>
      <c r="U18" s="82"/>
      <c r="V18" s="82"/>
      <c r="W18" s="83"/>
      <c r="X18" s="61"/>
      <c r="Y18" s="61"/>
      <c r="Z18" s="61"/>
      <c r="AA18" s="61"/>
      <c r="AB18" s="61"/>
      <c r="AC18" s="61"/>
      <c r="AD18" s="61"/>
    </row>
    <row r="19" spans="1:30" ht="21.75" customHeight="1" thickBot="1">
      <c r="A19" s="61"/>
      <c r="B19" s="80" t="s">
        <v>105</v>
      </c>
      <c r="C19" s="272"/>
      <c r="D19" s="297"/>
      <c r="E19" s="242"/>
      <c r="F19" s="242"/>
      <c r="G19" s="243"/>
      <c r="H19" s="297"/>
      <c r="I19" s="242"/>
      <c r="J19" s="242"/>
      <c r="K19" s="243"/>
      <c r="L19" s="297"/>
      <c r="M19" s="242"/>
      <c r="N19" s="242"/>
      <c r="O19" s="243"/>
      <c r="P19" s="297"/>
      <c r="Q19" s="242"/>
      <c r="R19" s="242"/>
      <c r="S19" s="243"/>
      <c r="T19" s="81"/>
      <c r="U19" s="82"/>
      <c r="V19" s="82"/>
      <c r="W19" s="83"/>
      <c r="X19" s="61"/>
      <c r="Y19" s="61"/>
      <c r="Z19" s="61"/>
      <c r="AA19" s="61"/>
      <c r="AB19" s="61"/>
      <c r="AC19" s="61"/>
      <c r="AD19" s="61"/>
    </row>
    <row r="20" spans="1:30" ht="21.75" customHeight="1">
      <c r="A20" s="61"/>
      <c r="B20" s="77" t="s">
        <v>106</v>
      </c>
      <c r="C20" s="272"/>
      <c r="D20" s="288" t="s">
        <v>124</v>
      </c>
      <c r="E20" s="289"/>
      <c r="F20" s="290"/>
      <c r="G20" s="248" t="s">
        <v>163</v>
      </c>
      <c r="H20" s="245" t="s">
        <v>124</v>
      </c>
      <c r="I20" s="248" t="s">
        <v>163</v>
      </c>
      <c r="J20" s="309" t="s">
        <v>57</v>
      </c>
      <c r="K20" s="318" t="s">
        <v>56</v>
      </c>
      <c r="L20" s="245" t="s">
        <v>124</v>
      </c>
      <c r="M20" s="248" t="s">
        <v>163</v>
      </c>
      <c r="N20" s="309" t="s">
        <v>57</v>
      </c>
      <c r="O20" s="303" t="s">
        <v>165</v>
      </c>
      <c r="P20" s="245" t="s">
        <v>124</v>
      </c>
      <c r="Q20" s="300" t="s">
        <v>56</v>
      </c>
      <c r="R20" s="387" t="s">
        <v>57</v>
      </c>
      <c r="S20" s="303" t="s">
        <v>165</v>
      </c>
      <c r="T20" s="81"/>
      <c r="U20" s="82"/>
      <c r="V20" s="82"/>
      <c r="W20" s="83"/>
      <c r="X20" s="61"/>
      <c r="Y20" s="61"/>
      <c r="Z20" s="61"/>
      <c r="AA20" s="61"/>
      <c r="AB20" s="61"/>
      <c r="AC20" s="61"/>
      <c r="AD20" s="61"/>
    </row>
    <row r="21" spans="1:30" ht="21.75" customHeight="1">
      <c r="A21" s="61"/>
      <c r="B21" s="77" t="s">
        <v>107</v>
      </c>
      <c r="C21" s="272"/>
      <c r="D21" s="288"/>
      <c r="E21" s="289"/>
      <c r="F21" s="290"/>
      <c r="G21" s="249"/>
      <c r="H21" s="246"/>
      <c r="I21" s="249"/>
      <c r="J21" s="310"/>
      <c r="K21" s="319"/>
      <c r="L21" s="246"/>
      <c r="M21" s="249"/>
      <c r="N21" s="310"/>
      <c r="O21" s="304"/>
      <c r="P21" s="246"/>
      <c r="Q21" s="301"/>
      <c r="R21" s="388"/>
      <c r="S21" s="304"/>
      <c r="T21" s="81"/>
      <c r="U21" s="82"/>
      <c r="V21" s="82"/>
      <c r="W21" s="83"/>
      <c r="X21" s="61"/>
      <c r="Y21" s="61"/>
      <c r="Z21" s="61"/>
      <c r="AA21" s="61"/>
      <c r="AB21" s="61"/>
      <c r="AC21" s="61"/>
      <c r="AD21" s="61"/>
    </row>
    <row r="22" spans="1:30" ht="21.75" customHeight="1">
      <c r="A22" s="61"/>
      <c r="B22" s="77" t="s">
        <v>108</v>
      </c>
      <c r="C22" s="272"/>
      <c r="D22" s="288"/>
      <c r="E22" s="289"/>
      <c r="F22" s="290"/>
      <c r="G22" s="249"/>
      <c r="H22" s="246"/>
      <c r="I22" s="249"/>
      <c r="J22" s="310"/>
      <c r="K22" s="319"/>
      <c r="L22" s="246"/>
      <c r="M22" s="249"/>
      <c r="N22" s="310"/>
      <c r="O22" s="304"/>
      <c r="P22" s="246"/>
      <c r="Q22" s="301"/>
      <c r="R22" s="388"/>
      <c r="S22" s="304"/>
      <c r="T22" s="81"/>
      <c r="U22" s="82"/>
      <c r="V22" s="82"/>
      <c r="W22" s="83"/>
      <c r="X22" s="61"/>
      <c r="Y22" s="61"/>
      <c r="Z22" s="61"/>
      <c r="AA22" s="61"/>
      <c r="AB22" s="61"/>
      <c r="AC22" s="61"/>
      <c r="AD22" s="61"/>
    </row>
    <row r="23" spans="1:30" ht="21.75" customHeight="1" thickBot="1">
      <c r="A23" s="61"/>
      <c r="B23" s="77" t="s">
        <v>109</v>
      </c>
      <c r="C23" s="84"/>
      <c r="D23" s="291"/>
      <c r="E23" s="292"/>
      <c r="F23" s="293"/>
      <c r="G23" s="298"/>
      <c r="H23" s="299"/>
      <c r="I23" s="298"/>
      <c r="J23" s="353"/>
      <c r="K23" s="340"/>
      <c r="L23" s="299"/>
      <c r="M23" s="298"/>
      <c r="N23" s="353"/>
      <c r="O23" s="305"/>
      <c r="P23" s="299"/>
      <c r="Q23" s="302"/>
      <c r="R23" s="389"/>
      <c r="S23" s="305"/>
      <c r="T23" s="81"/>
      <c r="U23" s="82"/>
      <c r="V23" s="82"/>
      <c r="W23" s="83"/>
      <c r="X23" s="61"/>
      <c r="Y23" s="61"/>
      <c r="Z23" s="61"/>
      <c r="AA23" s="61"/>
      <c r="AB23" s="61"/>
      <c r="AC23" s="61"/>
      <c r="AD23" s="61"/>
    </row>
    <row r="24" spans="1:30" ht="21" customHeight="1" thickBot="1">
      <c r="A24" s="61"/>
      <c r="B24" s="79" t="s">
        <v>110</v>
      </c>
      <c r="C24" s="390" t="s">
        <v>59</v>
      </c>
      <c r="D24" s="282" t="s">
        <v>100</v>
      </c>
      <c r="E24" s="283"/>
      <c r="F24" s="283"/>
      <c r="G24" s="284"/>
      <c r="H24" s="345" t="s">
        <v>100</v>
      </c>
      <c r="I24" s="346"/>
      <c r="J24" s="346"/>
      <c r="K24" s="347"/>
      <c r="L24" s="345" t="s">
        <v>100</v>
      </c>
      <c r="M24" s="346"/>
      <c r="N24" s="346"/>
      <c r="O24" s="347"/>
      <c r="P24" s="345" t="s">
        <v>100</v>
      </c>
      <c r="Q24" s="346"/>
      <c r="R24" s="346"/>
      <c r="S24" s="347"/>
      <c r="T24" s="81"/>
      <c r="U24" s="82"/>
      <c r="V24" s="82"/>
      <c r="W24" s="83"/>
      <c r="X24" s="61"/>
      <c r="Y24" s="61"/>
      <c r="Z24" s="61"/>
      <c r="AA24" s="61"/>
      <c r="AB24" s="61"/>
      <c r="AC24" s="61"/>
      <c r="AD24" s="61"/>
    </row>
    <row r="25" spans="1:30" ht="21.75" customHeight="1">
      <c r="A25" s="61"/>
      <c r="B25" s="77" t="s">
        <v>111</v>
      </c>
      <c r="C25" s="391"/>
      <c r="D25" s="285" t="s">
        <v>124</v>
      </c>
      <c r="E25" s="286"/>
      <c r="F25" s="395"/>
      <c r="G25" s="238" t="s">
        <v>37</v>
      </c>
      <c r="H25" s="245" t="s">
        <v>124</v>
      </c>
      <c r="I25" s="248" t="s">
        <v>163</v>
      </c>
      <c r="J25" s="309" t="s">
        <v>57</v>
      </c>
      <c r="K25" s="303" t="s">
        <v>165</v>
      </c>
      <c r="L25" s="245" t="s">
        <v>124</v>
      </c>
      <c r="M25" s="248" t="s">
        <v>163</v>
      </c>
      <c r="N25" s="309" t="s">
        <v>57</v>
      </c>
      <c r="O25" s="318" t="s">
        <v>56</v>
      </c>
      <c r="P25" s="361" t="s">
        <v>124</v>
      </c>
      <c r="Q25" s="384"/>
      <c r="R25" s="238" t="s">
        <v>37</v>
      </c>
      <c r="S25" s="303" t="s">
        <v>165</v>
      </c>
      <c r="T25" s="81"/>
      <c r="U25" s="82"/>
      <c r="V25" s="82"/>
      <c r="W25" s="83"/>
      <c r="X25" s="61"/>
      <c r="Y25" s="61"/>
      <c r="Z25" s="61"/>
      <c r="AA25" s="61"/>
      <c r="AB25" s="61"/>
      <c r="AC25" s="61"/>
      <c r="AD25" s="61"/>
    </row>
    <row r="26" spans="1:30" ht="21.75" customHeight="1">
      <c r="A26" s="61"/>
      <c r="B26" s="77" t="s">
        <v>112</v>
      </c>
      <c r="C26" s="392"/>
      <c r="D26" s="288"/>
      <c r="E26" s="289"/>
      <c r="F26" s="385"/>
      <c r="G26" s="237"/>
      <c r="H26" s="246"/>
      <c r="I26" s="249"/>
      <c r="J26" s="310"/>
      <c r="K26" s="304"/>
      <c r="L26" s="246"/>
      <c r="M26" s="249"/>
      <c r="N26" s="310"/>
      <c r="O26" s="319"/>
      <c r="P26" s="288"/>
      <c r="Q26" s="385"/>
      <c r="R26" s="237"/>
      <c r="S26" s="304"/>
      <c r="T26" s="81"/>
      <c r="U26" s="82"/>
      <c r="V26" s="82"/>
      <c r="W26" s="83"/>
      <c r="X26" s="61"/>
      <c r="Y26" s="61"/>
      <c r="Z26" s="61"/>
      <c r="AA26" s="61"/>
      <c r="AB26" s="61"/>
      <c r="AC26" s="61"/>
      <c r="AD26" s="61"/>
    </row>
    <row r="27" spans="1:30" ht="21.75" customHeight="1">
      <c r="A27" s="61"/>
      <c r="B27" s="77" t="s">
        <v>114</v>
      </c>
      <c r="C27" s="393" t="s">
        <v>113</v>
      </c>
      <c r="D27" s="288"/>
      <c r="E27" s="289"/>
      <c r="F27" s="385"/>
      <c r="G27" s="237"/>
      <c r="H27" s="246"/>
      <c r="I27" s="249"/>
      <c r="J27" s="310"/>
      <c r="K27" s="304"/>
      <c r="L27" s="246"/>
      <c r="M27" s="249"/>
      <c r="N27" s="310"/>
      <c r="O27" s="319"/>
      <c r="P27" s="288"/>
      <c r="Q27" s="385"/>
      <c r="R27" s="237"/>
      <c r="S27" s="304"/>
      <c r="T27" s="81"/>
      <c r="U27" s="82"/>
      <c r="V27" s="82"/>
      <c r="W27" s="83"/>
      <c r="X27" s="61"/>
      <c r="Y27" s="61"/>
      <c r="Z27" s="61"/>
      <c r="AA27" s="61"/>
      <c r="AB27" s="61"/>
      <c r="AC27" s="61"/>
      <c r="AD27" s="61"/>
    </row>
    <row r="28" spans="1:30" ht="21.75" customHeight="1" thickBot="1">
      <c r="A28" s="61"/>
      <c r="B28" s="77" t="s">
        <v>40</v>
      </c>
      <c r="C28" s="394"/>
      <c r="D28" s="363"/>
      <c r="E28" s="396"/>
      <c r="F28" s="386"/>
      <c r="G28" s="244"/>
      <c r="H28" s="247"/>
      <c r="I28" s="250"/>
      <c r="J28" s="352"/>
      <c r="K28" s="354"/>
      <c r="L28" s="299"/>
      <c r="M28" s="298"/>
      <c r="N28" s="353"/>
      <c r="O28" s="340"/>
      <c r="P28" s="363"/>
      <c r="Q28" s="386"/>
      <c r="R28" s="244"/>
      <c r="S28" s="354"/>
      <c r="T28" s="81"/>
      <c r="U28" s="82"/>
      <c r="V28" s="82"/>
      <c r="W28" s="83"/>
      <c r="X28" s="61"/>
      <c r="Y28" s="61"/>
      <c r="Z28" s="61"/>
      <c r="AA28" s="61"/>
      <c r="AB28" s="61"/>
      <c r="AC28" s="61"/>
      <c r="AD28" s="61"/>
    </row>
    <row r="29" spans="1:30" ht="21" customHeight="1" thickBot="1">
      <c r="A29" s="61"/>
      <c r="B29" s="80" t="s">
        <v>41</v>
      </c>
      <c r="C29" s="411" t="s">
        <v>60</v>
      </c>
      <c r="D29" s="377" t="s">
        <v>60</v>
      </c>
      <c r="E29" s="240"/>
      <c r="F29" s="240"/>
      <c r="G29" s="241"/>
      <c r="H29" s="377" t="s">
        <v>60</v>
      </c>
      <c r="I29" s="240"/>
      <c r="J29" s="240"/>
      <c r="K29" s="241"/>
      <c r="L29" s="399" t="s">
        <v>100</v>
      </c>
      <c r="M29" s="400"/>
      <c r="N29" s="400"/>
      <c r="O29" s="401"/>
      <c r="P29" s="240" t="s">
        <v>60</v>
      </c>
      <c r="Q29" s="240"/>
      <c r="R29" s="240"/>
      <c r="S29" s="241"/>
      <c r="T29" s="81"/>
      <c r="U29" s="82"/>
      <c r="V29" s="82"/>
      <c r="W29" s="83"/>
      <c r="X29" s="61"/>
      <c r="Y29" s="61"/>
      <c r="Z29" s="61"/>
      <c r="AA29" s="61"/>
      <c r="AB29" s="61"/>
      <c r="AC29" s="61"/>
      <c r="AD29" s="61"/>
    </row>
    <row r="30" spans="1:30" ht="21.75" customHeight="1">
      <c r="A30" s="61"/>
      <c r="B30" s="80" t="s">
        <v>115</v>
      </c>
      <c r="C30" s="411"/>
      <c r="D30" s="297"/>
      <c r="E30" s="242"/>
      <c r="F30" s="242"/>
      <c r="G30" s="243"/>
      <c r="H30" s="297"/>
      <c r="I30" s="242"/>
      <c r="J30" s="242"/>
      <c r="K30" s="243"/>
      <c r="L30" s="377" t="s">
        <v>116</v>
      </c>
      <c r="M30" s="240"/>
      <c r="N30" s="240"/>
      <c r="O30" s="240"/>
      <c r="P30" s="242"/>
      <c r="Q30" s="242"/>
      <c r="R30" s="242"/>
      <c r="S30" s="243"/>
      <c r="T30" s="81"/>
      <c r="U30" s="82"/>
      <c r="V30" s="82"/>
      <c r="W30" s="83"/>
      <c r="X30" s="61"/>
      <c r="Y30" s="61"/>
      <c r="Z30" s="61"/>
      <c r="AA30" s="61"/>
      <c r="AB30" s="61"/>
      <c r="AC30" s="61"/>
      <c r="AD30" s="61"/>
    </row>
    <row r="31" spans="1:30" ht="21.75" customHeight="1" thickBot="1">
      <c r="A31" s="61"/>
      <c r="B31" s="80" t="s">
        <v>117</v>
      </c>
      <c r="C31" s="412"/>
      <c r="D31" s="297"/>
      <c r="E31" s="242"/>
      <c r="F31" s="242"/>
      <c r="G31" s="243"/>
      <c r="H31" s="297"/>
      <c r="I31" s="242"/>
      <c r="J31" s="242"/>
      <c r="K31" s="243"/>
      <c r="L31" s="297"/>
      <c r="M31" s="242"/>
      <c r="N31" s="242"/>
      <c r="O31" s="242"/>
      <c r="P31" s="242"/>
      <c r="Q31" s="242"/>
      <c r="R31" s="242"/>
      <c r="S31" s="243"/>
      <c r="T31" s="81"/>
      <c r="U31" s="82"/>
      <c r="V31" s="82"/>
      <c r="W31" s="83"/>
      <c r="X31" s="61"/>
      <c r="Y31" s="61"/>
      <c r="Z31" s="61"/>
      <c r="AA31" s="61"/>
      <c r="AB31" s="61"/>
      <c r="AC31" s="61"/>
      <c r="AD31" s="61"/>
    </row>
    <row r="32" spans="1:30" ht="21.75" customHeight="1">
      <c r="A32" s="61"/>
      <c r="B32" s="77" t="s">
        <v>119</v>
      </c>
      <c r="C32" s="408" t="s">
        <v>118</v>
      </c>
      <c r="D32" s="361" t="s">
        <v>124</v>
      </c>
      <c r="E32" s="402"/>
      <c r="F32" s="403"/>
      <c r="G32" s="341" t="s">
        <v>37</v>
      </c>
      <c r="H32" s="245" t="s">
        <v>124</v>
      </c>
      <c r="I32" s="300" t="s">
        <v>56</v>
      </c>
      <c r="J32" s="387" t="s">
        <v>57</v>
      </c>
      <c r="K32" s="303" t="s">
        <v>165</v>
      </c>
      <c r="L32" s="297"/>
      <c r="M32" s="242"/>
      <c r="N32" s="242"/>
      <c r="O32" s="242"/>
      <c r="P32" s="361" t="s">
        <v>124</v>
      </c>
      <c r="Q32" s="362"/>
      <c r="R32" s="248" t="s">
        <v>163</v>
      </c>
      <c r="S32" s="265" t="s">
        <v>164</v>
      </c>
      <c r="T32" s="81"/>
      <c r="U32" s="82"/>
      <c r="V32" s="82"/>
      <c r="W32" s="83"/>
      <c r="X32" s="61"/>
      <c r="Y32" s="61"/>
      <c r="Z32" s="61"/>
      <c r="AA32" s="61"/>
      <c r="AB32" s="61"/>
      <c r="AC32" s="61"/>
      <c r="AD32" s="61"/>
    </row>
    <row r="33" spans="1:30" ht="21.75" customHeight="1">
      <c r="A33" s="61"/>
      <c r="B33" s="85" t="s">
        <v>120</v>
      </c>
      <c r="C33" s="409"/>
      <c r="D33" s="288"/>
      <c r="E33" s="289"/>
      <c r="F33" s="404"/>
      <c r="G33" s="342"/>
      <c r="H33" s="246"/>
      <c r="I33" s="301"/>
      <c r="J33" s="388"/>
      <c r="K33" s="304"/>
      <c r="L33" s="297"/>
      <c r="M33" s="242"/>
      <c r="N33" s="242"/>
      <c r="O33" s="242"/>
      <c r="P33" s="288"/>
      <c r="Q33" s="290"/>
      <c r="R33" s="249"/>
      <c r="S33" s="266"/>
      <c r="T33" s="81"/>
      <c r="U33" s="82"/>
      <c r="V33" s="82"/>
      <c r="W33" s="83"/>
      <c r="X33" s="61"/>
      <c r="Y33" s="61"/>
      <c r="Z33" s="61"/>
      <c r="AA33" s="61"/>
      <c r="AB33" s="61"/>
      <c r="AC33" s="61"/>
      <c r="AD33" s="61"/>
    </row>
    <row r="34" spans="1:30" ht="21.75" customHeight="1" thickBot="1">
      <c r="A34" s="61"/>
      <c r="B34" s="86" t="s">
        <v>121</v>
      </c>
      <c r="C34" s="410"/>
      <c r="D34" s="288"/>
      <c r="E34" s="289"/>
      <c r="F34" s="404"/>
      <c r="G34" s="342"/>
      <c r="H34" s="246"/>
      <c r="I34" s="301"/>
      <c r="J34" s="388"/>
      <c r="K34" s="304"/>
      <c r="L34" s="297"/>
      <c r="M34" s="242"/>
      <c r="N34" s="242"/>
      <c r="O34" s="242"/>
      <c r="P34" s="288"/>
      <c r="Q34" s="290"/>
      <c r="R34" s="249"/>
      <c r="S34" s="266"/>
      <c r="T34" s="81"/>
      <c r="U34" s="82"/>
      <c r="V34" s="82"/>
      <c r="W34" s="83"/>
      <c r="X34" s="61"/>
      <c r="Y34" s="61"/>
      <c r="Z34" s="61"/>
      <c r="AA34" s="61"/>
      <c r="AB34" s="61"/>
      <c r="AC34" s="61"/>
      <c r="AD34" s="61"/>
    </row>
    <row r="35" spans="1:30" ht="21" customHeight="1" thickBot="1">
      <c r="A35" s="61"/>
      <c r="B35" s="87" t="s">
        <v>122</v>
      </c>
      <c r="C35" s="397" t="s">
        <v>5</v>
      </c>
      <c r="D35" s="363"/>
      <c r="E35" s="396"/>
      <c r="F35" s="405"/>
      <c r="G35" s="406"/>
      <c r="H35" s="247"/>
      <c r="I35" s="351"/>
      <c r="J35" s="407"/>
      <c r="K35" s="354"/>
      <c r="L35" s="297"/>
      <c r="M35" s="242"/>
      <c r="N35" s="242"/>
      <c r="O35" s="242"/>
      <c r="P35" s="363"/>
      <c r="Q35" s="364"/>
      <c r="R35" s="250"/>
      <c r="S35" s="267"/>
      <c r="T35" s="81"/>
      <c r="U35" s="82"/>
      <c r="V35" s="82"/>
      <c r="W35" s="83"/>
      <c r="X35" s="61"/>
      <c r="Y35" s="61"/>
      <c r="Z35" s="61"/>
      <c r="AA35" s="61"/>
      <c r="AB35" s="61"/>
      <c r="AC35" s="61"/>
      <c r="AD35" s="61"/>
    </row>
    <row r="36" spans="1:30" ht="21.75" customHeight="1" thickBot="1">
      <c r="A36" s="61"/>
      <c r="B36" s="88" t="s">
        <v>42</v>
      </c>
      <c r="C36" s="398"/>
      <c r="D36" s="89"/>
      <c r="E36" s="89"/>
      <c r="F36" s="89"/>
      <c r="G36" s="90"/>
      <c r="H36" s="91"/>
      <c r="I36" s="89"/>
      <c r="J36" s="89"/>
      <c r="K36" s="90"/>
      <c r="L36" s="297"/>
      <c r="M36" s="242"/>
      <c r="N36" s="242"/>
      <c r="O36" s="242"/>
      <c r="P36" s="91"/>
      <c r="Q36" s="89"/>
      <c r="R36" s="89"/>
      <c r="S36" s="90"/>
      <c r="T36" s="81"/>
      <c r="U36" s="82"/>
      <c r="V36" s="82"/>
      <c r="W36" s="83"/>
      <c r="X36" s="61"/>
      <c r="Y36" s="61"/>
      <c r="Z36" s="61"/>
      <c r="AA36" s="61"/>
      <c r="AB36" s="61"/>
      <c r="AC36" s="61"/>
      <c r="AD36" s="61"/>
    </row>
    <row r="37" spans="1:30" ht="21.75" customHeight="1" thickBot="1">
      <c r="A37" s="61"/>
      <c r="B37" s="92" t="s">
        <v>43</v>
      </c>
      <c r="C37" s="93"/>
      <c r="D37" s="94"/>
      <c r="E37" s="95"/>
      <c r="F37" s="95"/>
      <c r="G37" s="96"/>
      <c r="H37" s="94"/>
      <c r="I37" s="95"/>
      <c r="J37" s="95"/>
      <c r="K37" s="96"/>
      <c r="L37" s="378"/>
      <c r="M37" s="379"/>
      <c r="N37" s="379"/>
      <c r="O37" s="379"/>
      <c r="P37" s="94"/>
      <c r="Q37" s="95"/>
      <c r="R37" s="95"/>
      <c r="S37" s="96"/>
      <c r="T37" s="97"/>
      <c r="U37" s="98"/>
      <c r="V37" s="98"/>
      <c r="W37" s="99"/>
      <c r="X37" s="61"/>
      <c r="Y37" s="61"/>
      <c r="Z37" s="61"/>
      <c r="AA37" s="61"/>
      <c r="AB37" s="61"/>
      <c r="AC37" s="61"/>
      <c r="AD37" s="61"/>
    </row>
    <row r="38" spans="1:30" s="24" customFormat="1" ht="18">
      <c r="A38" s="100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0"/>
      <c r="Y38" s="100"/>
      <c r="Z38" s="100"/>
      <c r="AA38" s="100"/>
      <c r="AB38" s="100"/>
      <c r="AC38" s="100"/>
      <c r="AD38" s="100"/>
    </row>
    <row r="39" spans="1:30" s="24" customFormat="1" ht="18">
      <c r="A39" s="100"/>
      <c r="B39" s="101"/>
      <c r="C39" s="251" t="s">
        <v>123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102"/>
      <c r="V39" s="102"/>
      <c r="W39" s="103"/>
      <c r="X39" s="100"/>
      <c r="Y39" s="100"/>
      <c r="Z39" s="100"/>
      <c r="AA39" s="100"/>
      <c r="AB39" s="100"/>
      <c r="AC39" s="100"/>
      <c r="AD39" s="100"/>
    </row>
    <row r="40" spans="1:30" s="24" customFormat="1" ht="18.75" thickBot="1">
      <c r="A40" s="100"/>
      <c r="B40" s="101"/>
      <c r="C40" s="105"/>
      <c r="D40" s="239"/>
      <c r="E40" s="239"/>
      <c r="F40" s="239"/>
      <c r="G40" s="239"/>
      <c r="H40" s="239"/>
      <c r="I40" s="239"/>
      <c r="J40" s="239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2"/>
      <c r="V40" s="102"/>
      <c r="W40" s="103"/>
      <c r="X40" s="100"/>
      <c r="Y40" s="100"/>
      <c r="Z40" s="100"/>
      <c r="AA40" s="100"/>
      <c r="AB40" s="100"/>
      <c r="AC40" s="100"/>
      <c r="AD40" s="100"/>
    </row>
    <row r="41" spans="1:30" s="24" customFormat="1" ht="18">
      <c r="A41" s="100"/>
      <c r="B41" s="101"/>
      <c r="C41" s="106" t="s">
        <v>37</v>
      </c>
      <c r="D41" s="261" t="s">
        <v>46</v>
      </c>
      <c r="E41" s="262"/>
      <c r="F41" s="262"/>
      <c r="G41" s="262"/>
      <c r="H41" s="262"/>
      <c r="I41" s="262"/>
      <c r="J41" s="263"/>
      <c r="K41" s="107"/>
      <c r="L41" s="107" t="s">
        <v>94</v>
      </c>
      <c r="M41" s="108"/>
      <c r="N41" s="268" t="s">
        <v>47</v>
      </c>
      <c r="O41" s="269"/>
      <c r="P41" s="269"/>
      <c r="Q41" s="269"/>
      <c r="R41" s="269"/>
      <c r="S41" s="269"/>
      <c r="T41" s="270"/>
      <c r="U41" s="102"/>
      <c r="V41" s="102"/>
      <c r="W41" s="103"/>
      <c r="X41" s="100"/>
      <c r="Y41" s="100"/>
      <c r="Z41" s="100"/>
      <c r="AA41" s="100"/>
      <c r="AB41" s="100"/>
      <c r="AC41" s="100"/>
      <c r="AD41" s="100"/>
    </row>
    <row r="42" spans="1:30" s="24" customFormat="1" ht="18">
      <c r="A42" s="100"/>
      <c r="B42" s="101"/>
      <c r="C42" s="105" t="s">
        <v>124</v>
      </c>
      <c r="D42" s="252" t="s">
        <v>48</v>
      </c>
      <c r="E42" s="253"/>
      <c r="F42" s="253"/>
      <c r="G42" s="253"/>
      <c r="H42" s="253"/>
      <c r="I42" s="253"/>
      <c r="J42" s="254"/>
      <c r="K42" s="109"/>
      <c r="L42" s="109" t="s">
        <v>125</v>
      </c>
      <c r="M42" s="110"/>
      <c r="N42" s="371" t="s">
        <v>0</v>
      </c>
      <c r="O42" s="372"/>
      <c r="P42" s="372"/>
      <c r="Q42" s="372"/>
      <c r="R42" s="372"/>
      <c r="S42" s="372"/>
      <c r="T42" s="373"/>
      <c r="U42" s="102"/>
      <c r="V42" s="102"/>
      <c r="W42" s="103"/>
      <c r="X42" s="100"/>
      <c r="Y42" s="100"/>
      <c r="Z42" s="100"/>
      <c r="AA42" s="100"/>
      <c r="AB42" s="100"/>
      <c r="AC42" s="100"/>
      <c r="AD42" s="100"/>
    </row>
    <row r="43" spans="1:30" s="24" customFormat="1" ht="18">
      <c r="A43" s="100"/>
      <c r="B43" s="101"/>
      <c r="C43" s="111" t="s">
        <v>163</v>
      </c>
      <c r="D43" s="355" t="s">
        <v>135</v>
      </c>
      <c r="E43" s="356"/>
      <c r="F43" s="356"/>
      <c r="G43" s="356"/>
      <c r="H43" s="356"/>
      <c r="I43" s="356"/>
      <c r="J43" s="357"/>
      <c r="K43" s="112"/>
      <c r="L43" s="112" t="s">
        <v>3</v>
      </c>
      <c r="M43" s="113"/>
      <c r="N43" s="358" t="s">
        <v>4</v>
      </c>
      <c r="O43" s="359"/>
      <c r="P43" s="359"/>
      <c r="Q43" s="359"/>
      <c r="R43" s="359"/>
      <c r="S43" s="359"/>
      <c r="T43" s="360"/>
      <c r="U43" s="102"/>
      <c r="V43" s="102"/>
      <c r="W43" s="103"/>
      <c r="X43" s="100"/>
      <c r="Y43" s="100"/>
      <c r="Z43" s="100"/>
      <c r="AA43" s="100"/>
      <c r="AB43" s="100"/>
      <c r="AC43" s="100"/>
      <c r="AD43" s="100"/>
    </row>
    <row r="44" spans="1:30" s="24" customFormat="1" ht="18">
      <c r="A44" s="100"/>
      <c r="B44" s="101"/>
      <c r="C44" s="114" t="s">
        <v>57</v>
      </c>
      <c r="D44" s="368" t="s">
        <v>136</v>
      </c>
      <c r="E44" s="369"/>
      <c r="F44" s="369"/>
      <c r="G44" s="369"/>
      <c r="H44" s="369"/>
      <c r="I44" s="369"/>
      <c r="J44" s="370"/>
      <c r="K44" s="109"/>
      <c r="L44" s="109" t="s">
        <v>164</v>
      </c>
      <c r="M44" s="110"/>
      <c r="N44" s="371" t="s">
        <v>153</v>
      </c>
      <c r="O44" s="372"/>
      <c r="P44" s="372"/>
      <c r="Q44" s="372"/>
      <c r="R44" s="372"/>
      <c r="S44" s="372"/>
      <c r="T44" s="373"/>
      <c r="U44" s="102"/>
      <c r="V44" s="102"/>
      <c r="W44" s="103"/>
      <c r="X44" s="100"/>
      <c r="Y44" s="100"/>
      <c r="Z44" s="100"/>
      <c r="AA44" s="100"/>
      <c r="AB44" s="100"/>
      <c r="AC44" s="100"/>
      <c r="AD44" s="100"/>
    </row>
    <row r="45" spans="1:30" s="24" customFormat="1" ht="18">
      <c r="A45" s="100"/>
      <c r="B45" s="101"/>
      <c r="C45" s="109" t="s">
        <v>165</v>
      </c>
      <c r="D45" s="371" t="s">
        <v>137</v>
      </c>
      <c r="E45" s="372"/>
      <c r="F45" s="372"/>
      <c r="G45" s="372"/>
      <c r="H45" s="372"/>
      <c r="I45" s="372"/>
      <c r="J45" s="373"/>
      <c r="K45" s="114"/>
      <c r="L45" s="115" t="s">
        <v>1</v>
      </c>
      <c r="M45" s="115"/>
      <c r="N45" s="374" t="s">
        <v>2</v>
      </c>
      <c r="O45" s="375"/>
      <c r="P45" s="375"/>
      <c r="Q45" s="375"/>
      <c r="R45" s="375"/>
      <c r="S45" s="375"/>
      <c r="T45" s="376"/>
      <c r="U45" s="102"/>
      <c r="V45" s="102"/>
      <c r="W45" s="103"/>
      <c r="X45" s="100"/>
      <c r="Y45" s="100"/>
      <c r="Z45" s="100"/>
      <c r="AA45" s="100"/>
      <c r="AB45" s="100"/>
      <c r="AC45" s="100"/>
      <c r="AD45" s="100"/>
    </row>
    <row r="46" spans="1:30" s="24" customFormat="1" ht="18.75" thickBot="1">
      <c r="A46" s="100"/>
      <c r="B46" s="101"/>
      <c r="C46" s="116" t="s">
        <v>56</v>
      </c>
      <c r="D46" s="255" t="s">
        <v>138</v>
      </c>
      <c r="E46" s="256"/>
      <c r="F46" s="256"/>
      <c r="G46" s="256"/>
      <c r="H46" s="256"/>
      <c r="I46" s="256"/>
      <c r="J46" s="257"/>
      <c r="K46" s="258"/>
      <c r="L46" s="259"/>
      <c r="M46" s="260"/>
      <c r="N46" s="365"/>
      <c r="O46" s="366"/>
      <c r="P46" s="366"/>
      <c r="Q46" s="366"/>
      <c r="R46" s="366"/>
      <c r="S46" s="366"/>
      <c r="T46" s="367"/>
      <c r="U46" s="102"/>
      <c r="V46" s="102"/>
      <c r="W46" s="103"/>
      <c r="X46" s="100"/>
      <c r="Y46" s="100"/>
      <c r="Z46" s="100"/>
      <c r="AA46" s="100"/>
      <c r="AB46" s="100"/>
      <c r="AC46" s="100"/>
      <c r="AD46" s="100"/>
    </row>
    <row r="47" spans="1:30" s="24" customFormat="1" ht="19.5" customHeight="1" thickBot="1">
      <c r="A47" s="100"/>
      <c r="B47" s="101"/>
      <c r="C47" s="117"/>
      <c r="D47" s="413"/>
      <c r="E47" s="413"/>
      <c r="F47" s="413"/>
      <c r="G47" s="413"/>
      <c r="H47" s="413"/>
      <c r="I47" s="413"/>
      <c r="J47" s="413"/>
      <c r="K47" s="414"/>
      <c r="L47" s="414"/>
      <c r="M47" s="414"/>
      <c r="N47" s="380"/>
      <c r="O47" s="380"/>
      <c r="P47" s="380"/>
      <c r="Q47" s="380"/>
      <c r="R47" s="380"/>
      <c r="S47" s="380"/>
      <c r="T47" s="380"/>
      <c r="U47" s="102"/>
      <c r="V47" s="102"/>
      <c r="W47" s="103"/>
      <c r="X47" s="100"/>
      <c r="Y47" s="100"/>
      <c r="Z47" s="100"/>
      <c r="AA47" s="100"/>
      <c r="AB47" s="100"/>
      <c r="AC47" s="100"/>
      <c r="AD47" s="100"/>
    </row>
    <row r="48" spans="1:30" s="24" customFormat="1" ht="15.75" customHeight="1">
      <c r="A48" s="100"/>
      <c r="B48" s="118"/>
      <c r="C48" s="119"/>
      <c r="D48" s="119"/>
      <c r="E48" s="119"/>
      <c r="F48" s="119"/>
      <c r="G48" s="119"/>
      <c r="H48" s="120"/>
      <c r="I48" s="121"/>
      <c r="J48" s="12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4"/>
      <c r="X48" s="100"/>
      <c r="Y48" s="100"/>
      <c r="Z48" s="100"/>
      <c r="AA48" s="100"/>
      <c r="AB48" s="100"/>
      <c r="AC48" s="100"/>
      <c r="AD48" s="100"/>
    </row>
    <row r="49" spans="1:30" s="24" customFormat="1" ht="15.75" customHeight="1">
      <c r="A49" s="100"/>
      <c r="B49" s="418" t="s">
        <v>8</v>
      </c>
      <c r="C49" s="419"/>
      <c r="D49" s="419"/>
      <c r="E49" s="419"/>
      <c r="F49" s="419"/>
      <c r="G49" s="419"/>
      <c r="H49" s="420"/>
      <c r="I49" s="126"/>
      <c r="J49" s="127"/>
      <c r="K49" s="127"/>
      <c r="L49" s="127"/>
      <c r="M49" s="127"/>
      <c r="N49" s="264" t="s">
        <v>9</v>
      </c>
      <c r="O49" s="264"/>
      <c r="P49" s="264"/>
      <c r="Q49" s="264"/>
      <c r="R49" s="264"/>
      <c r="S49" s="264"/>
      <c r="T49" s="264"/>
      <c r="U49" s="127"/>
      <c r="V49" s="127"/>
      <c r="W49" s="128"/>
      <c r="X49" s="100"/>
      <c r="Y49" s="100"/>
      <c r="Z49" s="100"/>
      <c r="AA49" s="100"/>
      <c r="AB49" s="100"/>
      <c r="AC49" s="100"/>
      <c r="AD49" s="100"/>
    </row>
    <row r="50" spans="1:30" s="24" customFormat="1" ht="15.75" customHeight="1">
      <c r="A50" s="100"/>
      <c r="B50" s="129"/>
      <c r="C50" s="130"/>
      <c r="D50" s="125"/>
      <c r="E50" s="125"/>
      <c r="F50" s="131"/>
      <c r="G50" s="131"/>
      <c r="H50" s="132"/>
      <c r="I50" s="126"/>
      <c r="J50" s="133"/>
      <c r="K50" s="134"/>
      <c r="L50" s="134"/>
      <c r="M50" s="135"/>
      <c r="N50" s="134"/>
      <c r="O50" s="134"/>
      <c r="P50" s="134"/>
      <c r="Q50" s="134"/>
      <c r="R50" s="134"/>
      <c r="S50" s="134"/>
      <c r="T50" s="134"/>
      <c r="U50" s="134"/>
      <c r="V50" s="134"/>
      <c r="W50" s="136"/>
      <c r="X50" s="100"/>
      <c r="Y50" s="100"/>
      <c r="Z50" s="100"/>
      <c r="AA50" s="100"/>
      <c r="AB50" s="100"/>
      <c r="AC50" s="100"/>
      <c r="AD50" s="100"/>
    </row>
    <row r="51" spans="1:30" s="24" customFormat="1" ht="15.75" customHeight="1">
      <c r="A51" s="100"/>
      <c r="B51" s="137"/>
      <c r="C51" s="138">
        <v>1</v>
      </c>
      <c r="D51" s="139"/>
      <c r="E51" s="140" t="s">
        <v>10</v>
      </c>
      <c r="F51" s="141" t="s">
        <v>11</v>
      </c>
      <c r="G51" s="125"/>
      <c r="H51" s="142"/>
      <c r="I51" s="127"/>
      <c r="J51" s="126"/>
      <c r="K51" s="143"/>
      <c r="L51" s="143"/>
      <c r="M51" s="127"/>
      <c r="N51" s="144" t="s">
        <v>12</v>
      </c>
      <c r="O51" s="145" t="s">
        <v>13</v>
      </c>
      <c r="P51" s="145" t="s">
        <v>14</v>
      </c>
      <c r="Q51" s="146" t="s">
        <v>15</v>
      </c>
      <c r="R51" s="145" t="s">
        <v>16</v>
      </c>
      <c r="S51" s="145" t="s">
        <v>17</v>
      </c>
      <c r="T51" s="145" t="s">
        <v>18</v>
      </c>
      <c r="U51" s="146" t="s">
        <v>19</v>
      </c>
      <c r="V51" s="145" t="s">
        <v>20</v>
      </c>
      <c r="W51" s="136"/>
      <c r="X51" s="100"/>
      <c r="Y51" s="100"/>
      <c r="Z51" s="100"/>
      <c r="AA51" s="100"/>
      <c r="AB51" s="100"/>
      <c r="AC51" s="100"/>
      <c r="AD51" s="100"/>
    </row>
    <row r="52" spans="1:30" s="24" customFormat="1" ht="15.75" customHeight="1">
      <c r="A52" s="100"/>
      <c r="B52" s="137"/>
      <c r="C52" s="139"/>
      <c r="D52" s="147" t="s">
        <v>154</v>
      </c>
      <c r="E52" s="25">
        <v>2</v>
      </c>
      <c r="F52" s="148">
        <v>0.0666666666666667</v>
      </c>
      <c r="G52" s="149"/>
      <c r="H52" s="150"/>
      <c r="I52" s="151"/>
      <c r="J52" s="127"/>
      <c r="K52" s="152"/>
      <c r="L52" s="152"/>
      <c r="M52" s="152" t="s">
        <v>154</v>
      </c>
      <c r="N52" s="153">
        <v>18</v>
      </c>
      <c r="O52" s="153" t="s">
        <v>21</v>
      </c>
      <c r="P52" s="153" t="s">
        <v>82</v>
      </c>
      <c r="Q52" s="154" t="s">
        <v>82</v>
      </c>
      <c r="R52" s="153" t="s">
        <v>82</v>
      </c>
      <c r="S52" s="153" t="s">
        <v>82</v>
      </c>
      <c r="T52" s="153" t="s">
        <v>82</v>
      </c>
      <c r="U52" s="154">
        <v>1</v>
      </c>
      <c r="V52" s="153">
        <v>1</v>
      </c>
      <c r="W52" s="136"/>
      <c r="X52" s="100"/>
      <c r="Y52" s="100"/>
      <c r="Z52" s="100"/>
      <c r="AA52" s="100"/>
      <c r="AB52" s="100"/>
      <c r="AC52" s="100"/>
      <c r="AD52" s="100"/>
    </row>
    <row r="53" spans="1:30" s="24" customFormat="1" ht="15.75" customHeight="1">
      <c r="A53" s="100"/>
      <c r="B53" s="137"/>
      <c r="C53" s="139"/>
      <c r="D53" s="147" t="s">
        <v>155</v>
      </c>
      <c r="E53" s="26">
        <v>6</v>
      </c>
      <c r="F53" s="155">
        <v>0.2</v>
      </c>
      <c r="G53" s="149"/>
      <c r="H53" s="150"/>
      <c r="I53" s="151"/>
      <c r="J53" s="151"/>
      <c r="K53" s="152"/>
      <c r="L53" s="152"/>
      <c r="M53" s="152" t="s">
        <v>155</v>
      </c>
      <c r="N53" s="156">
        <v>250</v>
      </c>
      <c r="O53" s="156" t="s">
        <v>22</v>
      </c>
      <c r="P53" s="156" t="s">
        <v>23</v>
      </c>
      <c r="Q53" s="157" t="s">
        <v>82</v>
      </c>
      <c r="R53" s="156">
        <v>2</v>
      </c>
      <c r="S53" s="156">
        <v>1</v>
      </c>
      <c r="T53" s="156">
        <v>1</v>
      </c>
      <c r="U53" s="157">
        <v>1</v>
      </c>
      <c r="V53" s="156">
        <v>1</v>
      </c>
      <c r="W53" s="136"/>
      <c r="X53" s="100"/>
      <c r="Y53" s="100"/>
      <c r="Z53" s="100"/>
      <c r="AA53" s="100"/>
      <c r="AB53" s="100"/>
      <c r="AC53" s="100"/>
      <c r="AD53" s="100"/>
    </row>
    <row r="54" spans="1:30" s="24" customFormat="1" ht="15.75" customHeight="1">
      <c r="A54" s="100"/>
      <c r="B54" s="137"/>
      <c r="C54" s="139"/>
      <c r="D54" s="158" t="s">
        <v>156</v>
      </c>
      <c r="E54" s="27">
        <v>1.5</v>
      </c>
      <c r="F54" s="155">
        <v>0.05</v>
      </c>
      <c r="G54" s="159"/>
      <c r="H54" s="160"/>
      <c r="I54" s="161"/>
      <c r="J54" s="151"/>
      <c r="K54" s="162"/>
      <c r="L54" s="162"/>
      <c r="M54" s="162" t="s">
        <v>156</v>
      </c>
      <c r="N54" s="156">
        <v>12</v>
      </c>
      <c r="O54" s="156" t="s">
        <v>21</v>
      </c>
      <c r="P54" s="156" t="s">
        <v>82</v>
      </c>
      <c r="Q54" s="157" t="s">
        <v>82</v>
      </c>
      <c r="R54" s="156" t="s">
        <v>82</v>
      </c>
      <c r="S54" s="156" t="s">
        <v>82</v>
      </c>
      <c r="T54" s="156" t="s">
        <v>82</v>
      </c>
      <c r="U54" s="157">
        <v>1</v>
      </c>
      <c r="V54" s="156">
        <v>1</v>
      </c>
      <c r="W54" s="136"/>
      <c r="X54" s="100"/>
      <c r="Y54" s="100"/>
      <c r="Z54" s="100"/>
      <c r="AA54" s="100"/>
      <c r="AB54" s="100"/>
      <c r="AC54" s="100"/>
      <c r="AD54" s="100"/>
    </row>
    <row r="55" spans="1:30" s="24" customFormat="1" ht="15.75" customHeight="1">
      <c r="A55" s="100"/>
      <c r="B55" s="137"/>
      <c r="C55" s="139"/>
      <c r="D55" s="163" t="s">
        <v>157</v>
      </c>
      <c r="E55" s="28">
        <v>8</v>
      </c>
      <c r="F55" s="164">
        <v>0.266666666666667</v>
      </c>
      <c r="G55" s="165"/>
      <c r="H55" s="166"/>
      <c r="I55" s="167"/>
      <c r="J55" s="161"/>
      <c r="K55" s="168"/>
      <c r="L55" s="168"/>
      <c r="M55" s="168" t="s">
        <v>157</v>
      </c>
      <c r="N55" s="156">
        <v>12</v>
      </c>
      <c r="O55" s="156" t="s">
        <v>21</v>
      </c>
      <c r="P55" s="156" t="s">
        <v>23</v>
      </c>
      <c r="Q55" s="157" t="s">
        <v>82</v>
      </c>
      <c r="R55" s="156">
        <v>2</v>
      </c>
      <c r="S55" s="156">
        <v>1</v>
      </c>
      <c r="T55" s="156" t="s">
        <v>82</v>
      </c>
      <c r="U55" s="157">
        <v>1</v>
      </c>
      <c r="V55" s="156">
        <v>1</v>
      </c>
      <c r="W55" s="136"/>
      <c r="X55" s="100"/>
      <c r="Y55" s="100"/>
      <c r="Z55" s="100"/>
      <c r="AA55" s="100"/>
      <c r="AB55" s="100"/>
      <c r="AC55" s="100"/>
      <c r="AD55" s="100"/>
    </row>
    <row r="56" spans="1:30" s="24" customFormat="1" ht="15.75" customHeight="1">
      <c r="A56" s="100"/>
      <c r="B56" s="137"/>
      <c r="C56" s="139"/>
      <c r="D56" s="169" t="s">
        <v>48</v>
      </c>
      <c r="E56" s="29">
        <v>24</v>
      </c>
      <c r="F56" s="170">
        <v>0.8</v>
      </c>
      <c r="G56" s="171"/>
      <c r="H56" s="172"/>
      <c r="I56" s="173"/>
      <c r="J56" s="174"/>
      <c r="K56" s="175"/>
      <c r="L56" s="175"/>
      <c r="M56" s="176" t="s">
        <v>48</v>
      </c>
      <c r="N56" s="156">
        <v>250</v>
      </c>
      <c r="O56" s="156" t="s">
        <v>22</v>
      </c>
      <c r="P56" s="156" t="s">
        <v>23</v>
      </c>
      <c r="Q56" s="157" t="s">
        <v>82</v>
      </c>
      <c r="R56" s="156">
        <v>2</v>
      </c>
      <c r="S56" s="156">
        <v>1</v>
      </c>
      <c r="T56" s="156" t="s">
        <v>82</v>
      </c>
      <c r="U56" s="157">
        <v>1</v>
      </c>
      <c r="V56" s="156">
        <v>1</v>
      </c>
      <c r="W56" s="136"/>
      <c r="X56" s="100"/>
      <c r="Y56" s="100"/>
      <c r="Z56" s="100"/>
      <c r="AA56" s="100"/>
      <c r="AB56" s="100"/>
      <c r="AC56" s="100"/>
      <c r="AD56" s="100"/>
    </row>
    <row r="57" spans="1:30" s="24" customFormat="1" ht="15.75" customHeight="1">
      <c r="A57" s="100"/>
      <c r="B57" s="137"/>
      <c r="C57" s="139"/>
      <c r="D57" s="177" t="s">
        <v>61</v>
      </c>
      <c r="E57" s="30">
        <v>20</v>
      </c>
      <c r="F57" s="178">
        <v>0.666666666666667</v>
      </c>
      <c r="G57" s="179"/>
      <c r="H57" s="180"/>
      <c r="I57" s="181"/>
      <c r="J57" s="173"/>
      <c r="K57" s="143"/>
      <c r="L57" s="143"/>
      <c r="M57" s="143" t="s">
        <v>61</v>
      </c>
      <c r="N57" s="156">
        <v>50</v>
      </c>
      <c r="O57" s="156" t="s">
        <v>22</v>
      </c>
      <c r="P57" s="156" t="s">
        <v>23</v>
      </c>
      <c r="Q57" s="157" t="s">
        <v>82</v>
      </c>
      <c r="R57" s="156">
        <v>2</v>
      </c>
      <c r="S57" s="156">
        <v>1</v>
      </c>
      <c r="T57" s="156" t="s">
        <v>82</v>
      </c>
      <c r="U57" s="157">
        <v>1</v>
      </c>
      <c r="V57" s="156">
        <v>1</v>
      </c>
      <c r="W57" s="136"/>
      <c r="X57" s="100"/>
      <c r="Y57" s="100"/>
      <c r="Z57" s="100"/>
      <c r="AA57" s="100"/>
      <c r="AB57" s="100"/>
      <c r="AC57" s="100"/>
      <c r="AD57" s="100"/>
    </row>
    <row r="58" spans="1:30" s="24" customFormat="1" ht="15.75" customHeight="1">
      <c r="A58" s="100"/>
      <c r="B58" s="137"/>
      <c r="C58" s="139"/>
      <c r="D58" s="169" t="s">
        <v>62</v>
      </c>
      <c r="E58" s="31">
        <v>16</v>
      </c>
      <c r="F58" s="182">
        <v>0.533333333333333</v>
      </c>
      <c r="G58" s="183"/>
      <c r="H58" s="184"/>
      <c r="I58" s="185"/>
      <c r="J58" s="181"/>
      <c r="K58" s="176"/>
      <c r="L58" s="176"/>
      <c r="M58" s="176" t="s">
        <v>62</v>
      </c>
      <c r="N58" s="156">
        <v>75</v>
      </c>
      <c r="O58" s="156" t="s">
        <v>22</v>
      </c>
      <c r="P58" s="156" t="s">
        <v>23</v>
      </c>
      <c r="Q58" s="157" t="s">
        <v>82</v>
      </c>
      <c r="R58" s="156">
        <v>2</v>
      </c>
      <c r="S58" s="156">
        <v>1</v>
      </c>
      <c r="T58" s="156">
        <v>1</v>
      </c>
      <c r="U58" s="157">
        <v>1</v>
      </c>
      <c r="V58" s="156">
        <v>1</v>
      </c>
      <c r="W58" s="136"/>
      <c r="X58" s="100"/>
      <c r="Y58" s="100"/>
      <c r="Z58" s="100"/>
      <c r="AA58" s="100"/>
      <c r="AB58" s="100"/>
      <c r="AC58" s="100"/>
      <c r="AD58" s="100"/>
    </row>
    <row r="59" spans="1:30" s="24" customFormat="1" ht="15.75" customHeight="1">
      <c r="A59" s="100"/>
      <c r="B59" s="137"/>
      <c r="C59" s="139"/>
      <c r="D59" s="186" t="s">
        <v>63</v>
      </c>
      <c r="E59" s="32">
        <v>16</v>
      </c>
      <c r="F59" s="187">
        <v>0.533333333333333</v>
      </c>
      <c r="G59" s="188"/>
      <c r="H59" s="189"/>
      <c r="I59" s="190"/>
      <c r="J59" s="185"/>
      <c r="K59" s="191"/>
      <c r="L59" s="191"/>
      <c r="M59" s="191" t="s">
        <v>63</v>
      </c>
      <c r="N59" s="156">
        <v>50</v>
      </c>
      <c r="O59" s="156" t="s">
        <v>22</v>
      </c>
      <c r="P59" s="156" t="s">
        <v>82</v>
      </c>
      <c r="Q59" s="157" t="s">
        <v>82</v>
      </c>
      <c r="R59" s="156" t="s">
        <v>82</v>
      </c>
      <c r="S59" s="156" t="s">
        <v>82</v>
      </c>
      <c r="T59" s="156" t="s">
        <v>82</v>
      </c>
      <c r="U59" s="157" t="s">
        <v>82</v>
      </c>
      <c r="V59" s="156" t="s">
        <v>82</v>
      </c>
      <c r="W59" s="136"/>
      <c r="X59" s="100"/>
      <c r="Y59" s="100"/>
      <c r="Z59" s="100"/>
      <c r="AA59" s="100"/>
      <c r="AB59" s="100"/>
      <c r="AC59" s="100"/>
      <c r="AD59" s="100"/>
    </row>
    <row r="60" spans="1:30" s="24" customFormat="1" ht="15.75" customHeight="1">
      <c r="A60" s="100"/>
      <c r="B60" s="137"/>
      <c r="C60" s="139"/>
      <c r="D60" s="192" t="s">
        <v>6</v>
      </c>
      <c r="E60" s="33">
        <v>2</v>
      </c>
      <c r="F60" s="193">
        <v>0.0666666666666667</v>
      </c>
      <c r="G60" s="165"/>
      <c r="H60" s="166"/>
      <c r="I60" s="167"/>
      <c r="J60" s="190"/>
      <c r="K60" s="194"/>
      <c r="L60" s="194"/>
      <c r="M60" s="194" t="s">
        <v>6</v>
      </c>
      <c r="N60" s="156" t="s">
        <v>24</v>
      </c>
      <c r="O60" s="156" t="s">
        <v>22</v>
      </c>
      <c r="P60" s="156" t="s">
        <v>25</v>
      </c>
      <c r="Q60" s="157" t="s">
        <v>82</v>
      </c>
      <c r="R60" s="156">
        <v>2</v>
      </c>
      <c r="S60" s="156">
        <v>1</v>
      </c>
      <c r="T60" s="156" t="s">
        <v>82</v>
      </c>
      <c r="U60" s="157">
        <v>1</v>
      </c>
      <c r="V60" s="156">
        <v>1</v>
      </c>
      <c r="W60" s="136"/>
      <c r="X60" s="100"/>
      <c r="Y60" s="100"/>
      <c r="Z60" s="100"/>
      <c r="AA60" s="100"/>
      <c r="AB60" s="100"/>
      <c r="AC60" s="100"/>
      <c r="AD60" s="100"/>
    </row>
    <row r="61" spans="1:30" s="24" customFormat="1" ht="15.75" customHeight="1">
      <c r="A61" s="100"/>
      <c r="B61" s="137"/>
      <c r="C61" s="139"/>
      <c r="D61" s="186" t="s">
        <v>64</v>
      </c>
      <c r="E61" s="34">
        <v>16</v>
      </c>
      <c r="F61" s="195">
        <v>0.533333333333333</v>
      </c>
      <c r="G61" s="196"/>
      <c r="H61" s="197"/>
      <c r="I61" s="198"/>
      <c r="J61" s="167"/>
      <c r="K61" s="175"/>
      <c r="L61" s="175"/>
      <c r="M61" s="191" t="s">
        <v>64</v>
      </c>
      <c r="N61" s="156">
        <v>40</v>
      </c>
      <c r="O61" s="156" t="s">
        <v>22</v>
      </c>
      <c r="P61" s="156" t="s">
        <v>23</v>
      </c>
      <c r="Q61" s="157" t="s">
        <v>82</v>
      </c>
      <c r="R61" s="156" t="s">
        <v>82</v>
      </c>
      <c r="S61" s="156" t="s">
        <v>82</v>
      </c>
      <c r="T61" s="156" t="s">
        <v>82</v>
      </c>
      <c r="U61" s="157" t="s">
        <v>82</v>
      </c>
      <c r="V61" s="156">
        <v>1</v>
      </c>
      <c r="W61" s="136"/>
      <c r="X61" s="100"/>
      <c r="Y61" s="100"/>
      <c r="Z61" s="100"/>
      <c r="AA61" s="100"/>
      <c r="AB61" s="100"/>
      <c r="AC61" s="100"/>
      <c r="AD61" s="100"/>
    </row>
    <row r="62" spans="1:30" s="24" customFormat="1" ht="15.75" customHeight="1">
      <c r="A62" s="100"/>
      <c r="B62" s="137"/>
      <c r="C62" s="139"/>
      <c r="D62" s="199" t="s">
        <v>65</v>
      </c>
      <c r="E62" s="31">
        <v>12</v>
      </c>
      <c r="F62" s="182">
        <v>0.4</v>
      </c>
      <c r="G62" s="200"/>
      <c r="H62" s="35"/>
      <c r="I62" s="201"/>
      <c r="J62" s="151"/>
      <c r="K62" s="202"/>
      <c r="L62" s="202"/>
      <c r="M62" s="202" t="s">
        <v>65</v>
      </c>
      <c r="N62" s="156">
        <v>40</v>
      </c>
      <c r="O62" s="156" t="s">
        <v>22</v>
      </c>
      <c r="P62" s="156" t="s">
        <v>82</v>
      </c>
      <c r="Q62" s="157" t="s">
        <v>82</v>
      </c>
      <c r="R62" s="156" t="s">
        <v>82</v>
      </c>
      <c r="S62" s="156" t="s">
        <v>82</v>
      </c>
      <c r="T62" s="156" t="s">
        <v>82</v>
      </c>
      <c r="U62" s="157" t="s">
        <v>82</v>
      </c>
      <c r="V62" s="156" t="s">
        <v>82</v>
      </c>
      <c r="W62" s="136"/>
      <c r="X62" s="100"/>
      <c r="Y62" s="100"/>
      <c r="Z62" s="100"/>
      <c r="AA62" s="100"/>
      <c r="AB62" s="100"/>
      <c r="AC62" s="100"/>
      <c r="AD62" s="100"/>
    </row>
    <row r="63" spans="1:30" s="24" customFormat="1" ht="15.75" customHeight="1">
      <c r="A63" s="100"/>
      <c r="B63" s="137"/>
      <c r="C63" s="139"/>
      <c r="D63" s="203"/>
      <c r="E63" s="36"/>
      <c r="F63" s="204">
        <v>0</v>
      </c>
      <c r="G63" s="200"/>
      <c r="H63" s="35"/>
      <c r="I63" s="201"/>
      <c r="J63" s="151"/>
      <c r="K63" s="143"/>
      <c r="L63" s="143"/>
      <c r="M63" s="205"/>
      <c r="N63" s="206">
        <v>0</v>
      </c>
      <c r="O63" s="206" t="s">
        <v>22</v>
      </c>
      <c r="P63" s="206" t="s">
        <v>82</v>
      </c>
      <c r="Q63" s="207" t="s">
        <v>82</v>
      </c>
      <c r="R63" s="206" t="s">
        <v>82</v>
      </c>
      <c r="S63" s="206" t="s">
        <v>82</v>
      </c>
      <c r="T63" s="206" t="s">
        <v>82</v>
      </c>
      <c r="U63" s="206" t="s">
        <v>82</v>
      </c>
      <c r="V63" s="206" t="s">
        <v>82</v>
      </c>
      <c r="W63" s="136"/>
      <c r="X63" s="100"/>
      <c r="Y63" s="100"/>
      <c r="Z63" s="100"/>
      <c r="AA63" s="100"/>
      <c r="AB63" s="100"/>
      <c r="AC63" s="100"/>
      <c r="AD63" s="100"/>
    </row>
    <row r="64" spans="1:30" s="24" customFormat="1" ht="15.75" customHeight="1">
      <c r="A64" s="100"/>
      <c r="B64" s="208"/>
      <c r="C64" s="209"/>
      <c r="D64" s="131"/>
      <c r="E64" s="210"/>
      <c r="F64" s="211"/>
      <c r="G64" s="131"/>
      <c r="H64" s="132"/>
      <c r="I64" s="201"/>
      <c r="J64" s="126"/>
      <c r="K64" s="194"/>
      <c r="L64" s="194"/>
      <c r="M64" s="212"/>
      <c r="N64" s="213"/>
      <c r="O64" s="213"/>
      <c r="P64" s="213"/>
      <c r="Q64" s="213"/>
      <c r="R64" s="213"/>
      <c r="S64" s="213"/>
      <c r="T64" s="213"/>
      <c r="U64" s="213"/>
      <c r="V64" s="213"/>
      <c r="W64" s="136"/>
      <c r="X64" s="100"/>
      <c r="Y64" s="100"/>
      <c r="Z64" s="100"/>
      <c r="AA64" s="100"/>
      <c r="AB64" s="100"/>
      <c r="AC64" s="100"/>
      <c r="AD64" s="100"/>
    </row>
    <row r="65" spans="1:30" ht="15.75" customHeight="1">
      <c r="A65" s="61"/>
      <c r="B65" s="415" t="s">
        <v>139</v>
      </c>
      <c r="C65" s="416"/>
      <c r="D65" s="417"/>
      <c r="E65" s="37">
        <v>9</v>
      </c>
      <c r="F65" s="215">
        <v>0.3</v>
      </c>
      <c r="G65" s="131"/>
      <c r="H65" s="132"/>
      <c r="I65" s="201"/>
      <c r="J65" s="126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216"/>
      <c r="X65" s="61"/>
      <c r="Y65" s="61"/>
      <c r="Z65" s="61"/>
      <c r="AA65" s="61"/>
      <c r="AB65" s="61"/>
      <c r="AC65" s="61"/>
      <c r="AD65" s="61"/>
    </row>
    <row r="66" spans="1:30" ht="15.75" customHeight="1">
      <c r="A66" s="61"/>
      <c r="B66" s="137"/>
      <c r="C66" s="131"/>
      <c r="D66" s="217"/>
      <c r="E66" s="218"/>
      <c r="F66" s="219">
        <v>4.416666666666667</v>
      </c>
      <c r="G66" s="217"/>
      <c r="H66" s="220"/>
      <c r="I66" s="126"/>
      <c r="J66" s="127"/>
      <c r="K66" s="127"/>
      <c r="L66" s="126"/>
      <c r="M66" s="126"/>
      <c r="N66" s="221" t="s">
        <v>12</v>
      </c>
      <c r="O66" s="421" t="s">
        <v>26</v>
      </c>
      <c r="P66" s="422"/>
      <c r="Q66" s="221" t="s">
        <v>15</v>
      </c>
      <c r="R66" s="421" t="s">
        <v>27</v>
      </c>
      <c r="S66" s="422"/>
      <c r="T66" s="221" t="s">
        <v>18</v>
      </c>
      <c r="U66" s="421" t="s">
        <v>28</v>
      </c>
      <c r="V66" s="423"/>
      <c r="W66" s="136"/>
      <c r="X66" s="61"/>
      <c r="Y66" s="61"/>
      <c r="Z66" s="61"/>
      <c r="AA66" s="61"/>
      <c r="AB66" s="61"/>
      <c r="AC66" s="61"/>
      <c r="AD66" s="61"/>
    </row>
    <row r="67" spans="1:30" s="24" customFormat="1" ht="15.75" customHeight="1">
      <c r="A67" s="100"/>
      <c r="B67" s="415" t="s">
        <v>140</v>
      </c>
      <c r="C67" s="416"/>
      <c r="D67" s="417"/>
      <c r="E67" s="38">
        <v>30</v>
      </c>
      <c r="F67" s="222" t="s">
        <v>29</v>
      </c>
      <c r="G67" s="131"/>
      <c r="H67" s="132"/>
      <c r="I67" s="126"/>
      <c r="J67" s="126"/>
      <c r="K67" s="126"/>
      <c r="L67" s="126"/>
      <c r="M67" s="126"/>
      <c r="N67" s="221" t="s">
        <v>13</v>
      </c>
      <c r="O67" s="421" t="s">
        <v>30</v>
      </c>
      <c r="P67" s="422"/>
      <c r="Q67" s="221" t="s">
        <v>16</v>
      </c>
      <c r="R67" s="421" t="s">
        <v>31</v>
      </c>
      <c r="S67" s="422"/>
      <c r="T67" s="221" t="s">
        <v>19</v>
      </c>
      <c r="U67" s="421" t="s">
        <v>32</v>
      </c>
      <c r="V67" s="423"/>
      <c r="W67" s="136"/>
      <c r="X67" s="100"/>
      <c r="Y67" s="61"/>
      <c r="Z67" s="100"/>
      <c r="AA67" s="100"/>
      <c r="AB67" s="100"/>
      <c r="AC67" s="100"/>
      <c r="AD67" s="100"/>
    </row>
    <row r="68" spans="1:30" s="24" customFormat="1" ht="15.75" customHeight="1">
      <c r="A68" s="100"/>
      <c r="B68" s="214"/>
      <c r="C68" s="223"/>
      <c r="D68" s="131"/>
      <c r="E68" s="125"/>
      <c r="F68" s="224"/>
      <c r="G68" s="131"/>
      <c r="H68" s="132"/>
      <c r="I68" s="126"/>
      <c r="J68" s="126"/>
      <c r="K68" s="126"/>
      <c r="L68" s="126"/>
      <c r="M68" s="126"/>
      <c r="N68" s="221" t="s">
        <v>14</v>
      </c>
      <c r="O68" s="421" t="s">
        <v>33</v>
      </c>
      <c r="P68" s="422"/>
      <c r="Q68" s="221" t="s">
        <v>17</v>
      </c>
      <c r="R68" s="421" t="s">
        <v>34</v>
      </c>
      <c r="S68" s="422"/>
      <c r="T68" s="221" t="s">
        <v>20</v>
      </c>
      <c r="U68" s="421" t="s">
        <v>35</v>
      </c>
      <c r="V68" s="423"/>
      <c r="W68" s="136"/>
      <c r="X68" s="100"/>
      <c r="Y68" s="100"/>
      <c r="Z68" s="100"/>
      <c r="AA68" s="100"/>
      <c r="AB68" s="100"/>
      <c r="AC68" s="100"/>
      <c r="AD68" s="100"/>
    </row>
    <row r="69" spans="1:30" s="24" customFormat="1" ht="15.75" customHeight="1">
      <c r="A69" s="100"/>
      <c r="B69" s="415" t="s">
        <v>141</v>
      </c>
      <c r="C69" s="416"/>
      <c r="D69" s="417"/>
      <c r="E69" s="38">
        <v>30</v>
      </c>
      <c r="F69" s="222" t="s">
        <v>29</v>
      </c>
      <c r="G69" s="131"/>
      <c r="H69" s="132"/>
      <c r="I69" s="126"/>
      <c r="J69" s="126"/>
      <c r="K69" s="126"/>
      <c r="L69" s="126"/>
      <c r="M69" s="126"/>
      <c r="N69" s="225"/>
      <c r="O69" s="126"/>
      <c r="P69" s="126"/>
      <c r="Q69" s="225"/>
      <c r="R69" s="126"/>
      <c r="S69" s="126"/>
      <c r="T69" s="225"/>
      <c r="U69" s="126"/>
      <c r="V69" s="126"/>
      <c r="W69" s="136"/>
      <c r="X69" s="100"/>
      <c r="Y69" s="100"/>
      <c r="Z69" s="100"/>
      <c r="AA69" s="100"/>
      <c r="AB69" s="100"/>
      <c r="AC69" s="100"/>
      <c r="AD69" s="100"/>
    </row>
    <row r="70" spans="1:30" s="24" customFormat="1" ht="15.75" customHeight="1">
      <c r="A70" s="100"/>
      <c r="B70" s="214"/>
      <c r="C70" s="177"/>
      <c r="D70" s="177"/>
      <c r="E70" s="226"/>
      <c r="F70" s="224"/>
      <c r="G70" s="131"/>
      <c r="H70" s="132"/>
      <c r="I70" s="126"/>
      <c r="J70" s="126"/>
      <c r="K70" s="126"/>
      <c r="L70" s="126"/>
      <c r="M70" s="126"/>
      <c r="N70" s="264" t="s">
        <v>36</v>
      </c>
      <c r="O70" s="264"/>
      <c r="P70" s="264"/>
      <c r="Q70" s="264"/>
      <c r="R70" s="264"/>
      <c r="S70" s="264"/>
      <c r="T70" s="264"/>
      <c r="U70" s="264"/>
      <c r="V70" s="264"/>
      <c r="W70" s="216"/>
      <c r="X70" s="100"/>
      <c r="Y70" s="100"/>
      <c r="Z70" s="100"/>
      <c r="AA70" s="100"/>
      <c r="AB70" s="100"/>
      <c r="AC70" s="100"/>
      <c r="AD70" s="100"/>
    </row>
    <row r="71" spans="1:30" s="24" customFormat="1" ht="15.75" customHeight="1">
      <c r="A71" s="100"/>
      <c r="B71" s="214"/>
      <c r="C71" s="177"/>
      <c r="D71" s="226"/>
      <c r="E71" s="224"/>
      <c r="F71" s="227"/>
      <c r="G71" s="131"/>
      <c r="H71" s="132"/>
      <c r="I71" s="228"/>
      <c r="J71" s="228"/>
      <c r="K71" s="126"/>
      <c r="L71" s="126"/>
      <c r="M71" s="126"/>
      <c r="N71" s="127"/>
      <c r="O71" s="127"/>
      <c r="P71" s="127"/>
      <c r="Q71" s="127"/>
      <c r="R71" s="127"/>
      <c r="S71" s="127"/>
      <c r="T71" s="127"/>
      <c r="U71" s="127"/>
      <c r="V71" s="127"/>
      <c r="W71" s="216"/>
      <c r="X71" s="100"/>
      <c r="Y71" s="100"/>
      <c r="Z71" s="100"/>
      <c r="AA71" s="100"/>
      <c r="AB71" s="100"/>
      <c r="AC71" s="100"/>
      <c r="AD71" s="100"/>
    </row>
    <row r="72" spans="1:30" s="24" customFormat="1" ht="18.75" thickBot="1">
      <c r="A72" s="100"/>
      <c r="B72" s="229"/>
      <c r="C72" s="230"/>
      <c r="D72" s="230"/>
      <c r="E72" s="230"/>
      <c r="F72" s="230"/>
      <c r="G72" s="230"/>
      <c r="H72" s="231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3"/>
      <c r="X72" s="100"/>
      <c r="Y72" s="100"/>
      <c r="Z72" s="100"/>
      <c r="AA72" s="100"/>
      <c r="AB72" s="100"/>
      <c r="AC72" s="100"/>
      <c r="AD72" s="100"/>
    </row>
    <row r="73" spans="1:30" s="24" customFormat="1" ht="18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</row>
    <row r="74" spans="1:30" s="24" customFormat="1" ht="18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</row>
    <row r="75" spans="1:30" s="24" customFormat="1" ht="18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234"/>
      <c r="M75" s="234"/>
      <c r="N75" s="234"/>
      <c r="O75" s="234"/>
      <c r="P75" s="234"/>
      <c r="Q75" s="234"/>
      <c r="R75" s="234"/>
      <c r="S75" s="234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</row>
    <row r="76" spans="1:30" s="24" customFormat="1" ht="18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234"/>
      <c r="M76" s="234"/>
      <c r="N76" s="234"/>
      <c r="O76" s="234"/>
      <c r="P76" s="234"/>
      <c r="Q76" s="234"/>
      <c r="R76" s="234"/>
      <c r="S76" s="234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</row>
    <row r="77" spans="1:30" s="24" customFormat="1" ht="18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234"/>
      <c r="M77" s="234"/>
      <c r="N77" s="234"/>
      <c r="O77" s="234"/>
      <c r="P77" s="234"/>
      <c r="Q77" s="234"/>
      <c r="R77" s="234"/>
      <c r="S77" s="234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pans="1:30" s="24" customFormat="1" ht="18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234"/>
      <c r="M78" s="234"/>
      <c r="N78" s="234"/>
      <c r="O78" s="234"/>
      <c r="P78" s="234"/>
      <c r="Q78" s="234"/>
      <c r="R78" s="234"/>
      <c r="S78" s="234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</row>
    <row r="79" spans="1:30" s="24" customFormat="1" ht="18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234"/>
      <c r="M79" s="234"/>
      <c r="N79" s="234"/>
      <c r="O79" s="234"/>
      <c r="P79" s="234"/>
      <c r="Q79" s="234"/>
      <c r="R79" s="234"/>
      <c r="S79" s="234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</row>
    <row r="80" spans="1:30" s="24" customFormat="1" ht="18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234"/>
      <c r="M80" s="234"/>
      <c r="N80" s="234"/>
      <c r="O80" s="234"/>
      <c r="P80" s="234"/>
      <c r="Q80" s="234"/>
      <c r="R80" s="234"/>
      <c r="S80" s="234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</row>
    <row r="81" spans="1:30" s="24" customFormat="1" ht="18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234"/>
      <c r="M81" s="234"/>
      <c r="N81" s="234"/>
      <c r="O81" s="234"/>
      <c r="P81" s="234"/>
      <c r="Q81" s="234"/>
      <c r="R81" s="234"/>
      <c r="S81" s="234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</row>
    <row r="82" spans="1:30" s="24" customFormat="1" ht="18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</row>
    <row r="83" spans="1:30" s="24" customFormat="1" ht="18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</row>
    <row r="84" spans="1:30" s="24" customFormat="1" ht="18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</row>
    <row r="85" spans="1:30" s="24" customFormat="1" ht="18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</row>
    <row r="86" spans="1:30" s="24" customFormat="1" ht="18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</row>
    <row r="87" spans="1:30" ht="18">
      <c r="A87" s="61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61"/>
      <c r="Y87" s="61"/>
      <c r="Z87" s="61"/>
      <c r="AA87" s="61"/>
      <c r="AB87" s="61"/>
      <c r="AC87" s="61"/>
      <c r="AD87" s="61"/>
    </row>
    <row r="88" spans="1:30" ht="18">
      <c r="A88" s="61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61"/>
      <c r="Y88" s="61"/>
      <c r="Z88" s="61"/>
      <c r="AA88" s="61"/>
      <c r="AB88" s="61"/>
      <c r="AC88" s="61"/>
      <c r="AD88" s="61"/>
    </row>
    <row r="89" spans="1:30" ht="18">
      <c r="A89" s="61"/>
      <c r="B89" s="6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61"/>
      <c r="Y89" s="61"/>
      <c r="Z89" s="61"/>
      <c r="AA89" s="61"/>
      <c r="AB89" s="61"/>
      <c r="AC89" s="61"/>
      <c r="AD89" s="61"/>
    </row>
    <row r="90" spans="1:30" ht="18">
      <c r="A90" s="61"/>
      <c r="B90" s="61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spans="1:30" ht="18">
      <c r="A91" s="61"/>
      <c r="B91" s="61"/>
      <c r="C91" s="100"/>
      <c r="D91" s="100"/>
      <c r="E91" s="100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spans="1:30" ht="18">
      <c r="A92" s="61"/>
      <c r="B92" s="61"/>
      <c r="C92" s="100"/>
      <c r="D92" s="100"/>
      <c r="E92" s="100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</sheetData>
  <mergeCells count="129">
    <mergeCell ref="O68:P68"/>
    <mergeCell ref="R68:S68"/>
    <mergeCell ref="U68:V68"/>
    <mergeCell ref="B69:D69"/>
    <mergeCell ref="O66:P66"/>
    <mergeCell ref="R66:S66"/>
    <mergeCell ref="U66:V66"/>
    <mergeCell ref="B67:D67"/>
    <mergeCell ref="O67:P67"/>
    <mergeCell ref="R67:S67"/>
    <mergeCell ref="U67:V67"/>
    <mergeCell ref="D47:J47"/>
    <mergeCell ref="K47:M47"/>
    <mergeCell ref="B65:D65"/>
    <mergeCell ref="B49:H49"/>
    <mergeCell ref="M20:M23"/>
    <mergeCell ref="J20:J23"/>
    <mergeCell ref="K20:K23"/>
    <mergeCell ref="J14:J17"/>
    <mergeCell ref="K14:K17"/>
    <mergeCell ref="L14:O17"/>
    <mergeCell ref="H18:K19"/>
    <mergeCell ref="C32:C34"/>
    <mergeCell ref="C29:C31"/>
    <mergeCell ref="K32:K35"/>
    <mergeCell ref="H14:H17"/>
    <mergeCell ref="I14:I17"/>
    <mergeCell ref="L29:O29"/>
    <mergeCell ref="D29:G31"/>
    <mergeCell ref="H29:K31"/>
    <mergeCell ref="D32:F35"/>
    <mergeCell ref="G32:G35"/>
    <mergeCell ref="J32:J35"/>
    <mergeCell ref="S14:S17"/>
    <mergeCell ref="Q14:Q17"/>
    <mergeCell ref="C24:C26"/>
    <mergeCell ref="C27:C28"/>
    <mergeCell ref="H24:K24"/>
    <mergeCell ref="L24:O24"/>
    <mergeCell ref="D24:G24"/>
    <mergeCell ref="O25:O28"/>
    <mergeCell ref="L25:L28"/>
    <mergeCell ref="M25:M28"/>
    <mergeCell ref="N42:T42"/>
    <mergeCell ref="L30:O37"/>
    <mergeCell ref="N47:T47"/>
    <mergeCell ref="R14:R17"/>
    <mergeCell ref="T14:W17"/>
    <mergeCell ref="L18:O19"/>
    <mergeCell ref="P18:S19"/>
    <mergeCell ref="P25:Q28"/>
    <mergeCell ref="N20:N23"/>
    <mergeCell ref="R20:R23"/>
    <mergeCell ref="S20:S23"/>
    <mergeCell ref="J25:J28"/>
    <mergeCell ref="N25:N28"/>
    <mergeCell ref="H20:H23"/>
    <mergeCell ref="I20:I23"/>
    <mergeCell ref="P24:S24"/>
    <mergeCell ref="S25:S28"/>
    <mergeCell ref="R25:R28"/>
    <mergeCell ref="K25:K28"/>
    <mergeCell ref="L20:L23"/>
    <mergeCell ref="T13:W13"/>
    <mergeCell ref="H13:K13"/>
    <mergeCell ref="L13:O13"/>
    <mergeCell ref="P13:S13"/>
    <mergeCell ref="H9:H12"/>
    <mergeCell ref="K9:K12"/>
    <mergeCell ref="O9:O12"/>
    <mergeCell ref="I9:I12"/>
    <mergeCell ref="J9:J12"/>
    <mergeCell ref="N9:N12"/>
    <mergeCell ref="L9:L12"/>
    <mergeCell ref="M9:M12"/>
    <mergeCell ref="B2:B5"/>
    <mergeCell ref="D6:G6"/>
    <mergeCell ref="H6:K6"/>
    <mergeCell ref="L6:O6"/>
    <mergeCell ref="C2:H2"/>
    <mergeCell ref="C3:M3"/>
    <mergeCell ref="C4:E4"/>
    <mergeCell ref="C5:K5"/>
    <mergeCell ref="T6:W6"/>
    <mergeCell ref="R9:R12"/>
    <mergeCell ref="T9:W12"/>
    <mergeCell ref="P7:S8"/>
    <mergeCell ref="S9:S12"/>
    <mergeCell ref="P9:P12"/>
    <mergeCell ref="Q9:Q12"/>
    <mergeCell ref="P6:S6"/>
    <mergeCell ref="P20:P23"/>
    <mergeCell ref="Q20:Q23"/>
    <mergeCell ref="P14:P17"/>
    <mergeCell ref="O20:O23"/>
    <mergeCell ref="C7:C22"/>
    <mergeCell ref="D9:G12"/>
    <mergeCell ref="D13:G13"/>
    <mergeCell ref="D14:G17"/>
    <mergeCell ref="D18:G19"/>
    <mergeCell ref="D20:F23"/>
    <mergeCell ref="G20:G23"/>
    <mergeCell ref="N70:V70"/>
    <mergeCell ref="R32:R35"/>
    <mergeCell ref="S32:S35"/>
    <mergeCell ref="N49:T49"/>
    <mergeCell ref="N41:T41"/>
    <mergeCell ref="N43:T43"/>
    <mergeCell ref="P32:Q35"/>
    <mergeCell ref="N46:T46"/>
    <mergeCell ref="N44:T44"/>
    <mergeCell ref="N45:T45"/>
    <mergeCell ref="D42:J42"/>
    <mergeCell ref="D46:J46"/>
    <mergeCell ref="K46:M46"/>
    <mergeCell ref="D41:J41"/>
    <mergeCell ref="D43:J43"/>
    <mergeCell ref="D44:J44"/>
    <mergeCell ref="D45:J45"/>
    <mergeCell ref="D40:J40"/>
    <mergeCell ref="P29:S31"/>
    <mergeCell ref="G25:G28"/>
    <mergeCell ref="H25:H28"/>
    <mergeCell ref="I25:I28"/>
    <mergeCell ref="C39:T39"/>
    <mergeCell ref="H32:H35"/>
    <mergeCell ref="I32:I35"/>
    <mergeCell ref="D25:F28"/>
    <mergeCell ref="C35:C36"/>
  </mergeCells>
  <printOptions/>
  <pageMargins left="0.75" right="0.75" top="1.25" bottom="1" header="0.5" footer="0.5"/>
  <pageSetup fitToHeight="1" fitToWidth="1" horizontalDpi="600" verticalDpi="600" orientation="portrait" scale="30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workbookViewId="0" topLeftCell="A3">
      <selection activeCell="B15" sqref="B15"/>
    </sheetView>
  </sheetViews>
  <sheetFormatPr defaultColWidth="8.796875" defaultRowHeight="15"/>
  <cols>
    <col min="1" max="1" width="3.3984375" style="8" customWidth="1"/>
    <col min="2" max="2" width="65.69921875" style="13" customWidth="1"/>
    <col min="3" max="16384" width="8.8984375" style="8" customWidth="1"/>
  </cols>
  <sheetData>
    <row r="1" spans="2:3" ht="15.75">
      <c r="B1" s="10" t="s">
        <v>142</v>
      </c>
      <c r="C1" s="2"/>
    </row>
    <row r="2" spans="2:3" ht="15.75">
      <c r="B2" s="10" t="s">
        <v>66</v>
      </c>
      <c r="C2" s="2"/>
    </row>
    <row r="3" spans="2:3" ht="15.75">
      <c r="B3" s="18" t="s">
        <v>160</v>
      </c>
      <c r="C3" s="2"/>
    </row>
    <row r="4" spans="2:3" ht="15.75">
      <c r="B4" s="18" t="s">
        <v>67</v>
      </c>
      <c r="C4" s="2"/>
    </row>
    <row r="5" spans="2:3" ht="15.75">
      <c r="B5" s="18"/>
      <c r="C5" s="2"/>
    </row>
    <row r="6" spans="2:3" ht="15.75">
      <c r="B6" s="12"/>
      <c r="C6" s="2"/>
    </row>
    <row r="7" spans="2:3" ht="15.75">
      <c r="B7" s="47" t="s">
        <v>143</v>
      </c>
      <c r="C7" s="3"/>
    </row>
    <row r="8" ht="15.75">
      <c r="B8" s="41"/>
    </row>
    <row r="9" spans="1:3" ht="15.75">
      <c r="A9" s="2">
        <v>1</v>
      </c>
      <c r="B9" s="43" t="s">
        <v>166</v>
      </c>
      <c r="C9" s="3"/>
    </row>
    <row r="10" spans="1:2" ht="15.75">
      <c r="A10" s="2">
        <v>2</v>
      </c>
      <c r="B10" s="43" t="s">
        <v>129</v>
      </c>
    </row>
    <row r="11" spans="1:2" ht="15.75">
      <c r="A11" s="2">
        <v>3</v>
      </c>
      <c r="B11" s="43" t="s">
        <v>131</v>
      </c>
    </row>
    <row r="12" spans="1:2" ht="15.75">
      <c r="A12" s="2">
        <v>4</v>
      </c>
      <c r="B12" s="42" t="s">
        <v>45</v>
      </c>
    </row>
    <row r="13" spans="1:2" ht="15.75">
      <c r="A13" s="2">
        <v>5</v>
      </c>
      <c r="B13" s="42" t="s">
        <v>49</v>
      </c>
    </row>
    <row r="14" spans="1:2" ht="15.75">
      <c r="A14" s="2">
        <v>6</v>
      </c>
      <c r="B14" s="43" t="s">
        <v>144</v>
      </c>
    </row>
    <row r="15" spans="1:2" ht="15.75">
      <c r="A15" s="2">
        <v>7</v>
      </c>
      <c r="B15" s="43" t="s">
        <v>158</v>
      </c>
    </row>
    <row r="18" ht="15.75">
      <c r="B18" s="49" t="s">
        <v>145</v>
      </c>
    </row>
    <row r="19" ht="15.75">
      <c r="B19" s="49" t="s">
        <v>146</v>
      </c>
    </row>
    <row r="20" ht="15.75">
      <c r="B20" s="49" t="s">
        <v>147</v>
      </c>
    </row>
    <row r="21" ht="15.75">
      <c r="B21" s="48" t="s">
        <v>132</v>
      </c>
    </row>
    <row r="22" ht="15.75">
      <c r="B22" s="49" t="s">
        <v>148</v>
      </c>
    </row>
    <row r="23" ht="15.75">
      <c r="B23" s="49" t="s">
        <v>149</v>
      </c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11" sqref="C11"/>
    </sheetView>
  </sheetViews>
  <sheetFormatPr defaultColWidth="9.69921875" defaultRowHeight="15"/>
  <cols>
    <col min="1" max="2" width="3.69921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69921875" style="0" customWidth="1"/>
    <col min="9" max="16384" width="8.69921875" style="0" customWidth="1"/>
  </cols>
  <sheetData>
    <row r="1" spans="1:7" ht="15.75">
      <c r="A1" s="1"/>
      <c r="B1" s="2"/>
      <c r="C1" s="10" t="s">
        <v>142</v>
      </c>
      <c r="D1" s="2"/>
      <c r="E1" s="2"/>
      <c r="F1" s="2"/>
      <c r="G1" s="2"/>
    </row>
    <row r="2" spans="1:7" ht="15.75">
      <c r="A2" s="2"/>
      <c r="B2" s="2"/>
      <c r="C2" s="10" t="s">
        <v>68</v>
      </c>
      <c r="D2" s="2"/>
      <c r="E2" s="2"/>
      <c r="F2" s="2"/>
      <c r="G2" s="2"/>
    </row>
    <row r="3" spans="1:9" ht="15.75">
      <c r="A3" s="2"/>
      <c r="B3" s="2"/>
      <c r="C3" s="18" t="s">
        <v>160</v>
      </c>
      <c r="D3" s="2"/>
      <c r="E3" s="2"/>
      <c r="F3" s="2"/>
      <c r="G3" s="2"/>
      <c r="H3" s="17"/>
      <c r="I3" s="17"/>
    </row>
    <row r="4" spans="1:9" ht="15.75">
      <c r="A4" s="2"/>
      <c r="B4" s="2"/>
      <c r="C4" s="18" t="s">
        <v>67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">
      <c r="A6" s="14"/>
      <c r="B6" s="2"/>
      <c r="C6" s="2"/>
      <c r="D6" s="9"/>
      <c r="E6" s="2"/>
      <c r="I6" s="7"/>
    </row>
    <row r="7" spans="1:9" ht="15">
      <c r="A7" s="14"/>
      <c r="B7" s="2"/>
      <c r="C7" s="2"/>
      <c r="D7" s="9"/>
      <c r="E7" s="2"/>
      <c r="I7" s="7"/>
    </row>
    <row r="8" spans="1:9" ht="15">
      <c r="A8" s="14"/>
      <c r="B8" s="2"/>
      <c r="C8" s="39" t="s">
        <v>44</v>
      </c>
      <c r="D8" s="9"/>
      <c r="E8" s="2"/>
      <c r="H8" s="11"/>
      <c r="I8" s="7"/>
    </row>
    <row r="9" spans="1:5" ht="15">
      <c r="A9" s="14"/>
      <c r="B9" s="2"/>
      <c r="D9" s="9"/>
      <c r="E9" s="2"/>
    </row>
    <row r="10" spans="1:5" ht="15">
      <c r="A10" s="14"/>
      <c r="B10" s="2"/>
      <c r="C10" s="40" t="s">
        <v>152</v>
      </c>
      <c r="D10" s="9"/>
      <c r="E10" s="2"/>
    </row>
    <row r="11" spans="1:5" ht="15">
      <c r="A11" s="14"/>
      <c r="B11" s="2"/>
      <c r="C11" s="46" t="s">
        <v>126</v>
      </c>
      <c r="D11" s="9"/>
      <c r="E11" s="2"/>
    </row>
    <row r="12" spans="1:5" ht="15">
      <c r="A12" s="14"/>
      <c r="B12" s="2"/>
      <c r="C12" s="2"/>
      <c r="D12" s="9"/>
      <c r="E12" s="2"/>
    </row>
    <row r="13" spans="4:5" ht="15">
      <c r="D13" s="2"/>
      <c r="E13" s="2"/>
    </row>
    <row r="14" spans="1:13" s="11" customFormat="1" ht="15">
      <c r="A14" s="15"/>
      <c r="B14" s="2"/>
      <c r="C14" s="2"/>
      <c r="D14" s="9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78</v>
      </c>
      <c r="B16" s="2"/>
      <c r="C16" s="2"/>
    </row>
    <row r="17" spans="1:3" ht="15">
      <c r="A17" s="3" t="s">
        <v>79</v>
      </c>
      <c r="B17" s="2"/>
      <c r="C17" s="2"/>
    </row>
    <row r="18" spans="1:3" ht="15">
      <c r="A18" s="3" t="s">
        <v>80</v>
      </c>
      <c r="B18" s="2"/>
      <c r="C18" s="2"/>
    </row>
    <row r="19" spans="1:3" ht="15">
      <c r="A19" s="3" t="s">
        <v>81</v>
      </c>
      <c r="B19" s="11"/>
      <c r="C19" s="11"/>
    </row>
  </sheetData>
  <hyperlinks>
    <hyperlink ref="C1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tabSelected="1" workbookViewId="0" topLeftCell="A1">
      <selection activeCell="B15" sqref="B15"/>
    </sheetView>
  </sheetViews>
  <sheetFormatPr defaultColWidth="9.69921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296875" style="0" customWidth="1"/>
    <col min="5" max="5" width="4.09765625" style="0" customWidth="1"/>
    <col min="6" max="6" width="9.296875" style="0" customWidth="1"/>
    <col min="7" max="7" width="3.69921875" style="0" customWidth="1"/>
    <col min="8" max="16384" width="8.69921875" style="0" customWidth="1"/>
  </cols>
  <sheetData>
    <row r="1" spans="1:6" ht="15.75">
      <c r="A1" s="1"/>
      <c r="B1" s="10" t="s">
        <v>142</v>
      </c>
      <c r="C1" s="2"/>
      <c r="D1" s="2"/>
      <c r="E1" s="2"/>
      <c r="F1" s="2"/>
    </row>
    <row r="2" spans="1:6" ht="15.75">
      <c r="A2" s="2"/>
      <c r="B2" s="10" t="s">
        <v>69</v>
      </c>
      <c r="C2" s="2"/>
      <c r="D2" s="2"/>
      <c r="E2" s="2"/>
      <c r="F2" s="2"/>
    </row>
    <row r="3" spans="1:6" ht="15.75">
      <c r="A3" s="2"/>
      <c r="B3" s="18" t="s">
        <v>160</v>
      </c>
      <c r="C3" s="2"/>
      <c r="D3" s="2"/>
      <c r="E3" s="2"/>
      <c r="F3" s="2"/>
    </row>
    <row r="4" spans="1:6" ht="15.75">
      <c r="A4" s="2"/>
      <c r="B4" s="18" t="s">
        <v>67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44"/>
      <c r="C6" s="2"/>
      <c r="D6" s="2"/>
      <c r="E6" s="2"/>
    </row>
    <row r="7" spans="1:7" ht="15">
      <c r="A7" s="14">
        <v>1.1</v>
      </c>
      <c r="B7" s="45" t="s">
        <v>76</v>
      </c>
      <c r="C7" s="9" t="s">
        <v>82</v>
      </c>
      <c r="D7" s="2" t="s">
        <v>150</v>
      </c>
      <c r="E7" s="2"/>
      <c r="F7" s="4">
        <f>TIME(8,0,0)</f>
        <v>0.3333333333333333</v>
      </c>
      <c r="G7" s="20"/>
    </row>
    <row r="8" spans="1:7" s="5" customFormat="1" ht="15">
      <c r="A8" s="14">
        <f aca="true" t="shared" si="0" ref="A8:A14">A7+0.1</f>
        <v>1.2000000000000002</v>
      </c>
      <c r="B8" s="45" t="s">
        <v>70</v>
      </c>
      <c r="C8" s="9" t="s">
        <v>82</v>
      </c>
      <c r="D8" s="2" t="s">
        <v>150</v>
      </c>
      <c r="E8" s="2">
        <v>5</v>
      </c>
      <c r="F8" s="4">
        <f aca="true" t="shared" si="1" ref="F8:F14">F7+TIME(0,E7,0)</f>
        <v>0.3333333333333333</v>
      </c>
      <c r="G8" s="21"/>
    </row>
    <row r="9" spans="1:7" ht="15">
      <c r="A9" s="14">
        <f t="shared" si="0"/>
        <v>1.3000000000000003</v>
      </c>
      <c r="B9" s="45" t="s">
        <v>169</v>
      </c>
      <c r="C9" s="9" t="s">
        <v>82</v>
      </c>
      <c r="D9" s="2" t="s">
        <v>150</v>
      </c>
      <c r="E9" s="2">
        <v>5</v>
      </c>
      <c r="F9" s="4">
        <f t="shared" si="1"/>
        <v>0.3368055555555555</v>
      </c>
      <c r="G9" s="20"/>
    </row>
    <row r="10" spans="1:7" ht="15">
      <c r="A10" s="14">
        <f t="shared" si="0"/>
        <v>1.4000000000000004</v>
      </c>
      <c r="B10" s="45" t="s">
        <v>170</v>
      </c>
      <c r="C10" s="9" t="s">
        <v>82</v>
      </c>
      <c r="D10" s="2" t="s">
        <v>150</v>
      </c>
      <c r="E10" s="2">
        <v>10</v>
      </c>
      <c r="F10" s="4">
        <f>F9+TIME(0,E9,0)</f>
        <v>0.34027777777777773</v>
      </c>
      <c r="G10" s="20"/>
    </row>
    <row r="11" spans="1:7" ht="15">
      <c r="A11" s="14">
        <f>A10+0.1</f>
        <v>1.5000000000000004</v>
      </c>
      <c r="B11" s="45" t="s">
        <v>168</v>
      </c>
      <c r="C11" s="9" t="s">
        <v>82</v>
      </c>
      <c r="D11" s="2" t="s">
        <v>150</v>
      </c>
      <c r="E11" s="2">
        <v>10</v>
      </c>
      <c r="F11" s="4">
        <f>F10+TIME(0,E10,0)</f>
        <v>0.34722222222222215</v>
      </c>
      <c r="G11" s="20"/>
    </row>
    <row r="12" spans="1:7" ht="15">
      <c r="A12" s="14">
        <f t="shared" si="0"/>
        <v>1.6000000000000005</v>
      </c>
      <c r="B12" s="45" t="s">
        <v>54</v>
      </c>
      <c r="C12" s="9" t="s">
        <v>82</v>
      </c>
      <c r="D12" s="2" t="s">
        <v>53</v>
      </c>
      <c r="E12" s="2">
        <v>30</v>
      </c>
      <c r="F12" s="4">
        <f t="shared" si="1"/>
        <v>0.3541666666666666</v>
      </c>
      <c r="G12" s="20"/>
    </row>
    <row r="13" spans="1:7" ht="15" customHeight="1">
      <c r="A13" s="14">
        <f t="shared" si="0"/>
        <v>1.7000000000000006</v>
      </c>
      <c r="B13" s="45" t="s">
        <v>51</v>
      </c>
      <c r="C13" s="9" t="s">
        <v>82</v>
      </c>
      <c r="D13" s="2" t="s">
        <v>55</v>
      </c>
      <c r="E13" s="2">
        <v>60</v>
      </c>
      <c r="F13" s="4">
        <f t="shared" si="1"/>
        <v>0.3749999999999999</v>
      </c>
      <c r="G13" s="20"/>
    </row>
    <row r="14" spans="1:7" ht="15">
      <c r="A14" s="14">
        <f t="shared" si="0"/>
        <v>1.8000000000000007</v>
      </c>
      <c r="B14" s="45" t="s">
        <v>83</v>
      </c>
      <c r="C14" s="9" t="s">
        <v>82</v>
      </c>
      <c r="D14" s="2" t="s">
        <v>53</v>
      </c>
      <c r="E14" s="2">
        <v>1</v>
      </c>
      <c r="F14" s="4">
        <f t="shared" si="1"/>
        <v>0.4166666666666666</v>
      </c>
      <c r="G14" s="20"/>
    </row>
    <row r="15" spans="1:7" ht="15">
      <c r="A15" s="14"/>
      <c r="B15" s="45"/>
      <c r="C15" s="9"/>
      <c r="D15" s="2"/>
      <c r="E15" s="2"/>
      <c r="F15" s="4"/>
      <c r="G15" s="20"/>
    </row>
    <row r="16" spans="1:7" ht="15">
      <c r="A16" s="14">
        <v>2.1</v>
      </c>
      <c r="B16" s="45" t="s">
        <v>76</v>
      </c>
      <c r="C16" s="9" t="s">
        <v>82</v>
      </c>
      <c r="D16" s="2" t="s">
        <v>53</v>
      </c>
      <c r="E16" s="2">
        <v>0</v>
      </c>
      <c r="F16" s="4">
        <f>TIME(10,30,0)</f>
        <v>0.4375</v>
      </c>
      <c r="G16" s="20"/>
    </row>
    <row r="17" spans="1:7" ht="15">
      <c r="A17" s="14">
        <f>A16+0.1</f>
        <v>2.2</v>
      </c>
      <c r="B17" s="45" t="s">
        <v>50</v>
      </c>
      <c r="C17" s="9" t="s">
        <v>82</v>
      </c>
      <c r="D17" s="2" t="s">
        <v>53</v>
      </c>
      <c r="E17" s="2">
        <v>120</v>
      </c>
      <c r="F17" s="4">
        <f>F16+TIME(0,E16,0)</f>
        <v>0.4375</v>
      </c>
      <c r="G17" s="20"/>
    </row>
    <row r="18" spans="1:7" ht="15">
      <c r="A18" s="14">
        <f>A17+0.1</f>
        <v>2.3000000000000003</v>
      </c>
      <c r="B18" s="45" t="s">
        <v>83</v>
      </c>
      <c r="C18" s="9" t="s">
        <v>82</v>
      </c>
      <c r="D18" s="2" t="s">
        <v>53</v>
      </c>
      <c r="E18" s="2">
        <v>1</v>
      </c>
      <c r="F18" s="4">
        <f>F17+TIME(0,E17,0)</f>
        <v>0.5208333333333334</v>
      </c>
      <c r="G18" s="20"/>
    </row>
    <row r="19" spans="1:7" ht="15">
      <c r="A19" s="14"/>
      <c r="B19" s="45"/>
      <c r="C19" s="9"/>
      <c r="D19" s="2"/>
      <c r="E19" s="2"/>
      <c r="F19" s="4"/>
      <c r="G19" s="20"/>
    </row>
    <row r="20" spans="1:7" ht="15">
      <c r="A20" s="14">
        <v>3.1</v>
      </c>
      <c r="B20" s="45" t="s">
        <v>76</v>
      </c>
      <c r="C20" s="9" t="s">
        <v>82</v>
      </c>
      <c r="D20" s="2" t="s">
        <v>53</v>
      </c>
      <c r="E20" s="2">
        <v>0</v>
      </c>
      <c r="F20" s="4">
        <f>TIME(16,0,0)</f>
        <v>0.6666666666666666</v>
      </c>
      <c r="G20" s="20"/>
    </row>
    <row r="21" spans="1:7" ht="15">
      <c r="A21" s="14">
        <f>A20+0.1</f>
        <v>3.2</v>
      </c>
      <c r="B21" s="45" t="s">
        <v>52</v>
      </c>
      <c r="C21" s="9" t="s">
        <v>82</v>
      </c>
      <c r="D21" s="2" t="s">
        <v>53</v>
      </c>
      <c r="E21" s="2">
        <v>120</v>
      </c>
      <c r="F21" s="4">
        <f>F20+TIME(0,E20,0)</f>
        <v>0.6666666666666666</v>
      </c>
      <c r="G21" s="20"/>
    </row>
    <row r="22" spans="1:7" ht="15">
      <c r="A22" s="14">
        <f>A21+0.1</f>
        <v>3.3000000000000003</v>
      </c>
      <c r="B22" s="45" t="s">
        <v>83</v>
      </c>
      <c r="C22" s="9" t="s">
        <v>82</v>
      </c>
      <c r="D22" s="2" t="s">
        <v>53</v>
      </c>
      <c r="E22" s="2">
        <v>1</v>
      </c>
      <c r="F22" s="4">
        <f>F21+TIME(0,E21,0)</f>
        <v>0.75</v>
      </c>
      <c r="G22" s="20"/>
    </row>
    <row r="23" spans="1:7" ht="15">
      <c r="A23" s="14"/>
      <c r="B23" s="45"/>
      <c r="C23" s="9"/>
      <c r="D23" s="2"/>
      <c r="E23" s="2"/>
      <c r="F23" s="4"/>
      <c r="G23" s="20"/>
    </row>
    <row r="24" spans="1:7" ht="15">
      <c r="A24" s="14"/>
      <c r="B24" s="45" t="s">
        <v>167</v>
      </c>
      <c r="C24" s="9"/>
      <c r="D24" s="2"/>
      <c r="E24" s="2"/>
      <c r="F24" s="4"/>
      <c r="G24" s="20"/>
    </row>
    <row r="25" spans="1:7" ht="15">
      <c r="A25" s="14"/>
      <c r="B25" s="45"/>
      <c r="C25" s="9"/>
      <c r="D25" s="2"/>
      <c r="E25" s="2"/>
      <c r="F25" s="4"/>
      <c r="G25" s="20"/>
    </row>
    <row r="26" spans="1:2" ht="15">
      <c r="A26" s="3" t="s">
        <v>78</v>
      </c>
      <c r="B26" s="2"/>
    </row>
    <row r="27" spans="1:8" ht="15">
      <c r="A27" s="3" t="s">
        <v>79</v>
      </c>
      <c r="B27" s="2"/>
      <c r="H27" s="6"/>
    </row>
    <row r="28" spans="1:8" ht="15">
      <c r="A28" s="3" t="s">
        <v>80</v>
      </c>
      <c r="B28" s="2"/>
      <c r="H28" s="6"/>
    </row>
    <row r="29" spans="1:8" ht="15">
      <c r="A29" s="3" t="s">
        <v>81</v>
      </c>
      <c r="B29" s="11"/>
      <c r="H29" s="6"/>
    </row>
    <row r="31" spans="1:2" ht="15">
      <c r="A31" s="2"/>
      <c r="B31" s="49" t="s">
        <v>151</v>
      </c>
    </row>
    <row r="32" spans="1:2" ht="15">
      <c r="A32" s="2"/>
      <c r="B32" s="49" t="s">
        <v>146</v>
      </c>
    </row>
    <row r="33" spans="1:2" ht="15">
      <c r="A33" s="2"/>
      <c r="B33" s="49" t="s">
        <v>147</v>
      </c>
    </row>
    <row r="34" spans="1:2" ht="15">
      <c r="A34" s="2"/>
      <c r="B34" s="49"/>
    </row>
    <row r="35" spans="1:2" ht="15">
      <c r="A35" s="2"/>
      <c r="B35" s="48"/>
    </row>
    <row r="36" spans="1:2" ht="15">
      <c r="A36" s="2"/>
      <c r="B36" s="43"/>
    </row>
    <row r="38" spans="1:2" ht="15">
      <c r="A38" s="2"/>
      <c r="B38" s="43"/>
    </row>
    <row r="39" spans="1:2" ht="15">
      <c r="A39" s="2"/>
      <c r="B39" s="42"/>
    </row>
    <row r="40" ht="15">
      <c r="A40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workbookViewId="0" topLeftCell="A1">
      <selection activeCell="D17" sqref="D17"/>
    </sheetView>
  </sheetViews>
  <sheetFormatPr defaultColWidth="9.69921875" defaultRowHeight="15"/>
  <cols>
    <col min="1" max="1" width="3.69921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69921875" style="0" customWidth="1"/>
    <col min="8" max="16384" width="8.69921875" style="0" customWidth="1"/>
  </cols>
  <sheetData>
    <row r="1" spans="1:6" ht="15.75">
      <c r="A1" s="1"/>
      <c r="B1" s="10" t="s">
        <v>142</v>
      </c>
      <c r="C1" s="2"/>
      <c r="D1" s="2"/>
      <c r="E1" s="2"/>
      <c r="F1" s="2"/>
    </row>
    <row r="2" spans="1:6" ht="15.75">
      <c r="A2" s="2"/>
      <c r="B2" s="10" t="s">
        <v>73</v>
      </c>
      <c r="C2" s="2"/>
      <c r="D2" s="2"/>
      <c r="E2" s="2"/>
      <c r="F2" s="2"/>
    </row>
    <row r="3" spans="1:6" ht="15.75">
      <c r="A3" s="2"/>
      <c r="B3" s="18" t="s">
        <v>160</v>
      </c>
      <c r="C3" s="2"/>
      <c r="D3" s="2"/>
      <c r="E3" s="2"/>
      <c r="F3" s="2"/>
    </row>
    <row r="4" spans="1:6" ht="15.75">
      <c r="A4" s="2"/>
      <c r="B4" s="18" t="s">
        <v>67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7" ht="15">
      <c r="A7" s="14">
        <v>4.1</v>
      </c>
      <c r="B7" s="45" t="s">
        <v>76</v>
      </c>
      <c r="C7" s="9" t="s">
        <v>82</v>
      </c>
      <c r="D7" s="2" t="s">
        <v>53</v>
      </c>
      <c r="E7" s="2"/>
      <c r="F7" s="4">
        <f>TIME(8,0,0)</f>
        <v>0.3333333333333333</v>
      </c>
      <c r="G7" s="20"/>
    </row>
    <row r="8" spans="1:7" s="5" customFormat="1" ht="15">
      <c r="A8" s="14">
        <f>A7+0.1</f>
        <v>4.199999999999999</v>
      </c>
      <c r="B8" s="45" t="s">
        <v>72</v>
      </c>
      <c r="C8" s="9" t="s">
        <v>82</v>
      </c>
      <c r="D8" s="2" t="s">
        <v>53</v>
      </c>
      <c r="E8" s="2">
        <v>59</v>
      </c>
      <c r="F8" s="4">
        <f>F7+TIME(0,E7,0)</f>
        <v>0.3333333333333333</v>
      </c>
      <c r="G8" s="21"/>
    </row>
    <row r="9" spans="1:7" s="5" customFormat="1" ht="15">
      <c r="A9" s="14">
        <f>A8+0.1</f>
        <v>4.299999999999999</v>
      </c>
      <c r="B9" s="45" t="s">
        <v>133</v>
      </c>
      <c r="C9" s="9" t="s">
        <v>82</v>
      </c>
      <c r="D9" s="2" t="s">
        <v>53</v>
      </c>
      <c r="E9" s="2">
        <v>1</v>
      </c>
      <c r="F9" s="4">
        <f>F8+TIME(0,E8,0)</f>
        <v>0.37430555555555556</v>
      </c>
      <c r="G9" s="21"/>
    </row>
    <row r="10" spans="1:7" ht="15">
      <c r="A10" s="14">
        <f>A9+0.1</f>
        <v>4.399999999999999</v>
      </c>
      <c r="B10" s="45" t="s">
        <v>83</v>
      </c>
      <c r="C10" s="9" t="s">
        <v>82</v>
      </c>
      <c r="D10" s="2" t="s">
        <v>53</v>
      </c>
      <c r="E10" s="2">
        <v>1</v>
      </c>
      <c r="F10" s="4">
        <f>F9+TIME(0,E9,0)</f>
        <v>0.375</v>
      </c>
      <c r="G10" s="20"/>
    </row>
    <row r="11" spans="1:7" ht="15">
      <c r="A11" s="14"/>
      <c r="B11" s="45"/>
      <c r="C11" s="9"/>
      <c r="D11" s="2"/>
      <c r="E11" s="2"/>
      <c r="F11" s="4"/>
      <c r="G11" s="20"/>
    </row>
    <row r="12" spans="1:7" ht="15">
      <c r="A12" s="14">
        <v>5.1</v>
      </c>
      <c r="B12" s="45" t="s">
        <v>76</v>
      </c>
      <c r="C12" s="9" t="s">
        <v>82</v>
      </c>
      <c r="D12" s="2" t="s">
        <v>53</v>
      </c>
      <c r="E12" s="2">
        <v>0</v>
      </c>
      <c r="F12" s="4">
        <f>TIME(13,30,0)</f>
        <v>0.5625</v>
      </c>
      <c r="G12" s="20"/>
    </row>
    <row r="13" spans="1:9" ht="15">
      <c r="A13" s="236">
        <f>A12+0.1</f>
        <v>5.199999999999999</v>
      </c>
      <c r="B13" s="45" t="s">
        <v>75</v>
      </c>
      <c r="C13" s="9" t="s">
        <v>82</v>
      </c>
      <c r="D13" s="2" t="s">
        <v>71</v>
      </c>
      <c r="E13" s="2">
        <v>30</v>
      </c>
      <c r="F13" s="4">
        <f>F12+TIME(0,E12,0)</f>
        <v>0.5625</v>
      </c>
      <c r="I13" s="7"/>
    </row>
    <row r="14" spans="1:9" ht="15">
      <c r="A14" s="236">
        <f>A13+0.1</f>
        <v>5.299999999999999</v>
      </c>
      <c r="B14" s="45" t="s">
        <v>75</v>
      </c>
      <c r="C14" s="9" t="s">
        <v>82</v>
      </c>
      <c r="D14" s="2" t="s">
        <v>71</v>
      </c>
      <c r="E14" s="2">
        <v>30</v>
      </c>
      <c r="F14" s="4">
        <f>F13+TIME(0,E13,0)</f>
        <v>0.5833333333333334</v>
      </c>
      <c r="I14" s="7"/>
    </row>
    <row r="15" spans="1:9" ht="15">
      <c r="A15" s="236">
        <f>A14+0.1</f>
        <v>5.399999999999999</v>
      </c>
      <c r="B15" s="45" t="s">
        <v>75</v>
      </c>
      <c r="C15" s="9" t="s">
        <v>82</v>
      </c>
      <c r="D15" s="2" t="s">
        <v>71</v>
      </c>
      <c r="E15" s="2">
        <v>30</v>
      </c>
      <c r="F15" s="4">
        <f>F14+TIME(0,E14,0)</f>
        <v>0.6041666666666667</v>
      </c>
      <c r="I15" s="7"/>
    </row>
    <row r="16" spans="1:7" ht="15">
      <c r="A16" s="236">
        <f>A15+0.1</f>
        <v>5.499999999999998</v>
      </c>
      <c r="B16" s="45" t="s">
        <v>75</v>
      </c>
      <c r="C16" s="9" t="s">
        <v>82</v>
      </c>
      <c r="D16" s="2" t="s">
        <v>71</v>
      </c>
      <c r="E16" s="2">
        <v>30</v>
      </c>
      <c r="F16" s="4">
        <f>F15+TIME(0,E15,0)</f>
        <v>0.6250000000000001</v>
      </c>
      <c r="G16" s="20"/>
    </row>
    <row r="17" spans="1:7" ht="15">
      <c r="A17" s="236">
        <f>A16+0.1</f>
        <v>5.599999999999998</v>
      </c>
      <c r="B17" s="45" t="s">
        <v>83</v>
      </c>
      <c r="C17" s="9" t="s">
        <v>82</v>
      </c>
      <c r="D17" s="2" t="s">
        <v>53</v>
      </c>
      <c r="E17" s="2">
        <v>1</v>
      </c>
      <c r="F17" s="4">
        <f>F16+TIME(0,E16,0)</f>
        <v>0.6458333333333335</v>
      </c>
      <c r="G17" s="20"/>
    </row>
    <row r="18" spans="1:7" ht="15">
      <c r="A18" s="14"/>
      <c r="B18" s="45"/>
      <c r="C18" s="9"/>
      <c r="D18" s="2"/>
      <c r="E18" s="2"/>
      <c r="F18" s="4"/>
      <c r="G18" s="20"/>
    </row>
    <row r="19" spans="1:2" ht="15">
      <c r="A19" s="19"/>
      <c r="B19" s="2"/>
    </row>
    <row r="20" spans="1:2" ht="15">
      <c r="A20" s="3" t="s">
        <v>78</v>
      </c>
      <c r="B20" s="2"/>
    </row>
    <row r="21" spans="1:2" ht="15">
      <c r="A21" s="3" t="s">
        <v>79</v>
      </c>
      <c r="B21" s="2"/>
    </row>
    <row r="22" spans="1:8" ht="15">
      <c r="A22" s="3" t="s">
        <v>80</v>
      </c>
      <c r="B22" s="2"/>
      <c r="G22" s="7"/>
      <c r="H22" s="6"/>
    </row>
    <row r="23" spans="1:7" s="11" customFormat="1" ht="15">
      <c r="A23" s="3" t="s">
        <v>81</v>
      </c>
      <c r="C23"/>
      <c r="D23"/>
      <c r="E23"/>
      <c r="F23"/>
      <c r="G23"/>
    </row>
    <row r="24" ht="15">
      <c r="H24" s="6"/>
    </row>
    <row r="25" spans="1:2" ht="15">
      <c r="A25" s="2"/>
      <c r="B25" s="48" t="s">
        <v>132</v>
      </c>
    </row>
    <row r="26" ht="15">
      <c r="B26" s="49" t="s">
        <v>148</v>
      </c>
    </row>
    <row r="27" spans="1:2" ht="15">
      <c r="A27" s="2"/>
      <c r="B27" s="43"/>
    </row>
    <row r="28" spans="1:2" ht="15">
      <c r="A28" s="2"/>
      <c r="B28" s="42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workbookViewId="0" topLeftCell="A1">
      <selection activeCell="D18" sqref="D18"/>
    </sheetView>
  </sheetViews>
  <sheetFormatPr defaultColWidth="9.69921875" defaultRowHeight="15"/>
  <cols>
    <col min="1" max="1" width="3.69921875" style="0" customWidth="1"/>
    <col min="2" max="2" width="41.69921875" style="0" bestFit="1" customWidth="1"/>
    <col min="3" max="3" width="2.69921875" style="0" customWidth="1"/>
    <col min="4" max="4" width="15" style="0" customWidth="1"/>
    <col min="5" max="5" width="3.59765625" style="0" customWidth="1"/>
    <col min="6" max="6" width="8.69921875" style="0" customWidth="1"/>
    <col min="7" max="7" width="3.69921875" style="0" customWidth="1"/>
    <col min="8" max="16384" width="8.69921875" style="0" customWidth="1"/>
  </cols>
  <sheetData>
    <row r="1" spans="1:6" ht="15.75">
      <c r="A1" s="1"/>
      <c r="B1" s="10" t="s">
        <v>142</v>
      </c>
      <c r="C1" s="2"/>
      <c r="D1" s="2"/>
      <c r="E1" s="2"/>
      <c r="F1" s="2"/>
    </row>
    <row r="2" spans="1:6" ht="15.75">
      <c r="A2" s="2"/>
      <c r="B2" s="10" t="s">
        <v>74</v>
      </c>
      <c r="C2" s="2"/>
      <c r="D2" s="2"/>
      <c r="E2" s="2"/>
      <c r="F2" s="2"/>
    </row>
    <row r="3" spans="1:6" ht="15.75">
      <c r="A3" s="2"/>
      <c r="B3" s="18" t="s">
        <v>160</v>
      </c>
      <c r="C3" s="2"/>
      <c r="D3" s="2"/>
      <c r="E3" s="2"/>
      <c r="F3" s="2"/>
    </row>
    <row r="4" spans="1:6" ht="15.75">
      <c r="A4" s="2"/>
      <c r="B4" s="18" t="s">
        <v>67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9" ht="15">
      <c r="A7" s="235">
        <v>6.1</v>
      </c>
      <c r="B7" s="45" t="s">
        <v>76</v>
      </c>
      <c r="C7" s="9" t="s">
        <v>82</v>
      </c>
      <c r="D7" s="2" t="s">
        <v>53</v>
      </c>
      <c r="E7" s="2">
        <v>0</v>
      </c>
      <c r="F7" s="4">
        <f>TIME(13,30,0)</f>
        <v>0.5625</v>
      </c>
      <c r="I7" s="7"/>
    </row>
    <row r="8" spans="1:9" ht="15">
      <c r="A8" s="236">
        <f aca="true" t="shared" si="0" ref="A8:A14">A7+0.1</f>
        <v>6.199999999999999</v>
      </c>
      <c r="B8" s="45" t="s">
        <v>75</v>
      </c>
      <c r="C8" s="9" t="s">
        <v>82</v>
      </c>
      <c r="D8" s="2" t="s">
        <v>71</v>
      </c>
      <c r="E8" s="2">
        <v>30</v>
      </c>
      <c r="F8" s="4">
        <f aca="true" t="shared" si="1" ref="F8:F14">F7+TIME(0,E7,0)</f>
        <v>0.5625</v>
      </c>
      <c r="I8" s="7"/>
    </row>
    <row r="9" spans="1:9" ht="15">
      <c r="A9" s="236">
        <f t="shared" si="0"/>
        <v>6.299999999999999</v>
      </c>
      <c r="B9" s="45" t="s">
        <v>75</v>
      </c>
      <c r="C9" s="9" t="s">
        <v>82</v>
      </c>
      <c r="D9" s="2" t="s">
        <v>71</v>
      </c>
      <c r="E9" s="2">
        <v>30</v>
      </c>
      <c r="F9" s="4">
        <f t="shared" si="1"/>
        <v>0.5833333333333334</v>
      </c>
      <c r="I9" s="7"/>
    </row>
    <row r="10" spans="1:9" ht="15">
      <c r="A10" s="236">
        <f t="shared" si="0"/>
        <v>6.399999999999999</v>
      </c>
      <c r="B10" s="45" t="s">
        <v>75</v>
      </c>
      <c r="C10" s="9" t="s">
        <v>82</v>
      </c>
      <c r="D10" s="2" t="s">
        <v>71</v>
      </c>
      <c r="E10" s="2">
        <v>30</v>
      </c>
      <c r="F10" s="4">
        <f t="shared" si="1"/>
        <v>0.6041666666666667</v>
      </c>
      <c r="I10" s="7"/>
    </row>
    <row r="11" spans="1:9" ht="15">
      <c r="A11" s="236">
        <f t="shared" si="0"/>
        <v>6.499999999999998</v>
      </c>
      <c r="B11" s="45" t="s">
        <v>127</v>
      </c>
      <c r="C11" s="9" t="s">
        <v>82</v>
      </c>
      <c r="D11" s="2" t="s">
        <v>53</v>
      </c>
      <c r="E11" s="2">
        <v>5</v>
      </c>
      <c r="F11" s="4">
        <f>F10+TIME(0,E10,0)</f>
        <v>0.6250000000000001</v>
      </c>
      <c r="I11" s="7"/>
    </row>
    <row r="12" spans="1:9" ht="15">
      <c r="A12" s="236">
        <f t="shared" si="0"/>
        <v>6.599999999999998</v>
      </c>
      <c r="B12" s="45" t="s">
        <v>128</v>
      </c>
      <c r="C12" s="9" t="s">
        <v>82</v>
      </c>
      <c r="D12" s="2" t="s">
        <v>53</v>
      </c>
      <c r="E12" s="2">
        <v>15</v>
      </c>
      <c r="F12" s="4">
        <f t="shared" si="1"/>
        <v>0.6284722222222223</v>
      </c>
      <c r="I12" s="7"/>
    </row>
    <row r="13" spans="1:9" ht="15">
      <c r="A13" s="236">
        <f t="shared" si="0"/>
        <v>6.6999999999999975</v>
      </c>
      <c r="B13" s="45" t="s">
        <v>130</v>
      </c>
      <c r="C13" s="9" t="s">
        <v>82</v>
      </c>
      <c r="D13" s="2" t="s">
        <v>55</v>
      </c>
      <c r="E13" s="2">
        <v>10</v>
      </c>
      <c r="F13" s="4">
        <f t="shared" si="1"/>
        <v>0.638888888888889</v>
      </c>
      <c r="I13" s="7"/>
    </row>
    <row r="14" spans="1:9" ht="15">
      <c r="A14" s="236">
        <f t="shared" si="0"/>
        <v>6.799999999999997</v>
      </c>
      <c r="B14" s="45" t="s">
        <v>83</v>
      </c>
      <c r="C14" s="9" t="s">
        <v>82</v>
      </c>
      <c r="D14" s="2" t="s">
        <v>53</v>
      </c>
      <c r="E14" s="2">
        <v>0</v>
      </c>
      <c r="F14" s="4">
        <f t="shared" si="1"/>
        <v>0.6458333333333334</v>
      </c>
      <c r="I14" s="7"/>
    </row>
    <row r="15" spans="1:9" ht="15">
      <c r="A15" s="235"/>
      <c r="B15" s="45"/>
      <c r="C15" s="9"/>
      <c r="D15" s="2"/>
      <c r="E15" s="2"/>
      <c r="F15" s="4"/>
      <c r="I15" s="7"/>
    </row>
    <row r="16" spans="1:9" ht="15">
      <c r="A16" s="235">
        <v>7.1</v>
      </c>
      <c r="B16" s="45" t="s">
        <v>76</v>
      </c>
      <c r="C16" s="9" t="s">
        <v>82</v>
      </c>
      <c r="D16" s="2" t="s">
        <v>53</v>
      </c>
      <c r="E16" s="2">
        <v>0</v>
      </c>
      <c r="F16" s="4">
        <f>TIME(16,0,0)</f>
        <v>0.6666666666666666</v>
      </c>
      <c r="I16" s="7"/>
    </row>
    <row r="17" spans="1:9" ht="15">
      <c r="A17" s="236">
        <f>A16+0.1</f>
        <v>7.199999999999999</v>
      </c>
      <c r="B17" s="45" t="s">
        <v>134</v>
      </c>
      <c r="C17" s="9" t="s">
        <v>82</v>
      </c>
      <c r="D17" s="2" t="s">
        <v>71</v>
      </c>
      <c r="E17" s="2">
        <v>120</v>
      </c>
      <c r="F17" s="4">
        <f>F16+TIME(0,E16,0)</f>
        <v>0.6666666666666666</v>
      </c>
      <c r="I17" s="7"/>
    </row>
    <row r="18" spans="1:9" ht="15">
      <c r="A18" s="236">
        <f>A17+0.1</f>
        <v>7.299999999999999</v>
      </c>
      <c r="B18" s="45" t="s">
        <v>83</v>
      </c>
      <c r="C18" s="9" t="s">
        <v>82</v>
      </c>
      <c r="D18" s="2" t="s">
        <v>53</v>
      </c>
      <c r="E18" s="2">
        <v>0</v>
      </c>
      <c r="F18" s="4">
        <f>F17+TIME(0,E17,0)</f>
        <v>0.75</v>
      </c>
      <c r="I18" s="7"/>
    </row>
    <row r="19" spans="1:9" ht="15">
      <c r="A19" s="235"/>
      <c r="B19" s="45"/>
      <c r="C19" s="9"/>
      <c r="D19" s="2"/>
      <c r="E19" s="2"/>
      <c r="F19" s="4"/>
      <c r="I19" s="7"/>
    </row>
    <row r="20" spans="4:5" ht="15">
      <c r="D20" s="2"/>
      <c r="E20" s="2"/>
    </row>
    <row r="21" spans="1:3" ht="15">
      <c r="A21" s="3" t="s">
        <v>78</v>
      </c>
      <c r="B21" s="2"/>
      <c r="C21" s="2"/>
    </row>
    <row r="22" spans="1:3" ht="15">
      <c r="A22" s="3" t="s">
        <v>79</v>
      </c>
      <c r="B22" s="2"/>
      <c r="C22" s="2"/>
    </row>
    <row r="23" spans="1:3" ht="15">
      <c r="A23" s="3" t="s">
        <v>80</v>
      </c>
      <c r="B23" s="2"/>
      <c r="C23" s="2"/>
    </row>
    <row r="24" spans="1:3" ht="15">
      <c r="A24" s="3" t="s">
        <v>81</v>
      </c>
      <c r="B24" s="11"/>
      <c r="C24" s="11"/>
    </row>
    <row r="25" spans="1:9" ht="15.75">
      <c r="A25" s="18"/>
      <c r="B25" s="18"/>
      <c r="C25" s="18"/>
      <c r="D25" s="2"/>
      <c r="E25" s="2"/>
      <c r="F25" s="2"/>
      <c r="H25" s="17"/>
      <c r="I25" s="17"/>
    </row>
    <row r="26" spans="1:9" ht="15">
      <c r="A26" s="14"/>
      <c r="B26" s="49" t="s">
        <v>149</v>
      </c>
      <c r="C26" s="2"/>
      <c r="D26" s="9"/>
      <c r="E26" s="2"/>
      <c r="I26" s="7"/>
    </row>
    <row r="27" spans="1:2" ht="15">
      <c r="A27" s="2"/>
      <c r="B27" s="43"/>
    </row>
    <row r="28" spans="1:2" ht="15">
      <c r="A28" s="2"/>
      <c r="B28" s="42"/>
    </row>
    <row r="29" spans="1:2" ht="15">
      <c r="A29" s="2"/>
      <c r="B29" s="43"/>
    </row>
    <row r="30" ht="15">
      <c r="B30" s="43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Ed Callaway</cp:lastModifiedBy>
  <cp:lastPrinted>2004-02-05T01:29:27Z</cp:lastPrinted>
  <dcterms:created xsi:type="dcterms:W3CDTF">1999-06-01T20:16:59Z</dcterms:created>
  <dcterms:modified xsi:type="dcterms:W3CDTF">2004-05-10T05:25:03Z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