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65521" yWindow="4905" windowWidth="15330" windowHeight="4950" tabRatio="929" activeTab="0"/>
  </bookViews>
  <sheets>
    <sheet name="VOTE SUMMARY" sheetId="1" r:id="rId1"/>
    <sheet name="BALLOTS" sheetId="2" r:id="rId2"/>
    <sheet name="Bray-Comments" sheetId="3" r:id="rId3"/>
    <sheet name="Frysinger-Comments" sheetId="4" r:id="rId4"/>
    <sheet name="Gifford-Comments" sheetId="5" r:id="rId5"/>
    <sheet name="Gilb-Comments" sheetId="6" r:id="rId6"/>
    <sheet name="Karocki-Comments" sheetId="7" r:id="rId7"/>
    <sheet name="Turner-Comments" sheetId="8" r:id="rId8"/>
  </sheets>
  <definedNames>
    <definedName name="_xlnm.Print_Titles" localSheetId="2">'Bray-Comments'!$1:$1</definedName>
    <definedName name="_xlnm.Print_Titles" localSheetId="3">'Frysinger-Comments'!$1:$1</definedName>
    <definedName name="_xlnm.Print_Titles" localSheetId="5">'Gilb-Comments'!$1:$1</definedName>
    <definedName name="_xlnm.Print_Titles" localSheetId="6">'Karocki-Comments'!$1:$1</definedName>
    <definedName name="_xlnm.Print_Titles" localSheetId="7">'Turner-Comments'!$1:$1</definedName>
  </definedNames>
  <calcPr fullCalcOnLoad="1"/>
</workbook>
</file>

<file path=xl/sharedStrings.xml><?xml version="1.0" encoding="utf-8"?>
<sst xmlns="http://schemas.openxmlformats.org/spreadsheetml/2006/main" count="5171" uniqueCount="2240">
  <si>
    <t>“The basic piconet channel is used for communication between connected devices during normal operation.”       This implies that the adapted piconet channel is abnormal. Whilst it is true that the basic channel is the default,</t>
  </si>
  <si>
    <t>(BRAY045 cont.) I’m not convinced it is necessarily the "normal" mode of operation. Apart from this disputable implication the phrase “during normal operation” is just meaningless fluff which adds nothing.</t>
  </si>
  <si>
    <t>BRAY048-a</t>
  </si>
  <si>
    <t>Lines 40-42 “In the case where there is information from the parked slave broadcast (PSB) logical transport to be transmitted then this is transmitted in the beacon train slots and takes priority over any other logical transport.”</t>
  </si>
  <si>
    <t>(BRAY048 cont.) This is not definitely the case, the priority rules are not well defined. SCO slots may be prioritised over PSB for some of the beacon train. An informative section should not create rules not reflected in the normative text.</t>
  </si>
  <si>
    <t>BRAY049-a</t>
  </si>
  <si>
    <t xml:space="preserve">"This means that although there is no theoretical limit to the number of devices that share a channel over time there is a limit to the number of these devices that can be actively involved in exchanging data with the master." </t>
  </si>
  <si>
    <t>(BRAY049 cont.) Perhaps it's just me, but I don't find this a clear explanation of the limited number of active slaves. I think it would be clearer if the mention fo theoretical limits over time was removed</t>
  </si>
  <si>
    <t>BRAY050-a</t>
  </si>
  <si>
    <t>"a device may concurrently occupy more than one inquiry scan channel if it is capable of concurrently correlating more than one access code." The text uses the term "inquiry scan channel" to refer to the channel used by both inquiring and inquiry</t>
  </si>
  <si>
    <t xml:space="preserve">(BRAY050 cont.) scanning (discoverable) devices. However the statement above applies onlt to inquiry scanning devices as an inquiring device would have to simultaneously transmit two different access codes to occupy two inquiry scan channels. </t>
  </si>
  <si>
    <t>BRAY052-a</t>
  </si>
  <si>
    <t>"However, the concept is quite irrelevant as it has no physical representation but is only implied by the brief transaction between the deevices"  It is unclear what is meant by "no physical representation"</t>
  </si>
  <si>
    <t>(BRAY052 cont.) The channel has a physical existence even though it is brief in duration. If the concept is irrelevant then it shouldn't have been introduced. This sentence is confusing and ultimately unnecessary.</t>
  </si>
  <si>
    <t xml:space="preserve">"it may be considered that a temporary physical link exists" In fact this link is more than temporary in that it goe son to become a full connection on the basic channel. It is only temporary on the page scan channel. </t>
  </si>
  <si>
    <t>(BRAY056 cont.) Also the phrase "it may be considered" should be deprecated, from the point of view of a standard something either is or isn't, saying "it may be considered" is unnecessarily vague and unhelpful.</t>
  </si>
  <si>
    <t>BRAY056-a</t>
  </si>
  <si>
    <t>BRAY057-a</t>
  </si>
  <si>
    <t>"However, the concept is quite irrelevant as it has no physical representation but is only implied by the brief transaction between the deevices"  As in the previous usage of this sentence in 6.4.4.3, it is unclear what is meant</t>
  </si>
  <si>
    <t>(BRAY057 cont.) by "no physical representation". The channel has a physical existence even though it is brief. Also if the concept is irrelevant it should not have been raised.</t>
  </si>
  <si>
    <t>BRAY058-a</t>
  </si>
  <si>
    <t>"No further architectural layers are considered to be supported" As in the previous usage of this sentence in 6.4.4.3, the phrase "are considered to be" is meaningless,</t>
  </si>
  <si>
    <t>(BRAY058 cont.) and in any case this is inaccurate as the page results in communication with higher layers, as can be seen by the associated HCI events.</t>
  </si>
  <si>
    <t>BRAY059-a</t>
  </si>
  <si>
    <t>"there is no subsequent part of the packet that directly identifies the physical link. The physical link may be identified by association with the logical transport as each logical transport is only received on one physical link"</t>
  </si>
  <si>
    <t>(BRAY059 cont.) It would seem that rather than no parts of the packet identifying the physical link, the parts of the packet identifying the logical transport also identify the physical link.</t>
  </si>
  <si>
    <t>BRAY061-a</t>
  </si>
  <si>
    <t>BRAY061-b</t>
  </si>
  <si>
    <t>"The default ACL logical transport and other links with undefined scheduling characteristics are subject to the mode of the active physical link" The scheduling characteristics of the default ACL logical transport is defined</t>
  </si>
  <si>
    <t xml:space="preserve">Depending on intended behaviour of PSB either change to "The asynchronous logical transports (ACL, ASB and PSB) are subject to the mode of the active physical link. Note that PSB is a special case and is subject to both the mode </t>
  </si>
  <si>
    <t>(BRAY061 cont.) of the active physical link and the timing parameters of parked slaves." or change to ""The active asynchronous logical transports (ACL and ASB) are subject to the mode of the active physical link."</t>
  </si>
  <si>
    <t>(BRAY061 cont.) The scheduling is controlled by the master accodring to polling rules, and the slaves responses are constrained by master transmissions. Just because scheduling is not synchronous does not mean it is completely undefined</t>
  </si>
  <si>
    <t>BRAY061-c</t>
  </si>
  <si>
    <t>(BRAY061 cont.) with all devices able to transmit at random. Also the statement is overly simplistic in lumping PSB with other asynchronous transports as PSB transmissions are ither only directed at parked slaves,</t>
  </si>
  <si>
    <t>(BRAY061 cont.) or directed at both active and parked (which is unclear to me).</t>
  </si>
  <si>
    <t>BRAY062-a</t>
  </si>
  <si>
    <t>"Each logical link is associated with a logical transport, which has a number of characteristics." According to Figure 5 on page 26 each of the three Logical Links may be carried across several logical transports.</t>
  </si>
  <si>
    <t>(BRAY062 cont.) In the case of the "Stream" logical link the transport would be likely to be one of either SCO or eSCO, but the Control transport could be associated with ACL or PSB, and the User transport could be associated with ACL, ASB or PSB.</t>
  </si>
  <si>
    <t>BRAY063-a</t>
  </si>
  <si>
    <t>"the master Bluetooth clock" Given that this is 802.15.1REVA rather than Bluetooth it would be better to refer to the Master's native clock instead of the Bluetooth clock.</t>
  </si>
  <si>
    <t>(BRAY063 cont.) Furthermore since several Bluetooth clocks may exist (native, estimated, master) it is more precise to refer to the native clock.</t>
  </si>
  <si>
    <t>BRAY064-a</t>
  </si>
  <si>
    <t>BRAY064-b</t>
  </si>
  <si>
    <t xml:space="preserve">PSB is described as "Unreliable, uni-directional broadcast to all piconet devices." Elsewhere this is described as a broadcast specifically directed to parked slaves. If it is required to briadcast to all devices then the master would be required </t>
  </si>
  <si>
    <t>(BRAY064 cont.) to take account of timing of active slaves in low power modes (hold and park). At the moment the standard is inconsistent in how PSB is described, given that its main use is for sending LMP messaging to parked slaves</t>
  </si>
  <si>
    <t>(BRAY064 cont.) it is probably best to define PSB throughout as targeted at parked slaves, but capable of intercept by active slaves.</t>
  </si>
  <si>
    <t>BRAY065-a</t>
  </si>
  <si>
    <t>"Broadcast links exist between one source device and zero or more receiver devices" A master would never initiate a broadcast directed to zero devices, whilst it is true that zero devices might receive a broadcast</t>
  </si>
  <si>
    <t>(BRAY065 cont.) if that is the case then one could scarcely claim a link exists!</t>
  </si>
  <si>
    <t>BRAY067-a</t>
  </si>
  <si>
    <t>BRAY067-b</t>
  </si>
  <si>
    <t xml:space="preserve">"stream (or unframed) data" This implies that the Stream Logical Links carry unframed data. In fact the Stream Logical Links are often associated with codecs which rely upon the synchronous data being seperated into frames </t>
  </si>
  <si>
    <t>(BRAY067 cont.) with one frame per baseband packet (this is acknowledged by paragraph 2 of section 6.4.1.2 on page 24). This standard often refers to synchronous data as being unframed, yet also takes advantage of the framing</t>
  </si>
  <si>
    <t>(BRAY067 cont.) provided by baseband packet boundaries on synchronous links.</t>
  </si>
  <si>
    <t>BRAY069-a</t>
  </si>
  <si>
    <t xml:space="preserve">"Stream links. Stream links are used to transport user data that has no inherent framing that should be preserved when delivering the data. Lost data may be replaced by padding at the receiver." As for previous comments on Stream links, </t>
  </si>
  <si>
    <t>(BRAY069 cont.) this standard assumes that synchronous links have framing provided by baseband packet boundaries. The framing is acknowledged by section 6.4.1.2 and used by the codecs on audio links.</t>
  </si>
  <si>
    <t>BRAY070-a</t>
  </si>
  <si>
    <t>BRAY070-b</t>
  </si>
  <si>
    <t>"The asynchronous connection-oriented (ACL) logical transport is used to carry LMP and L2CAP control signalling and best effort asynchronous user data." It was previously stated that ACL carried both asynchronous and isochronous traffic</t>
  </si>
  <si>
    <t xml:space="preserve">(BRAY070 cont.) (and its use for isochronous traffic is covered later in this clause). However the traffic is categorised it should be done consistently, so some mention of iscochronous traffic should be made here. </t>
  </si>
  <si>
    <t>(BRAY070 cont.) Also the term "best effort" is used here in a way which contradicts later descriptions of traffic with infinite retransmissions as being "guaranteed"</t>
  </si>
  <si>
    <t>BRAY071-a</t>
  </si>
  <si>
    <t xml:space="preserve">"When the device transitions from the parked state back into active state, a new default ACL logical transport is created (it may have a different LT_ADDR from the previous one) and the suspended logical links </t>
  </si>
  <si>
    <t>(BRAY071 cont.) are attached to this default ACL and become active once again." This is a run-on sentence with too many uses of the word "and".</t>
  </si>
  <si>
    <t xml:space="preserve">Replace sentence with "When the device transitions from the parked state back into active state, a new default ACL logical transport is created.  The new default ACL may have a different LT_ADDR from the previous one. </t>
  </si>
  <si>
    <t>(BRAY071 cont.) The suspended logical links are attached to the new default ACL and become active once again.</t>
  </si>
  <si>
    <t>BRAY073-a</t>
  </si>
  <si>
    <t>(BRAY073 cont.) allowing a range of synchronous bit rated to be supported" This is a run-on sentence with too many uses of the word "and".</t>
  </si>
  <si>
    <t>" Change text to "eSCO links offer a number of extensions over the standard SCO links. They support a more flexible combination of packet types; selectable data contents in the packets and selectable slot periods.</t>
  </si>
  <si>
    <t>(BRAY073 cont.) These extensions allow a range of synchronous bit rates to be supported"</t>
  </si>
  <si>
    <t>"eSCO links offer a number of extensions over the standard SCO links, in that they support a more flexible combination of packet types and selectable data contents in the packets and selectable slot periods,</t>
  </si>
  <si>
    <t>BRAY075-a</t>
  </si>
  <si>
    <t>"An identical sequence number is used to assist with filtering retransmissions at the slave device." This does not explain how the identical number is used.</t>
  </si>
  <si>
    <t>(BRAY075 cont.) It also glosses over the drawbacks of the filtering  mechanism whereby start L2CAP packets are not filtered.</t>
  </si>
  <si>
    <t xml:space="preserve">Change to "An identical sequence number is used on each retransmission to assist with filtering retransmissions at the slave device. Repetitions of start L2CAP packets are not filtered. </t>
  </si>
  <si>
    <t>(BRAY075 cont.) Any applications receiving broadcast L2CAP packets may receive multiple start fragments, or multiple copies of L2CAP packets which are short enough to fit into a single baseband packet."</t>
  </si>
  <si>
    <t>BRAY077-a</t>
  </si>
  <si>
    <t xml:space="preserve">"(Although it is, perhaps, no more unreliable than general missed packets.)" This statement is incorrect. the point to point links have an ARQ scheme which is demostrably more reliable than the unacknowledged repetition scheme used on broadcasts. </t>
  </si>
  <si>
    <t>comment length (hide)</t>
  </si>
  <si>
    <t>remedy length (hide)</t>
  </si>
  <si>
    <t>resolution length (hide)</t>
  </si>
  <si>
    <t>disposition length (hide)</t>
  </si>
  <si>
    <t>Comment Number</t>
  </si>
  <si>
    <t>BRAY100</t>
  </si>
  <si>
    <t>BRAY101</t>
  </si>
  <si>
    <t>BRAY102</t>
  </si>
  <si>
    <t>BRAY103</t>
  </si>
  <si>
    <t>BRAY104</t>
  </si>
  <si>
    <t>BRAY105</t>
  </si>
  <si>
    <t>BRAY106</t>
  </si>
  <si>
    <t>BRAY107</t>
  </si>
  <si>
    <t>BRAY108</t>
  </si>
  <si>
    <t>BRAY109</t>
  </si>
  <si>
    <t>BRAY110</t>
  </si>
  <si>
    <t>BRAY111</t>
  </si>
  <si>
    <t>BRAY112</t>
  </si>
  <si>
    <t>BRAY113</t>
  </si>
  <si>
    <t>BRAY114</t>
  </si>
  <si>
    <t>BRAY115</t>
  </si>
  <si>
    <t>BRAY116</t>
  </si>
  <si>
    <t>BRAY117</t>
  </si>
  <si>
    <t>BRAY118</t>
  </si>
  <si>
    <t>BRAY119</t>
  </si>
  <si>
    <t>BRAY120</t>
  </si>
  <si>
    <t>BRAY121</t>
  </si>
  <si>
    <t>BRAY122</t>
  </si>
  <si>
    <t>BRAY123</t>
  </si>
  <si>
    <t>BRAY124</t>
  </si>
  <si>
    <t>BRAY125</t>
  </si>
  <si>
    <t>BRAY126</t>
  </si>
  <si>
    <t>BRAY127</t>
  </si>
  <si>
    <t>BRAY128</t>
  </si>
  <si>
    <t>BRAY129</t>
  </si>
  <si>
    <t>BRAY130</t>
  </si>
  <si>
    <t>BRAY131</t>
  </si>
  <si>
    <t>BRAY132</t>
  </si>
  <si>
    <t>BRAY133</t>
  </si>
  <si>
    <t>BRAY134</t>
  </si>
  <si>
    <t>BRAY135</t>
  </si>
  <si>
    <t>BRAY136</t>
  </si>
  <si>
    <t>BRAY137</t>
  </si>
  <si>
    <t>BRAY138</t>
  </si>
  <si>
    <t>BRAY139</t>
  </si>
  <si>
    <t>BRAY140</t>
  </si>
  <si>
    <t>BRAY141</t>
  </si>
  <si>
    <t>BRAY142</t>
  </si>
  <si>
    <t>BRAY143</t>
  </si>
  <si>
    <t>BRAY144</t>
  </si>
  <si>
    <t>BRAY145</t>
  </si>
  <si>
    <t>BRAY146</t>
  </si>
  <si>
    <t>BRAY147</t>
  </si>
  <si>
    <t>BRAY148</t>
  </si>
  <si>
    <t>BRAY149</t>
  </si>
  <si>
    <t>BRAY150</t>
  </si>
  <si>
    <t>BRAY151</t>
  </si>
  <si>
    <t>BRAY152</t>
  </si>
  <si>
    <t>BRAY153</t>
  </si>
  <si>
    <t>BRAY154</t>
  </si>
  <si>
    <t>BRAY155</t>
  </si>
  <si>
    <t>BRAY156</t>
  </si>
  <si>
    <t>BRAY157</t>
  </si>
  <si>
    <t>BRAY158</t>
  </si>
  <si>
    <t>BRAY159</t>
  </si>
  <si>
    <t>BRAY160</t>
  </si>
  <si>
    <t>BRAY161</t>
  </si>
  <si>
    <t>BRAY162</t>
  </si>
  <si>
    <t>BRAY163</t>
  </si>
  <si>
    <t>BRAY164</t>
  </si>
  <si>
    <t>BRAY165</t>
  </si>
  <si>
    <t>BRAY166</t>
  </si>
  <si>
    <t>BRAY167</t>
  </si>
  <si>
    <t>BRAY168</t>
  </si>
  <si>
    <t>BRAY169</t>
  </si>
  <si>
    <t>BRAY170</t>
  </si>
  <si>
    <t>BRAY171</t>
  </si>
  <si>
    <t>BRAY172</t>
  </si>
  <si>
    <t>BRAY173</t>
  </si>
  <si>
    <t>BRAY174</t>
  </si>
  <si>
    <t>BRAY175</t>
  </si>
  <si>
    <t>BRAY176</t>
  </si>
  <si>
    <t>BRAY177</t>
  </si>
  <si>
    <t>BRAY178</t>
  </si>
  <si>
    <t>BRAY179</t>
  </si>
  <si>
    <t>BRAY180</t>
  </si>
  <si>
    <t>BRAY181</t>
  </si>
  <si>
    <t>BRAY182</t>
  </si>
  <si>
    <t>BRAY183</t>
  </si>
  <si>
    <t>BRAY184</t>
  </si>
  <si>
    <t>BRAY185</t>
  </si>
  <si>
    <t>BRAY186</t>
  </si>
  <si>
    <t>BRAY187</t>
  </si>
  <si>
    <t>BRAY188</t>
  </si>
  <si>
    <t>BRAY189</t>
  </si>
  <si>
    <t>BRAY190</t>
  </si>
  <si>
    <t>BRAY191</t>
  </si>
  <si>
    <t>BRAY192</t>
  </si>
  <si>
    <t>BRAY193</t>
  </si>
  <si>
    <t>BRAY194</t>
  </si>
  <si>
    <t>BRAY195</t>
  </si>
  <si>
    <t>BRAY196</t>
  </si>
  <si>
    <t>BRAY197</t>
  </si>
  <si>
    <t>BRAY198</t>
  </si>
  <si>
    <t>BRAY199</t>
  </si>
  <si>
    <t>BRAY200</t>
  </si>
  <si>
    <t>BRAY201</t>
  </si>
  <si>
    <t>BRAY202</t>
  </si>
  <si>
    <t>BRAY203</t>
  </si>
  <si>
    <t>BRAY204</t>
  </si>
  <si>
    <t>BRAY205</t>
  </si>
  <si>
    <t>BRAY206</t>
  </si>
  <si>
    <t>BRAY207</t>
  </si>
  <si>
    <t>BRAY208</t>
  </si>
  <si>
    <t>BRAY209</t>
  </si>
  <si>
    <t>BRAY210</t>
  </si>
  <si>
    <t>BRAY211</t>
  </si>
  <si>
    <t>BRAY212</t>
  </si>
  <si>
    <t>BRAY213</t>
  </si>
  <si>
    <t>BRAY214</t>
  </si>
  <si>
    <t>BRAY215</t>
  </si>
  <si>
    <t>BRAY216</t>
  </si>
  <si>
    <t>BRAY217</t>
  </si>
  <si>
    <t>BRAY218</t>
  </si>
  <si>
    <t>BRAY219</t>
  </si>
  <si>
    <t>BRAY220</t>
  </si>
  <si>
    <t>BRAY221</t>
  </si>
  <si>
    <t>BRAY222</t>
  </si>
  <si>
    <t>BRAY223</t>
  </si>
  <si>
    <t>BRAY224</t>
  </si>
  <si>
    <t>BRAY225</t>
  </si>
  <si>
    <t>BRAY226</t>
  </si>
  <si>
    <t>BRAY227</t>
  </si>
  <si>
    <t>BRAY228</t>
  </si>
  <si>
    <t>BRAY229</t>
  </si>
  <si>
    <t>BRAY230</t>
  </si>
  <si>
    <t>BRAY231</t>
  </si>
  <si>
    <t>BRAY232</t>
  </si>
  <si>
    <t>BRAY233</t>
  </si>
  <si>
    <t>BRAY234</t>
  </si>
  <si>
    <t>BRAY235</t>
  </si>
  <si>
    <t>BRAY236</t>
  </si>
  <si>
    <t>BRAY237</t>
  </si>
  <si>
    <t>BRAY238</t>
  </si>
  <si>
    <t>BRAY239</t>
  </si>
  <si>
    <t>BRAY240</t>
  </si>
  <si>
    <t>BRAY241</t>
  </si>
  <si>
    <t>BRAY242</t>
  </si>
  <si>
    <t>BRAY243</t>
  </si>
  <si>
    <t>BRAY244</t>
  </si>
  <si>
    <t>BRAY245</t>
  </si>
  <si>
    <t>BRAY246</t>
  </si>
  <si>
    <t>BRAY247</t>
  </si>
  <si>
    <t>BRAY248</t>
  </si>
  <si>
    <t>BRAY249</t>
  </si>
  <si>
    <t>BRAY250</t>
  </si>
  <si>
    <t>BRAY251</t>
  </si>
  <si>
    <t>BRAY252</t>
  </si>
  <si>
    <t>BRAY253</t>
  </si>
  <si>
    <t>BRAY254</t>
  </si>
  <si>
    <t>BRAY255</t>
  </si>
  <si>
    <t>BRAY256</t>
  </si>
  <si>
    <t>BRAY257</t>
  </si>
  <si>
    <t>BRAY258</t>
  </si>
  <si>
    <t>BRAY259</t>
  </si>
  <si>
    <t>BRAY260</t>
  </si>
  <si>
    <t>BRAY261</t>
  </si>
  <si>
    <t>BRAY262</t>
  </si>
  <si>
    <t>BRAY263</t>
  </si>
  <si>
    <t>BRAY264</t>
  </si>
  <si>
    <t>BRAY265</t>
  </si>
  <si>
    <t>BRAY266</t>
  </si>
  <si>
    <t>BRAY267</t>
  </si>
  <si>
    <t>BRAY268</t>
  </si>
  <si>
    <t>BRAY269</t>
  </si>
  <si>
    <t>BRAY270</t>
  </si>
  <si>
    <t>BRAY271</t>
  </si>
  <si>
    <t>BRAY272</t>
  </si>
  <si>
    <t>BRAY273</t>
  </si>
  <si>
    <t>BRAY274</t>
  </si>
  <si>
    <t>BRAY275</t>
  </si>
  <si>
    <t>BRAY276</t>
  </si>
  <si>
    <t>BRAY277</t>
  </si>
  <si>
    <t>BRAY278</t>
  </si>
  <si>
    <t>BRAY279</t>
  </si>
  <si>
    <t>BRAY280</t>
  </si>
  <si>
    <t>BRAY281</t>
  </si>
  <si>
    <t>BRAY282</t>
  </si>
  <si>
    <t>BRAY283</t>
  </si>
  <si>
    <t>BRAY284</t>
  </si>
  <si>
    <t>BRAY285</t>
  </si>
  <si>
    <t>BRAY286</t>
  </si>
  <si>
    <t>BRAY287</t>
  </si>
  <si>
    <t>BRAY288</t>
  </si>
  <si>
    <t>BRAY289</t>
  </si>
  <si>
    <t>BRAY290</t>
  </si>
  <si>
    <t>BRAY291</t>
  </si>
  <si>
    <t>BRAY292</t>
  </si>
  <si>
    <t>BRAY293</t>
  </si>
  <si>
    <t>BRAY294</t>
  </si>
  <si>
    <t>BRAY295</t>
  </si>
  <si>
    <t>BRAY296</t>
  </si>
  <si>
    <t>BRAY297</t>
  </si>
  <si>
    <t>BRAY298</t>
  </si>
  <si>
    <t>BRAY299</t>
  </si>
  <si>
    <t>BRAY300</t>
  </si>
  <si>
    <t>BRAY301</t>
  </si>
  <si>
    <t>BRAY302</t>
  </si>
  <si>
    <t>BRAY303</t>
  </si>
  <si>
    <t>BRAY304</t>
  </si>
  <si>
    <t>BRAY305</t>
  </si>
  <si>
    <t>BRAY306</t>
  </si>
  <si>
    <t>BRAY307</t>
  </si>
  <si>
    <t>BRAY308</t>
  </si>
  <si>
    <t>BRAY309</t>
  </si>
  <si>
    <t>BRAY310</t>
  </si>
  <si>
    <t>BRAY001</t>
  </si>
  <si>
    <t>BRAY002</t>
  </si>
  <si>
    <t>BRAY003</t>
  </si>
  <si>
    <t>BRAY005</t>
  </si>
  <si>
    <t>BRAY006</t>
  </si>
  <si>
    <t>BRAY007</t>
  </si>
  <si>
    <t>BRAY009</t>
  </si>
  <si>
    <t>BRAY010</t>
  </si>
  <si>
    <t>BRAY011</t>
  </si>
  <si>
    <t>BRAY012</t>
  </si>
  <si>
    <t>BRAY013</t>
  </si>
  <si>
    <t>BRAY015</t>
  </si>
  <si>
    <t>BRAY017</t>
  </si>
  <si>
    <t>BRAY018</t>
  </si>
  <si>
    <t>BRAY020</t>
  </si>
  <si>
    <t>BRAY021</t>
  </si>
  <si>
    <t>BRAY022</t>
  </si>
  <si>
    <t>BRAY023</t>
  </si>
  <si>
    <t>BRAY024</t>
  </si>
  <si>
    <t>BRAY025</t>
  </si>
  <si>
    <t>BRAY026</t>
  </si>
  <si>
    <t>BRAY028</t>
  </si>
  <si>
    <t>BRAY030</t>
  </si>
  <si>
    <t>BRAY031</t>
  </si>
  <si>
    <t>BRAY032</t>
  </si>
  <si>
    <t>BRAY033</t>
  </si>
  <si>
    <t>BRAY034</t>
  </si>
  <si>
    <t>BRAY037</t>
  </si>
  <si>
    <t>BRAY039</t>
  </si>
  <si>
    <t>BRAY040</t>
  </si>
  <si>
    <t>BRAY042</t>
  </si>
  <si>
    <t>BRAY046</t>
  </si>
  <si>
    <t>BRAY047</t>
  </si>
  <si>
    <t>BRAY051</t>
  </si>
  <si>
    <t>BRAY053</t>
  </si>
  <si>
    <t>BRAY054</t>
  </si>
  <si>
    <t>BRAY055</t>
  </si>
  <si>
    <t>BRAY060</t>
  </si>
  <si>
    <t>BRAY066</t>
  </si>
  <si>
    <t>BRAY068</t>
  </si>
  <si>
    <t>BRAY072</t>
  </si>
  <si>
    <t>BRAY074</t>
  </si>
  <si>
    <t>BRAY076</t>
  </si>
  <si>
    <t>BRAY078</t>
  </si>
  <si>
    <t>BRAY079</t>
  </si>
  <si>
    <t>BRAY080</t>
  </si>
  <si>
    <t>BRAY086</t>
  </si>
  <si>
    <t>BRAY087</t>
  </si>
  <si>
    <t>BRAY088</t>
  </si>
  <si>
    <t>BRAY089</t>
  </si>
  <si>
    <t>BRAY090</t>
  </si>
  <si>
    <t>BRAY091</t>
  </si>
  <si>
    <t>BRAY092</t>
  </si>
  <si>
    <t>BRAY093</t>
  </si>
  <si>
    <t>BRAY094</t>
  </si>
  <si>
    <t>BRAY095</t>
  </si>
  <si>
    <t>BRAY096</t>
  </si>
  <si>
    <t>BRAY097</t>
  </si>
  <si>
    <t>BRAY098</t>
  </si>
  <si>
    <t>BRAY099</t>
  </si>
  <si>
    <t>BRAY004-a</t>
  </si>
  <si>
    <t>BRAY004-b</t>
  </si>
  <si>
    <t xml:space="preserve">Possibly replace with "Clock - One of several 28 bit clocks used to synchronise devices in a piconet. The clocks used include the native clock (CLKN), which is a free running counter native to each device, </t>
  </si>
  <si>
    <t xml:space="preserve">(BRAY004 cont.) the master clock (CLK) which is the native clock of the piconet's master and the estimated clock (CLKE) which is an estimate of another device's native clock (CLKE may be a slave's estimate of a master's clock, </t>
  </si>
  <si>
    <t>(BRAY004 cont.) but may also be a paging device's estimate of the paged device's clock)." It would also H111be a good idea to add seperate entries for CLK, CLKN and CLKE in the acronyms section using the definitions given here.</t>
  </si>
  <si>
    <t>BRAY008-a</t>
  </si>
  <si>
    <t xml:space="preserve">Perhaps the intent was to store only if the link key is NOT available? i.e. if it is not already stored. If this is the intent then change the text to:“This includes storing a common link key for future authentication and pairing </t>
  </si>
  <si>
    <t>(BRAY008 cont.) (if the link key is not already in storage).”</t>
  </si>
  <si>
    <t>BRAY014-a</t>
  </si>
  <si>
    <t>"The Parked Slave Broadcast logical transport that is used for communications between the master and parked devices" PSB may be picked up by both active and parked slaves, although I am unclear if it is directed at active slaves,</t>
  </si>
  <si>
    <t>Change "communications between the master and parked devices” to either  “communications from the master to both active and parked slave devices.” or to "communications from the master to parked slave devices,</t>
  </si>
  <si>
    <t>(BRAY014 cont.) note that these communications may also be received by active devices"</t>
  </si>
  <si>
    <t>BRAY014-b</t>
  </si>
  <si>
    <t>(BRAY014 cont.) or if that is just a side effect (which is intended would make a difference as if it is intended to reach all active slaves it would have to be times to recah slaves in hold or sniff modes).</t>
  </si>
  <si>
    <t>(BRAY014 cont.) Also the communications are from the master to the other devices rather than “between” the master and other devices, since other devices cannot reply to a master’s broadcast.</t>
  </si>
  <si>
    <t>"eSCO-S               Stream eSCO (unframed)" This implies that eSCO is always unframed, in fact the synchronous transports are often associated with codecs which rely upon the synchyronous data being seperated into frames</t>
  </si>
  <si>
    <t>(BRAY016 cont.) with one frame per synchronous packet (this is acknowledged by paragraph 2 of section 6.4.1.2 on page 24). This standard often refers to synchronous data as being unframed, yet treats eSCO links as framed by the packet boundaries.</t>
  </si>
  <si>
    <t>BRAY016-a</t>
  </si>
  <si>
    <t>BRAY019-a</t>
  </si>
  <si>
    <t>(BRAY019 cont.) frames with one frame per synchronous packet (this is acknowledged by paragraph 2 of section 6.4.1.2 on page 24). This standard often refers to synchronous data as being unframed, yet treats SCO links as framed by the packet boundaries.</t>
  </si>
  <si>
    <t>1st paragraph under figure 2, 2nd sentence: “This is a common implementation involving a standard physical communications interface between the controller and remainder of the system including the L2CAP, service and higher layers</t>
  </si>
  <si>
    <t>(BRAY027 cont.) (known as the Bluetooth host or “host”.)” The structure of this sentence makes it unclear whether the ‘known as the Bluetooth host or “host” ‘ refers to the standard physical communications interface”, or to the “remainder of the system”.</t>
  </si>
  <si>
    <t>Change to: “This is a common implementation involving a standard physical communications interface (known as the Host Controller Interface or HCI) between the four lowest layers (known as the Bluetooth controller or “controller”)</t>
  </si>
  <si>
    <t>(BRAY027 cont.) and the remainder of the system including the L2CAP, service and higher layers (known as the Bluetooth host or “host”.)” Or change the end of the sentence to ‘higher layers which are known as the Bluetooth host or “host”.’</t>
  </si>
  <si>
    <t>BRAY027-a</t>
  </si>
  <si>
    <t>BRAY029-a</t>
  </si>
  <si>
    <t>Sat Sep4 10:50:05 EDT 2004</t>
  </si>
  <si>
    <t>Sat Sep4 16:55:26 EDT 2004</t>
  </si>
  <si>
    <t>03256286</t>
  </si>
  <si>
    <t>Cam K Posani</t>
  </si>
  <si>
    <t>cposani@ieee.org</t>
  </si>
  <si>
    <t>972.952.3517</t>
  </si>
  <si>
    <t>972.952.3435</t>
  </si>
  <si>
    <t>Raytheon</t>
  </si>
  <si>
    <t>Tue Aug 31 14:31:42 EDT 2004</t>
  </si>
  <si>
    <t>Tue Aug 31 14:53:13 EDT 2004</t>
  </si>
  <si>
    <t>07022429</t>
  </si>
  <si>
    <t>Roger Pandanda</t>
  </si>
  <si>
    <t>rogerp@ieee.org</t>
  </si>
  <si>
    <t>6506181786</t>
  </si>
  <si>
    <t>MCS Corp</t>
  </si>
  <si>
    <t>Tue Aug 31 15:44:30 EDT 2004</t>
  </si>
  <si>
    <t>01670801</t>
  </si>
  <si>
    <t>Robert F. Heile</t>
  </si>
  <si>
    <t>Appairent</t>
  </si>
  <si>
    <t>Tue Aug 31 17:34:29 EDT 2004</t>
  </si>
  <si>
    <t>Tue Aug 31 19:22:46 EDT 2004</t>
  </si>
  <si>
    <t>40357068</t>
  </si>
  <si>
    <t>Stuart John Kerry</t>
  </si>
  <si>
    <t>stuart@ok-brit.com</t>
  </si>
  <si>
    <t>14087795545</t>
  </si>
  <si>
    <t>OK-Brit</t>
  </si>
  <si>
    <t>Wed Sep1 00:07:19 EDT 2004</t>
  </si>
  <si>
    <t>831-440-9137</t>
  </si>
  <si>
    <t>Wed Sep1 07:47:12 EDT 2004</t>
  </si>
  <si>
    <t>00001001</t>
  </si>
  <si>
    <t>Michelle Turner</t>
  </si>
  <si>
    <t>m.d.turner@ieee.org</t>
  </si>
  <si>
    <t>732-562-3825</t>
  </si>
  <si>
    <t>732-562-1571</t>
  </si>
  <si>
    <t>IEEE</t>
  </si>
  <si>
    <t>Wed Sep1 08:10:25 EDT 2004</t>
  </si>
  <si>
    <t>41497365</t>
  </si>
  <si>
    <t>Mike Rudnick</t>
  </si>
  <si>
    <t>mike.rudnick@ieee.org</t>
  </si>
  <si>
    <t>585-214-2454</t>
  </si>
  <si>
    <t>Appairent Technologies, Inc.</t>
  </si>
  <si>
    <t>Wed Sep1 10:51:28 EDT 2004</t>
  </si>
  <si>
    <t xml:space="preserve">ron greenthaler </t>
  </si>
  <si>
    <t>254-897-0586</t>
  </si>
  <si>
    <t>Wed Sep1 11:04:02 EDT 2004</t>
  </si>
  <si>
    <t>Wed Sep1 12:39:49 EDT 2004</t>
  </si>
  <si>
    <t>Approve, no comments (Y) - DUPE</t>
  </si>
  <si>
    <t>Annex A should be a Bibliography.It can have a sub-head titled Informative Resources. Please see Clause 19 of the IEEE Style Manual for information on how the Bibliography should be structured.</t>
  </si>
  <si>
    <t>TURN001</t>
  </si>
  <si>
    <t>"Group-oriented channels may be mapped onto the ASB-U logical link, or implemented as iterated transmission to each member in turn over an ACL-U logical link." It would be helpful to remind readers that the ASB-U logical link is unreliable.</t>
  </si>
  <si>
    <t>Change to: "Where reliability is not required group-oriented channels may be mapped onto the ASB-U logical link, or if reliability is required they may be implemented as iterated transmission to each member in turn over an ACL-U logical link."</t>
  </si>
  <si>
    <t>1</t>
  </si>
  <si>
    <t>10</t>
  </si>
  <si>
    <t>15</t>
  </si>
  <si>
    <t>Move whole of section 6.6 to just before section 6.1? (this might not work as it may use terms such as "basic" and "adapted" which would then not have been introduced before use.)</t>
  </si>
  <si>
    <t>18</t>
  </si>
  <si>
    <t>"The common(piconet) clock is identical to the Bluetooth clock of one of the devices". It would be better to call this the native clock rather then the Bluetooth clock. The term "native clock" is more precise.</t>
  </si>
  <si>
    <t>Change "Bluetooth" to "native" on both line 18, and line 30/31 on same page (line num,bering slips, the second change is on a line that falls between numbers 30 &amp; 31!)</t>
  </si>
  <si>
    <t>27</t>
  </si>
  <si>
    <t>6.6.1</t>
  </si>
  <si>
    <t>Change text to "Two other piconets are shown. The second piconet (known as piconet F) has device F as master and devices E, G and H as slaves. The Third piconet (known as piconet D) has device D as a master and device J as a slave"</t>
  </si>
  <si>
    <t>"(represented by the blue enclosure)" This standard is in black and white</t>
  </si>
  <si>
    <t>Delete "(represented by the blue enclosure) "</t>
  </si>
  <si>
    <t>"(represented by the red enclosure) " This standard is in black and white.</t>
  </si>
  <si>
    <t>Delete "(represented by the red enclosure) "</t>
  </si>
  <si>
    <t>"(represented by the cyan and magenta enclosures respectively)" This standard is in black and white</t>
  </si>
  <si>
    <t>Delete "(represented by the cyan and magenta enclosures respectively)"</t>
  </si>
  <si>
    <t>23</t>
  </si>
  <si>
    <t>6.6.2.1</t>
  </si>
  <si>
    <t>Delete this paragraph</t>
  </si>
  <si>
    <t>42</t>
  </si>
  <si>
    <t>6.6.2.3</t>
  </si>
  <si>
    <t>Replace with "The ACL-C is invisible to the layers above the link manager"</t>
  </si>
  <si>
    <t>"The Channel Manager may decide to manage the parking and unparking of the device as necessary to allow data to be transported" The phrase "decide to" adds nothing and is inconsistent with the syle elsewhere.</t>
  </si>
  <si>
    <t>Delete "decide to"</t>
  </si>
  <si>
    <t>6.6.2.4</t>
  </si>
  <si>
    <t>"HOLD modes operate once for each invocation and are then exited when complete, returning to the previous mode." There is only one hold mode, and according to Figure 66 on page 129 it can only be entered from and only exits to Active Mode.</t>
  </si>
  <si>
    <t>Change to "Hold mode is entered from active mode. Hold mode operates once for each invocation and is then exited when complete returning to active mode mode"</t>
  </si>
  <si>
    <t>47</t>
  </si>
  <si>
    <t>11</t>
  </si>
  <si>
    <t>"Devices with power control capability optimizes the output power" This is ungrammatical.</t>
  </si>
  <si>
    <t>Change "optimizes" to "optimize"</t>
  </si>
  <si>
    <t>12</t>
  </si>
  <si>
    <t>"It is done by measuring RSSI and reporting back if the transmission power shall be increased or decreased if possible" This phrasing is awkward: it includes a "shall" but it is slightly unclear what is mandated.</t>
  </si>
  <si>
    <t>46</t>
  </si>
  <si>
    <t>"Bluetooth device" Elsewhere the device is referred to as an "802.15.1REVa compliant  device". Consistent terminology should be used throughout.</t>
  </si>
  <si>
    <t>Change "Bluetooth" to "802.15.1REVa compliant"</t>
  </si>
  <si>
    <t>Footnotes on table appear larger than regular text. This also applies to the rest of this section</t>
  </si>
  <si>
    <t>Change footnote font to be smaller than or equal to regular text</t>
  </si>
  <si>
    <t>7.4.3</t>
  </si>
  <si>
    <t>Change to "The interfering signal shall be modulated as specified in subclause 7.4.7 on page 51"</t>
  </si>
  <si>
    <t>Change "Bluetooth modulated signal" to "a modulated interfering signal"</t>
  </si>
  <si>
    <t>56</t>
  </si>
  <si>
    <t>8.1.1</t>
  </si>
  <si>
    <t>This section refers to the "Bluetooth Clock". Elsewhere the word "Bluetooth" seems to have been avoided (for example BD_ADDR is expanded as "Device Address"). For consistency it might be worth replacing the term "Bluetooth clock"?</t>
  </si>
  <si>
    <t>20</t>
  </si>
  <si>
    <t>"Four periods are important in the Bluetooth system." Perviously the devices have been referred to as 802.15.1reva, so for consistency the system should be an 802.15.1reva system, or just a plain systm.</t>
  </si>
  <si>
    <t>Change to "Four periods are important in the system"</t>
  </si>
  <si>
    <t>"Otherwise, the native clock shall be driven by the reference crystal oscillator" Surely defining the source as a reference crystal oscillator is implementation detail? It makes no difference how the clock is driven as long as the accuracy is achieved.</t>
  </si>
  <si>
    <t>Replace "Otherwise, the native clock shall be driven by the reference crystal oscillator
with worst case accuracy of +/-20ppm." with "Otherwise, the native clock shall have a worst case accuracy of +/-20ppm."</t>
  </si>
  <si>
    <t>58</t>
  </si>
  <si>
    <t>13</t>
  </si>
  <si>
    <t>"The lowest architectural layer in the Bluetooth system" For consistency it would be better to describe "the 802.15.1REVa system", or simply "the system"</t>
  </si>
  <si>
    <t>Change "Bluetooth" to "802.15.1REVa".</t>
  </si>
  <si>
    <t>"All Bluetooth physical channels", again for consistency the term "Bluetooth" should be avoided.</t>
  </si>
  <si>
    <t>Delete "Bluetooth", make the same change in line 33 changing "Four Bluetooth physical channels are defined" to "Four physical channels are defined"</t>
  </si>
  <si>
    <t>53</t>
  </si>
  <si>
    <t>8.2.1</t>
  </si>
  <si>
    <t>Change "Bluetooth clock" to "native clock or an estimated clock derived from the native clock and an offset"</t>
  </si>
  <si>
    <t>59</t>
  </si>
  <si>
    <t>8.2.2.2</t>
  </si>
  <si>
    <t>"determined by the Bluetooth clock and BD_ADDR of the master" The clock used is the master's native clock, this is more precise and avoids reference to Bluetooth.</t>
  </si>
  <si>
    <t>8.2.2.3</t>
  </si>
  <si>
    <t>"Bluetooth clock" For consistency this should not be referred to as the Bluetooth clock, the clock referred to is actually the master's native clock.</t>
  </si>
  <si>
    <t>60</t>
  </si>
  <si>
    <t>8.2.2.5</t>
  </si>
  <si>
    <t>Line seems to end prematurely</t>
  </si>
  <si>
    <t>reformat line to continue to right hand margin</t>
  </si>
  <si>
    <t>62</t>
  </si>
  <si>
    <t>Change to "All LMP messages are carried in DM1 packets, this still applies even if an HV1 link is set up using 100% of the bandwidth. In this case LMP messages are still carried on DM1 packets and interrupt the SCO link if necessary. "</t>
  </si>
  <si>
    <t>Valid Votes (non-duplicates)</t>
  </si>
  <si>
    <t>Percentage Approval (Approve/Approve+Disapprove)</t>
  </si>
  <si>
    <t>Gifford, Ian</t>
  </si>
  <si>
    <t>giffordi@ieee.org</t>
  </si>
  <si>
    <t>+1 978 815 8182</t>
  </si>
  <si>
    <t>Freescale Semiconductor, Inc.</t>
  </si>
  <si>
    <t>On page one of the Front Matter, in the abstract and keywords you have some edits to apply.</t>
  </si>
  <si>
    <t>Delete underline that underlines the first 3 words of the abstract and correct the spelling of "Commuincations" to "Communications" in the keywords paragraph.</t>
  </si>
  <si>
    <t>X</t>
  </si>
  <si>
    <t>O</t>
  </si>
  <si>
    <t>Again, the Table Of Contents (TOC) pagination is incorrect.</t>
  </si>
  <si>
    <t>I suggest changing the pagination from 1-21 to roman numerals starting at iv or v.  This will be corrected by the IEEE-SA PE.  Also, the Annex A entry is missing.</t>
  </si>
  <si>
    <t>The terms "private-intimate" should not be hyphenated.</t>
  </si>
  <si>
    <t>I suggest replacing the hyphen with a comma "private, intimate" or add some additional words to resolve the grammatical error.</t>
  </si>
  <si>
    <t>I suggest keeping the terms consistent.</t>
  </si>
  <si>
    <t>Change the word "version" to "revision" to match the preceding sentence usage.</t>
  </si>
  <si>
    <t>The normative references and the informative Annex A seems to be duplicated but there are no editor notes.</t>
  </si>
  <si>
    <t>I suggest the editor determine if the Bluetooth Specification documents are normative or informative and then correct the draft before submission to Sponsor Ballot and/or make an Editors note available describing why there are duplicate entries i.e., clause and annex thus avoiding nasty sponsor commentary.</t>
  </si>
  <si>
    <t>The bibliography entry seems in error.</t>
  </si>
  <si>
    <t>I suggest the editor review the "[B4]9" entry and determine what is required to reference the IEEE 100.</t>
  </si>
  <si>
    <t>Not sure why the subclause 3.9 has a page break.</t>
  </si>
  <si>
    <t>I suggest deleting the page break.</t>
  </si>
  <si>
    <t>There are various minor edits.</t>
  </si>
  <si>
    <t>In 3.1 I suggest capitalizing the first word after the colon for consistency with the remainder of the clause.  Also, see 3.20, and 3.47.  Also the entry for 3.18 "coverage area:" the first word should be capitalized.  The word "Device" or "Devices" is almost always capitalized but I am not sure that it should be in all usages in this clause.  I suggest you review the IEEE Standards Style Manual for compliance.  Please apply this correction globally.</t>
  </si>
  <si>
    <t>The use of the 2 subclauses is confusing I would prefer one ordered list of acroynms and abbreviations in this IEEE standard.</t>
  </si>
  <si>
    <t>I suggest merging the 2 lists also once merged issues such as 4.1 "RF Radio Frequency" and 4.2 "RF Radio Specification" will be revealed.  I suggest if you want to retain this "map" to the v1.2 that you remand the subclause 4.2 to Clause 5 as a general description.</t>
  </si>
  <si>
    <t>The sentence "The feature descriptions are incorporated into the text within this standard." is incorrect.</t>
  </si>
  <si>
    <t>I suggest changing to "These feature descriptions are incorporated into the text within this standard.</t>
  </si>
  <si>
    <t>Table 1</t>
  </si>
  <si>
    <t>The Table 1 does not have the typical table properties i.e., lines, etc.</t>
  </si>
  <si>
    <t>I suggest the editor chnage it to look like an IEEE Style Manual table or reclassify it as an unordered list.  Note that in general the subclause 5.2.1 is somewhat redundant in that it is an IEEE ammendment and would be required to be compliant to the IEEE word usage.</t>
  </si>
  <si>
    <t>5.2.2</t>
  </si>
  <si>
    <t>The xref "(see subclause 6.2 on page 18)" is non standard.</t>
  </si>
  <si>
    <t>I suggest the editor review the stds style manual and apply the standard xref format subclause numbering e.g., "(see 6.2)".  Please apply this change globally.</t>
  </si>
  <si>
    <t>The words "...an radio frequency (RF)..." are gramatically in correct.</t>
  </si>
  <si>
    <t>I suggest "...a radio frequency (RF)..."</t>
  </si>
  <si>
    <t>The following sentence introduction "This clause of this standard provides an overview of the..." is awkward.</t>
  </si>
  <si>
    <t>I suggest "The following clause provides an overview of the..."</t>
  </si>
  <si>
    <t>The sentence "This clause in informative." is odd a not gramatically correct.</t>
  </si>
  <si>
    <t>I suggest "This clause is informative." but I would also verify in the IEEE Standards Style Manual if this is the right way to designate informative and normative text.</t>
  </si>
  <si>
    <t>GIFF001</t>
  </si>
  <si>
    <t>GIFF002</t>
  </si>
  <si>
    <t>GIFF003</t>
  </si>
  <si>
    <t>GIFF004</t>
  </si>
  <si>
    <t>GIFF005</t>
  </si>
  <si>
    <t>GIFF006</t>
  </si>
  <si>
    <t>GIFF007</t>
  </si>
  <si>
    <t>GIFF008</t>
  </si>
  <si>
    <t>GIFF009</t>
  </si>
  <si>
    <t>GIFF010</t>
  </si>
  <si>
    <t>GIFF011</t>
  </si>
  <si>
    <t>GIFF012</t>
  </si>
  <si>
    <t>GIFF013</t>
  </si>
  <si>
    <t>GIFF014</t>
  </si>
  <si>
    <t>GIFF015</t>
  </si>
  <si>
    <t>GIFF016</t>
  </si>
  <si>
    <t>Ian C. Gifford</t>
  </si>
  <si>
    <t>+1 978 251 1437</t>
  </si>
  <si>
    <t>Thu Sep  9 23:37:35 EDT 2004</t>
  </si>
  <si>
    <t>‘305-422-7779</t>
  </si>
  <si>
    <t>Wed Sep  8 23:46:47 EDT 2004</t>
  </si>
  <si>
    <t>Ben L Manny</t>
  </si>
  <si>
    <t xml:space="preserve"> bmanny@ieee.org</t>
  </si>
  <si>
    <t xml:space="preserve"> 503-629-8599</t>
  </si>
  <si>
    <t>Percentage Approval (Approve/Total Votes)</t>
  </si>
  <si>
    <t>Percent Returned Ballots</t>
  </si>
  <si>
    <t>"Command Opcode 0x0000 is a NOP (No OPeration), and can be used to change the number of outstanding HCI command packets that the Host can send." This is describing options, so should use "may" instead of "can"</t>
  </si>
  <si>
    <t>Change to: "Command Opcode 0x0000 is a NOP (No OPeration), and may be used to change the number of outstanding HCI command packets that the Host may send."</t>
  </si>
  <si>
    <t>Note: reviewed as far as end of page 252</t>
  </si>
  <si>
    <r>
      <t>"BD_ADDR: The Bluetooth Device Address," In 8.1.2 on Page 57 this is expanded simply as "Device Address</t>
    </r>
    <r>
      <rPr>
        <b/>
        <sz val="10"/>
        <rFont val="Arial"/>
        <family val="2"/>
      </rPr>
      <t>".</t>
    </r>
    <r>
      <rPr>
        <sz val="10"/>
        <rFont val="Arial"/>
        <family val="2"/>
      </rPr>
      <t xml:space="preserve"> For consistency both clauses should use the same expansion.</t>
    </r>
  </si>
  <si>
    <r>
      <t>The phrase:</t>
    </r>
    <r>
      <rPr>
        <sz val="10"/>
        <color indexed="18"/>
        <rFont val="Arial"/>
        <family val="2"/>
      </rPr>
      <t xml:space="preserve"> </t>
    </r>
    <r>
      <rPr>
        <sz val="10"/>
        <rFont val="Arial"/>
        <family val="2"/>
      </rPr>
      <t>“phase in the communication between devices when a connection between them is being</t>
    </r>
    <r>
      <rPr>
        <sz val="10"/>
        <color indexed="18"/>
        <rFont val="Arial"/>
        <family val="2"/>
      </rPr>
      <t xml:space="preserve"> </t>
    </r>
    <r>
      <rPr>
        <sz val="10"/>
        <rFont val="Arial"/>
        <family val="2"/>
      </rPr>
      <t xml:space="preserve">established.” </t>
    </r>
    <r>
      <rPr>
        <sz val="10"/>
        <color indexed="18"/>
        <rFont val="Arial"/>
        <family val="2"/>
      </rPr>
      <t xml:space="preserve"> </t>
    </r>
    <r>
      <rPr>
        <sz val="10"/>
        <rFont val="Arial"/>
        <family val="2"/>
      </rPr>
      <t>Does not specify what “them” means.</t>
    </r>
  </si>
  <si>
    <r>
      <t>Change the text to:</t>
    </r>
    <r>
      <rPr>
        <sz val="10"/>
        <color indexed="18"/>
        <rFont val="Arial"/>
        <family val="2"/>
      </rPr>
      <t xml:space="preserve"> </t>
    </r>
    <r>
      <rPr>
        <sz val="10"/>
        <rFont val="Arial"/>
        <family val="2"/>
      </rPr>
      <t>“phase in the communication</t>
    </r>
    <r>
      <rPr>
        <sz val="10"/>
        <color indexed="18"/>
        <rFont val="Arial"/>
        <family val="2"/>
      </rPr>
      <t xml:space="preserve"> </t>
    </r>
    <r>
      <rPr>
        <sz val="10"/>
        <rFont val="Arial"/>
        <family val="2"/>
      </rPr>
      <t>between devices when a connection between devices is being</t>
    </r>
    <r>
      <rPr>
        <sz val="10"/>
        <color indexed="18"/>
        <rFont val="Arial"/>
        <family val="2"/>
      </rPr>
      <t xml:space="preserve"> </t>
    </r>
    <r>
      <rPr>
        <sz val="10"/>
        <rFont val="Arial"/>
        <family val="2"/>
      </rPr>
      <t>established.”</t>
    </r>
  </si>
  <si>
    <r>
      <t xml:space="preserve">“This includes storing a common link key for future authentication and pairing (if the link key is not </t>
    </r>
    <r>
      <rPr>
        <sz val="10"/>
        <color indexed="18"/>
        <rFont val="Arial"/>
        <family val="2"/>
      </rPr>
      <t>a</t>
    </r>
    <r>
      <rPr>
        <sz val="10"/>
        <rFont val="Arial"/>
        <family val="2"/>
      </rPr>
      <t>vailable).”</t>
    </r>
    <r>
      <rPr>
        <sz val="10"/>
        <color indexed="18"/>
        <rFont val="Arial"/>
        <family val="2"/>
      </rPr>
      <t xml:space="preserve"> </t>
    </r>
    <r>
      <rPr>
        <sz val="10"/>
        <rFont val="Arial"/>
        <family val="2"/>
      </rPr>
      <t>This reads as if there is a requirement to store something if it is not available!</t>
    </r>
  </si>
  <si>
    <r>
      <t>Insert a new entry in section 3 as follows:</t>
    </r>
    <r>
      <rPr>
        <sz val="10"/>
        <color indexed="18"/>
        <rFont val="Arial"/>
        <family val="2"/>
      </rPr>
      <t xml:space="preserve"> </t>
    </r>
    <r>
      <rPr>
        <sz val="10"/>
        <rFont val="Arial"/>
        <family val="2"/>
      </rPr>
      <t xml:space="preserve">“Controller: A controller is a communications device implementing HCI, BB, LM and radio transceiver. </t>
    </r>
  </si>
  <si>
    <r>
      <t>Add to end of Figure 1</t>
    </r>
    <r>
      <rPr>
        <sz val="10"/>
        <color indexed="18"/>
        <rFont val="Arial"/>
        <family val="2"/>
      </rPr>
      <t xml:space="preserve"> </t>
    </r>
    <r>
      <rPr>
        <sz val="10"/>
        <rFont val="Arial"/>
        <family val="2"/>
      </rPr>
      <t>“WAP | Interoperability Requirements for Bluetooth as a WAP Vearer | deprecated”</t>
    </r>
    <r>
      <rPr>
        <sz val="10"/>
        <color indexed="18"/>
        <rFont val="Arial"/>
        <family val="2"/>
      </rPr>
      <t xml:space="preserve"> </t>
    </r>
    <r>
      <rPr>
        <sz val="10"/>
        <rFont val="Arial"/>
        <family val="2"/>
      </rPr>
      <t>(Alternatively remove the entry for WAP from the Acronyms list).</t>
    </r>
  </si>
  <si>
    <t>+441223353760</t>
  </si>
  <si>
    <t>(blank)</t>
  </si>
  <si>
    <t>Thu Jul 29 10:09:24 EDT 2004</t>
  </si>
  <si>
    <t>41391468</t>
  </si>
  <si>
    <t>Javier del Prado Pavon</t>
  </si>
  <si>
    <t>javier.delprado@philips.com</t>
  </si>
  <si>
    <t>914 945 6382</t>
  </si>
  <si>
    <t>914 945 6580</t>
  </si>
  <si>
    <t>PHILIPS</t>
  </si>
  <si>
    <t>Fri Aug 20 16:47:22 EDT 2004</t>
  </si>
  <si>
    <t>07624646</t>
  </si>
  <si>
    <t>James Kemerling</t>
  </si>
  <si>
    <t>jkemerling@triadsemi.com</t>
  </si>
  <si>
    <t>(336) 721-9450</t>
  </si>
  <si>
    <t>(336) 721-9480</t>
  </si>
  <si>
    <t>Triad Semiconductor, Inc.</t>
  </si>
  <si>
    <t>Mon Aug 23 16:50:33 EDT 2004</t>
  </si>
  <si>
    <t>08940611</t>
  </si>
  <si>
    <t>Peter Martini</t>
  </si>
  <si>
    <t>martini@vcs.uni-bonn.de</t>
  </si>
  <si>
    <t>+49228734334</t>
  </si>
  <si>
    <t>+49228734571</t>
  </si>
  <si>
    <t>University of Bonn, Dept. of CS</t>
  </si>
  <si>
    <t>Sun Aug 15 23:50:23 EDT 2004</t>
  </si>
  <si>
    <t>40300055</t>
  </si>
  <si>
    <t>Michael D. McInnis</t>
  </si>
  <si>
    <t>michael.d.mcinnis@boeing.com</t>
  </si>
  <si>
    <t>425-865-2840</t>
  </si>
  <si>
    <t>425-865-6066</t>
  </si>
  <si>
    <t>The Boeing Company</t>
  </si>
  <si>
    <t>Sat Aug 21 21:16:00 EDT 2004</t>
  </si>
  <si>
    <t>02982791</t>
  </si>
  <si>
    <t>Amjad Soomro</t>
  </si>
  <si>
    <t>a.soomro@ieee.org</t>
  </si>
  <si>
    <t>+1 914 945 6319</t>
  </si>
  <si>
    <t>+1 914 945 6580</t>
  </si>
  <si>
    <t>Philips</t>
  </si>
  <si>
    <t>Sun Aug 22 17:03:28 EDT 2004</t>
  </si>
  <si>
    <t>08518995</t>
  </si>
  <si>
    <t>Avraham Freedman</t>
  </si>
  <si>
    <t>avif@hexagonltd.com</t>
  </si>
  <si>
    <t>+972-3-9224420</t>
  </si>
  <si>
    <t>+972-3-9224396</t>
  </si>
  <si>
    <t>Hexagon System Engineering</t>
  </si>
  <si>
    <t>Wed Jul 28 17:43:08 EDT 2004</t>
  </si>
  <si>
    <t>40303331</t>
  </si>
  <si>
    <t>Bobby Jose</t>
  </si>
  <si>
    <t>bobby@ieee.org</t>
  </si>
  <si>
    <t>509 927 8366</t>
  </si>
  <si>
    <t>509 343 6020</t>
  </si>
  <si>
    <t>Vivato</t>
  </si>
  <si>
    <t>Tue Aug  3 04:31:19 EDT 2004</t>
  </si>
  <si>
    <t>40363235</t>
  </si>
  <si>
    <t>Gennaro Boggia</t>
  </si>
  <si>
    <t>boggia@ieee.org</t>
  </si>
  <si>
    <t>+390805963301</t>
  </si>
  <si>
    <t>+390805963410</t>
  </si>
  <si>
    <t>Politecnico di Bari</t>
  </si>
  <si>
    <t>Fri Jul 30 04:42:12 EDT 2004</t>
  </si>
  <si>
    <t>01268481</t>
  </si>
  <si>
    <t>Chris Guy</t>
  </si>
  <si>
    <t>c.g.guy@rdg.ac.uk</t>
  </si>
  <si>
    <t>+44 (118) 378 8757</t>
  </si>
  <si>
    <t>+44 118 3788583</t>
  </si>
  <si>
    <t>The University of Reading</t>
  </si>
  <si>
    <t>Thu Aug 19 17:05:19 EDT 2004</t>
  </si>
  <si>
    <t>00134718</t>
  </si>
  <si>
    <t>Derek Woo</t>
  </si>
  <si>
    <t>derek.woo@ieee.org</t>
  </si>
  <si>
    <t>212-357-1349</t>
  </si>
  <si>
    <t>Sun Aug  8 16:32:53 EDT 2004</t>
  </si>
  <si>
    <t>41327250</t>
  </si>
  <si>
    <t>Eladio Arvelo</t>
  </si>
  <si>
    <t>earvelo@alum.mit.edu</t>
  </si>
  <si>
    <t>619-8863059</t>
  </si>
  <si>
    <t>858-5461826</t>
  </si>
  <si>
    <t>Independent</t>
  </si>
  <si>
    <t>Abstain for lack of time (A1)</t>
  </si>
  <si>
    <t>Thu Jul 29 17:49:48 EDT 2004</t>
  </si>
  <si>
    <t>01674571</t>
  </si>
  <si>
    <t>Erwin Noble</t>
  </si>
  <si>
    <t>erwin.noble@ieee.org</t>
  </si>
  <si>
    <t>408-504-5065</t>
  </si>
  <si>
    <t>Sat Jul 31 14:07:17 EDT 2004</t>
  </si>
  <si>
    <t>00001002</t>
  </si>
  <si>
    <t>James R. Frysinger</t>
  </si>
  <si>
    <t>frysingerj@cofc.edu</t>
  </si>
  <si>
    <t>843.953.7644</t>
  </si>
  <si>
    <t>843.953.4824</t>
  </si>
  <si>
    <t>College of Charleston/Dept. of Physics and Astronomy</t>
  </si>
  <si>
    <t>Coordination</t>
  </si>
  <si>
    <t>Thu Aug 19 09:04:48 EDT 2004</t>
  </si>
  <si>
    <t>40284791</t>
  </si>
  <si>
    <t>Gorin</t>
  </si>
  <si>
    <t>jdgorin@computer.org</t>
  </si>
  <si>
    <t>+33158403153</t>
  </si>
  <si>
    <t>CNCE</t>
  </si>
  <si>
    <t>Fri Aug 13 11:02:27 EDT 2004</t>
  </si>
  <si>
    <t>41514537</t>
  </si>
  <si>
    <t>Jennifer Bray</t>
  </si>
  <si>
    <t>Jennifer.Bray@csr.com</t>
  </si>
  <si>
    <t>+44 1223 692388</t>
  </si>
  <si>
    <t>+44 1223 692001</t>
  </si>
  <si>
    <t>Cambridge Silicon Radio</t>
  </si>
  <si>
    <t>Approve, comments (Y1)</t>
  </si>
  <si>
    <t>Fri Aug  6 11:14:57 EDT 2004</t>
  </si>
  <si>
    <t>05587654</t>
  </si>
  <si>
    <t>John Barr</t>
  </si>
  <si>
    <t>john.barr@motorola.com</t>
  </si>
  <si>
    <t>847-576-8706</t>
  </si>
  <si>
    <t>847-576-6758</t>
  </si>
  <si>
    <t>Motorola</t>
  </si>
  <si>
    <t>Wed Jul 28 23:08:04 EDT 2004</t>
  </si>
  <si>
    <t>03062650</t>
  </si>
  <si>
    <t>Jan-Ray Liao</t>
  </si>
  <si>
    <t>jrliao@giga.net.tw</t>
  </si>
  <si>
    <t>886-4-22850096</t>
  </si>
  <si>
    <t>886-4-22851410</t>
  </si>
  <si>
    <t>National Chung Hsing University</t>
  </si>
  <si>
    <t>Sat Aug 14 11:56:33 EDT 2004</t>
  </si>
  <si>
    <t>08097867</t>
  </si>
  <si>
    <t>Jon Rosdahl</t>
  </si>
  <si>
    <t>jrosdahl@ieee.org</t>
  </si>
  <si>
    <t>801-756-1496</t>
  </si>
  <si>
    <t>BNJ Consulting</t>
  </si>
  <si>
    <t>Thu Aug 19 09:22:38 EDT 2004</t>
  </si>
  <si>
    <t>41442511</t>
  </si>
  <si>
    <t>Kevin Karcz</t>
  </si>
  <si>
    <t>kjk@iol.unh.edu</t>
  </si>
  <si>
    <t>603 862 1008</t>
  </si>
  <si>
    <t>603 862 0898</t>
  </si>
  <si>
    <t>UNH-IOL</t>
  </si>
  <si>
    <t>Thu Aug  5 18:40:07 EDT 2004</t>
  </si>
  <si>
    <t>02295889</t>
  </si>
  <si>
    <t>Mark-Rene Uchida</t>
  </si>
  <si>
    <t>m.uchida@ieee.org</t>
  </si>
  <si>
    <t>+43 1 4087488 0</t>
  </si>
  <si>
    <t>+43 1 4085333 15</t>
  </si>
  <si>
    <t>Ameba Consult</t>
  </si>
  <si>
    <t>Thu Aug 19 20:10:35 EDT 2004</t>
  </si>
  <si>
    <t>40232349</t>
  </si>
  <si>
    <t>Narayanan Murugesan</t>
  </si>
  <si>
    <t>nana@uwalumni.com</t>
  </si>
  <si>
    <t>Cisco Systems</t>
  </si>
  <si>
    <t>Sat Aug 21 15:58:37 EDT 2004</t>
  </si>
  <si>
    <t>05907266</t>
  </si>
  <si>
    <t>Oren Yuen</t>
  </si>
  <si>
    <t>oren.yuen@ieee.org</t>
  </si>
  <si>
    <t>310-372-9334</t>
  </si>
  <si>
    <t>Thu Aug 19 10:05:55 EDT 2004</t>
  </si>
  <si>
    <t>07858459</t>
  </si>
  <si>
    <t>Paul Nikolich</t>
  </si>
  <si>
    <t>p.nikolich@ieee.org</t>
  </si>
  <si>
    <t>857.205.0050</t>
  </si>
  <si>
    <t>781.334.2255</t>
  </si>
  <si>
    <t>consultant</t>
  </si>
  <si>
    <t>Fri Aug 20 21:26:43 EDT 2004</t>
  </si>
  <si>
    <t>40323353</t>
  </si>
  <si>
    <t>Patrick Kinney</t>
  </si>
  <si>
    <t>pat.kinney@ieee.org</t>
  </si>
  <si>
    <t>724-575-2469</t>
  </si>
  <si>
    <t>Kinney Consulting LLC</t>
  </si>
  <si>
    <t>Wed Aug  4 13:23:24 EDT 2004</t>
  </si>
  <si>
    <t>41357565</t>
  </si>
  <si>
    <t>Peeya Iwagoshi</t>
  </si>
  <si>
    <t>peeya@aiinet.com</t>
  </si>
  <si>
    <t>6149231394</t>
  </si>
  <si>
    <t>6147981770</t>
  </si>
  <si>
    <t>Applied Innovation</t>
  </si>
  <si>
    <t>Sat Jul 31 10:17:42 EDT 2004</t>
  </si>
  <si>
    <t>01453273</t>
  </si>
  <si>
    <t>Vikram Punj</t>
  </si>
  <si>
    <t>punj@msn.com</t>
  </si>
  <si>
    <t>408-268-1479</t>
  </si>
  <si>
    <t>305-422-7779</t>
  </si>
  <si>
    <t>Cypress Semiconductor</t>
  </si>
  <si>
    <t>Thu Jul 29 13:16:10 EDT 2004</t>
  </si>
  <si>
    <t>06710792</t>
  </si>
  <si>
    <t>Raj Jain</t>
  </si>
  <si>
    <t>raj@nayna.com</t>
  </si>
  <si>
    <t>(408) 956-8000 x898</t>
  </si>
  <si>
    <t>(408) 956-8730</t>
  </si>
  <si>
    <t>Nayna Networks, Inc</t>
  </si>
  <si>
    <t>Sat Aug  7 12:50:44 EDT 2004</t>
  </si>
  <si>
    <t>41387069</t>
  </si>
  <si>
    <t>Klaus Rapf</t>
  </si>
  <si>
    <t>rapf@fgi.at</t>
  </si>
  <si>
    <t>+4315852300</t>
  </si>
  <si>
    <t>+431585230011</t>
  </si>
  <si>
    <t>FGI</t>
  </si>
  <si>
    <t>Sun Aug  8 04:28:49 EDT 2004</t>
  </si>
  <si>
    <t>40182547</t>
  </si>
  <si>
    <t>ron greenthaler</t>
  </si>
  <si>
    <t>rgreent1@txu.com</t>
  </si>
  <si>
    <t>2548970587</t>
  </si>
  <si>
    <t>TXU</t>
  </si>
  <si>
    <t>Fri Jul 30 15:41:02 EDT 2004</t>
  </si>
  <si>
    <t>01622778</t>
  </si>
  <si>
    <t>Randolph S. Little</t>
  </si>
  <si>
    <t>rsl@att.net</t>
  </si>
  <si>
    <t>908-221-9173</t>
  </si>
  <si>
    <t>AT&amp;T - retired</t>
  </si>
  <si>
    <t>Wed Jul 28 23:44:44 EDT 2004</t>
  </si>
  <si>
    <t>00353235</t>
  </si>
  <si>
    <t>Subbu Ponnuswamy</t>
  </si>
  <si>
    <t>subbu@acm.org</t>
  </si>
  <si>
    <t>Fri Jul 30 07:23:59 EDT 2004</t>
  </si>
  <si>
    <t>41387608</t>
  </si>
  <si>
    <t>Stanley Wang</t>
  </si>
  <si>
    <t>swang@csusm.edu</t>
  </si>
  <si>
    <t>(858) 523-0266</t>
  </si>
  <si>
    <t>CyberTAN Technology, Inc.</t>
  </si>
  <si>
    <t>Mon Aug  9 22:35:45 EDT 2004</t>
  </si>
  <si>
    <t>03210820</t>
  </si>
  <si>
    <t>Todor Cooklev</t>
  </si>
  <si>
    <t>tcooklev@ieee.org</t>
  </si>
  <si>
    <t>1-415-338-3946</t>
  </si>
  <si>
    <t>1-925-377-6700</t>
  </si>
  <si>
    <t>San Francisco State University</t>
  </si>
  <si>
    <t>Tue Aug 10 19:02:43 EDT 2004</t>
  </si>
  <si>
    <t>40199311</t>
  </si>
  <si>
    <t>Thomas Dineen</t>
  </si>
  <si>
    <t>tdineen@ix.netcom.com</t>
  </si>
  <si>
    <t>(408) 956-0539</t>
  </si>
  <si>
    <t>Dineen Consulting</t>
  </si>
  <si>
    <t>Thu Aug 19 08:44:03 EDT 2004</t>
  </si>
  <si>
    <t>41348507</t>
  </si>
  <si>
    <t>Theodore Georgantas</t>
  </si>
  <si>
    <t>theo@athenasemi.com</t>
  </si>
  <si>
    <t>+302109856040</t>
  </si>
  <si>
    <t>+302109856056</t>
  </si>
  <si>
    <t>Athena Semiconductors</t>
  </si>
  <si>
    <t>Sun Aug  1 15:04:55 EDT 2004</t>
  </si>
  <si>
    <t>04929782</t>
  </si>
  <si>
    <t>VAUGHN L SHELINE</t>
  </si>
  <si>
    <t>vsheline@ieee.org</t>
  </si>
  <si>
    <t>760-731-0819</t>
  </si>
  <si>
    <t>Abstain for lack of expertise (A2)</t>
  </si>
  <si>
    <t>Fri Aug 20 09:17:39 EDT 2004</t>
  </si>
  <si>
    <t>40125793</t>
  </si>
  <si>
    <t>Will Foulds</t>
  </si>
  <si>
    <t>wfoulds@cisco.com</t>
  </si>
  <si>
    <t>713-448-1629</t>
  </si>
  <si>
    <t>Thu Jul 29 19:43:52 EDT 2004</t>
  </si>
  <si>
    <t>41334487</t>
  </si>
  <si>
    <t>William Lumpkins</t>
  </si>
  <si>
    <t>xillia@ieee.org</t>
  </si>
  <si>
    <t>214 567 3333</t>
  </si>
  <si>
    <t>214-480-2752</t>
  </si>
  <si>
    <t>Texas Instruments</t>
  </si>
  <si>
    <t>Page</t>
  </si>
  <si>
    <t>Line</t>
  </si>
  <si>
    <t>Clause</t>
  </si>
  <si>
    <t>Subclause</t>
  </si>
  <si>
    <t>Tech. / Edit.</t>
  </si>
  <si>
    <t>Voter</t>
  </si>
  <si>
    <t>Comment</t>
  </si>
  <si>
    <t>Suggested Remedy</t>
  </si>
  <si>
    <t>Resolution
(Ballot Resolution Committee Use)</t>
  </si>
  <si>
    <t>Disposition
(Ballot Resolution Committee Use)</t>
  </si>
  <si>
    <t>2</t>
  </si>
  <si>
    <t>9</t>
  </si>
  <si>
    <t>E</t>
  </si>
  <si>
    <t>"forming an interface between standard data transport protocols and the Bluetooth™ protocol." Surely in the case of this specification L2CAP forms an interface between standard data transport protocols and the 802.15.1revA protocol?</t>
  </si>
  <si>
    <t>Replace "Bluetooth" with 802.15.1reva</t>
  </si>
  <si>
    <t>14</t>
  </si>
  <si>
    <t>"The Bluetooth transceiver" In this case the transceiver is an 802.11.1REVa transciever</t>
  </si>
  <si>
    <t>2.4.1</t>
  </si>
  <si>
    <t>No Date is given on reference to Bluetooth Core Specification v1.2</t>
  </si>
  <si>
    <t>After “Bluetooth Special Interest Group,” insert “5 November, 2003”</t>
  </si>
  <si>
    <t>For consistency it may be worth changing "Bluetooth clock"? It is not obvious what to do here as there is no one "Bluetooth clock" There is the master clock, native clock and estimated clock.</t>
  </si>
  <si>
    <t>Change to "BD_ADDR: The Device Address,"</t>
  </si>
  <si>
    <t>The title “coverage area” does not begin with capitals, but every other title in the list does</t>
  </si>
  <si>
    <t>Change to “Coverage Area”</t>
  </si>
  <si>
    <t>This section refers to a controller, but the term controller has not been defined.</t>
  </si>
  <si>
    <t>This definition does not include the Adapted channel which is also a Piconet Physical Channel.</t>
  </si>
  <si>
    <t>Change “79 RF Channel set” to “79 RF Channel set, or optionally fewer channels when Adaptive Frequency Hopping (AFH) is in use.</t>
  </si>
  <si>
    <t>"the Bluetooth device name" In this case is it an 802.15.1REVa device name?</t>
  </si>
  <si>
    <t>"Bluetooth clock" For consistency this should not be referred to as the Bluetooth clock</t>
  </si>
  <si>
    <t>Replace "Bluetooth Clock" with "Native clock"</t>
  </si>
  <si>
    <t>The definition misses the fact that the master controls the slave’s access to ACL channels</t>
  </si>
  <si>
    <t>Add to end of definition “and which controls piconet timing and access by its transmissions to slaves.”</t>
  </si>
  <si>
    <t>T</t>
  </si>
  <si>
    <t>"BD_ADDR Bluetooth Device Address" In section 8.1.2 on page 57 this is simply expanded to "Device Address" for consistency the same formula shjould be used here.</t>
  </si>
  <si>
    <t>Delete "Bluetooth"</t>
  </si>
  <si>
    <t>delete (unframed)</t>
  </si>
  <si>
    <t>ISDN stands for “Integrated Services Digital Network” (the network is singular not plural)</t>
  </si>
  <si>
    <t>Change “Networks” to “Network”</t>
  </si>
  <si>
    <t>The abbreviation "LR" for "Loudness rating" is used but not given in this list. The same applies to "SLR" for "Send Loudness Rating"</t>
  </si>
  <si>
    <t>Add two entries to list as follows:         LR   Loudness Rating                                SLR Send Loudness Rating</t>
  </si>
  <si>
    <t>WUG is defined, but is not used anywhere in the specification. (it comes from the Bluetooth TCS specification).</t>
  </si>
  <si>
    <t>Remove entry for “WUG”</t>
  </si>
  <si>
    <t>WAP is in acronym list, but the profile is not in the list of Bluetooth profile names.</t>
  </si>
  <si>
    <t>"Bluetooth audio" Should this section be changed to just "audio" or 802.15.1revA audio?</t>
  </si>
  <si>
    <t>Delete "Bluetooth"?</t>
  </si>
  <si>
    <t>2nd paragraph 1st sentence includes the phrase “an radio frequency”</t>
  </si>
  <si>
    <t>Change to “a radio frequency”</t>
  </si>
  <si>
    <t>"SCO-S               Stream SCO (unframed)" Same arguement as for definition of eSCO-S. This implies that SCO is always unframed, in fact the synchronous transports are often associated with codecs which rely upon the synchronous data being seperated into</t>
  </si>
  <si>
    <t>There should be a space between number and unit symbol in “312.5µs”, making it read “312.5 µs”. This is recurring, e.g., “6V” and “12V” in 7.6.2.2 on page 52.</t>
  </si>
  <si>
    <t>3.50</t>
  </si>
  <si>
    <t>The construction “1600 hops/s” mixes text, mathematical symbol, and unit symbol. It should be rewritten to read “1600 hops per second” or as “at a hop rate of 1600 Hz”. Recurring.</t>
  </si>
  <si>
    <t>6.1</t>
  </si>
  <si>
    <t>Units prefixed with mega inappropriately uppercase the M in the prefix name “mega”. It should be megabits and not Megabits, for example.</t>
  </si>
  <si>
    <t>The use here of a unit name “symbol” is interesting. IEEE Std 1541 defines bits, bytes, and octets. Is there a need in that standard for another unit definition that these do not provide for?</t>
  </si>
  <si>
    <t>Table 2</t>
  </si>
  <si>
    <t>Table 5</t>
  </si>
  <si>
    <t>7.2</t>
  </si>
  <si>
    <t>7.4.7</t>
  </si>
  <si>
    <t>105</t>
  </si>
  <si>
    <t>Table 22</t>
  </si>
  <si>
    <t>8.9.4.2</t>
  </si>
  <si>
    <t>168</t>
  </si>
  <si>
    <t>9.3.1.2</t>
  </si>
  <si>
    <t>173</t>
  </si>
  <si>
    <t>9.3.1.5</t>
  </si>
  <si>
    <t>267</t>
  </si>
  <si>
    <t>11.6.2</t>
  </si>
  <si>
    <t>The unit symbol Mbps is used in lieu of the correct symbol Mb/s.</t>
  </si>
  <si>
    <t>Here, the last column shows the units are kb/s. So, I infer that the symmetric maximum rate for HV1 of “64.0 kb/s” means 64 000 b/s and not 65 536 b/s. Would that be correct?</t>
  </si>
  <si>
    <r>
      <t>Some quantity declarations include asterisks, such as “3*T</t>
    </r>
    <r>
      <rPr>
        <vertAlign val="subscript"/>
        <sz val="10"/>
        <rFont val="Arial"/>
        <family val="2"/>
      </rPr>
      <t>poll</t>
    </r>
    <r>
      <rPr>
        <sz val="10"/>
        <rFont val="Arial"/>
        <family val="2"/>
      </rPr>
      <t>”. The proper format is “3</t>
    </r>
    <r>
      <rPr>
        <i/>
        <sz val="10"/>
        <rFont val="Arial"/>
        <family val="2"/>
      </rPr>
      <t>T</t>
    </r>
    <r>
      <rPr>
        <vertAlign val="subscript"/>
        <sz val="10"/>
        <rFont val="Arial"/>
        <family val="2"/>
      </rPr>
      <t>poll</t>
    </r>
    <r>
      <rPr>
        <sz val="10"/>
        <rFont val="Arial"/>
        <family val="2"/>
      </rPr>
      <t>”, with the main quantity symbol in sloping type and the 3 presented as a coefficient. Alternatively, one could write “3×</t>
    </r>
    <r>
      <rPr>
        <i/>
        <sz val="10"/>
        <rFont val="Arial"/>
        <family val="2"/>
      </rPr>
      <t>T</t>
    </r>
    <r>
      <rPr>
        <vertAlign val="subscript"/>
        <sz val="10"/>
        <rFont val="Arial"/>
        <family val="2"/>
      </rPr>
      <t>poll</t>
    </r>
    <r>
      <rPr>
        <sz val="10"/>
        <rFont val="Arial"/>
        <family val="2"/>
      </rPr>
      <t>”. Recurring.</t>
    </r>
  </si>
  <si>
    <r>
      <t xml:space="preserve">Since </t>
    </r>
    <r>
      <rPr>
        <i/>
        <sz val="10"/>
        <rFont val="Arial"/>
        <family val="2"/>
      </rPr>
      <t>n</t>
    </r>
    <r>
      <rPr>
        <sz val="10"/>
        <rFont val="Arial"/>
        <family val="2"/>
      </rPr>
      <t xml:space="preserve"> is being used as an index variable, it should be set in sloping type, as in “</t>
    </r>
    <r>
      <rPr>
        <i/>
        <sz val="10"/>
        <rFont val="Arial"/>
        <family val="2"/>
      </rPr>
      <t>n</t>
    </r>
    <r>
      <rPr>
        <vertAlign val="superscript"/>
        <sz val="10"/>
        <rFont val="Arial"/>
        <family val="2"/>
      </rPr>
      <t>th</t>
    </r>
    <r>
      <rPr>
        <sz val="10"/>
        <rFont val="Arial"/>
        <family val="2"/>
      </rPr>
      <t>”. This is done in table 67 on page 222, though there the raised “th” is inappropriately italicized.</t>
    </r>
  </si>
  <si>
    <t>The unit symbol for second is s, not sec. Recurring.</t>
  </si>
  <si>
    <t>Some of the equations in this PDF document display question marks in lieu of symbols; this may be a problem with my Acroread program, though.</t>
  </si>
  <si>
    <t>gen-eral</t>
  </si>
  <si>
    <t>References to upper layer Bluetooth prototocols use the abbreviations in 1</t>
  </si>
  <si>
    <t>References to upper layer Bluetooth prototocols use the abbreviations in Table 1" and change header of "Figure 1" to "Table 1</t>
  </si>
  <si>
    <t>"If the link key is derived from combination keys and the current link is the semi-permanent link key," There appears to be a word missing from this sentence</t>
  </si>
  <si>
    <t>Change "and the current link is" to "and the current link key is"</t>
  </si>
  <si>
    <t>8</t>
  </si>
  <si>
    <t>Caption of table 47 is seperated from the table</t>
  </si>
  <si>
    <t>Move table up to join its caption</t>
  </si>
  <si>
    <t>184</t>
  </si>
  <si>
    <t>9.3.2.4.1</t>
  </si>
  <si>
    <t>Change from "This will allow the procedure to succeed even though one of the devices may be erroneous" to "Because authentication is mutiual having the verifier initiate a detach will ensure the detach occurs if one of the devices is erroneous"</t>
  </si>
  <si>
    <t>185</t>
  </si>
  <si>
    <t>9.3.2.5</t>
  </si>
  <si>
    <t>187</t>
  </si>
  <si>
    <t>9.3.2.5.2</t>
  </si>
  <si>
    <t>"The master sends an
LMP_encryption_key_size_req PDU including the suggested key size Lsug, m," the letter "m" in "Lsug,m" should be subscripted, it is in normal font.</t>
  </si>
  <si>
    <t>change the letter "m" to be subscripted.</t>
  </si>
  <si>
    <t>9.3.2.5.3</t>
  </si>
  <si>
    <t>Change to "The master issues EN_RAND by sending an LMP_start_encryption_req PDU including EN_RAND"</t>
  </si>
  <si>
    <t>188</t>
  </si>
  <si>
    <t>9.3.2.5.5</t>
  </si>
  <si>
    <t>191</t>
  </si>
  <si>
    <t>9.3.3.4</t>
  </si>
  <si>
    <t>"The number of features bits required will in the future exceed the size of a single page of features." Unless the writer has a functioning time machine, or device which allows them to view the future this should say "may" rather than "will".</t>
  </si>
  <si>
    <t>Change "may" to "will"</t>
  </si>
  <si>
    <t>193</t>
  </si>
  <si>
    <t>9.3.4</t>
  </si>
  <si>
    <t>This heading is empty</t>
  </si>
  <si>
    <t>Add text below 9.3.4 "This subclause describes the LMP sequences used for role switch including the slot offset command used to retrieve timing information and the role switch commands used to reverse roles."</t>
  </si>
  <si>
    <t>194</t>
  </si>
  <si>
    <t>9.3.4.2</t>
  </si>
  <si>
    <t>"This is specified as a Bluetooth clock value of the master's clock," This refers to a Bluetooth clock value, this is not the terminology used elsewhere.</t>
  </si>
  <si>
    <t>"seebaseband" a space is needed here</t>
  </si>
  <si>
    <t>Change to "see baseband"</t>
  </si>
  <si>
    <t>195</t>
  </si>
  <si>
    <t>"The switch instant shall be within 12 hours of the current clock value to avoid clock wrap." The clock has 28 bits and the bottom bit ticks twice per 625μs slot. This means that the clock wraps in just over 11 hours 39 minutes.</t>
  </si>
  <si>
    <t>Change to "The switch instant shall be within the time it takes for the 28 bit native clock to wrap around (that is it shall be within approximately 11 hours 39 minutes of the current clock value)"</t>
  </si>
  <si>
    <t>"The sender of the LMP_switch_req PDU selects the switch instant and queues the LMP_switch_req PDU to LC for transmission and starts a timer to expire at the switch instant." This sentence is ungrammatical: it has too many instances of the word "and"</t>
  </si>
  <si>
    <t>Replace the first "and" with a comma.</t>
  </si>
  <si>
    <t>Change to If it is in the future, and the role switch is allowed then an LMP_accepted PDU shall be returned and a timer is started to expire at the switch instant.</t>
  </si>
  <si>
    <t>9.3.5</t>
  </si>
  <si>
    <t>This heading has no text.</t>
  </si>
  <si>
    <t>Add this text under heading 9.3.5 "This subclause describes the LMP sequences required to put an active link into Hold Mode, Park State or Sniff state, along with the LMP sequences used to communicate with slave's in Park state."</t>
  </si>
  <si>
    <t>9.3.5.1</t>
  </si>
  <si>
    <t>"This is specified as a Bluetooth clock value of the master's clock, that is" The term "Bluetooth clock is inconsistent with terminology used elsewhere.</t>
  </si>
  <si>
    <t>Change to "This is specified as a value of the master's native clock, or as the slave's estimate of that value."</t>
  </si>
  <si>
    <t>"The hold instant shall be within 12 hours of the current clock value to avoid clock wrap" The clock has 28 bits and the bottom bit ticks twice per 625μs slot. This means that the clock wraps in just over 11 hours 39 minutes.</t>
  </si>
  <si>
    <t>Change to "The hold value shall be within the time it takes for the 28 bit native clock to wrap around (that is it shall be within approximately 11 hours 39 minutes of the current clock value)"</t>
  </si>
  <si>
    <t>197</t>
  </si>
  <si>
    <t>9.3.5.1.3</t>
  </si>
  <si>
    <t>"the contained hold instant" This word ordering is strange.</t>
  </si>
  <si>
    <t>Change to "the hold instant contained"</t>
  </si>
  <si>
    <t>198</t>
  </si>
  <si>
    <t>9.3.5.1.2</t>
  </si>
  <si>
    <t>"Note: to keep a parked slave connected the master shall periodically unpark and repark the slave if the supervision timeout is not set to zero" The word "note:" makes this informative text, but it contains a mandatory requirement indicated by "shall".</t>
  </si>
  <si>
    <t>9.3.5.2</t>
  </si>
  <si>
    <t>Change to "on the Control Logical channel using the PSB logical transport"</t>
  </si>
  <si>
    <t>Change from "the only PDUs that shall be broadcast" to "the only LMP PDUs that shall be broadcast"</t>
  </si>
  <si>
    <t>199</t>
  </si>
  <si>
    <t>9.3.5.2.1</t>
  </si>
  <si>
    <t>Since other commands in this table list optional parts of the message as optional LMP_unpark)PM_ADDR_req should list all LT_ADDRs and PM_ADDRs after the 1st unpark as optional as surely these are not mandatory to supply?</t>
  </si>
  <si>
    <t>Put "(optional)" after each instance of "2nd unpark" to "7th unpark"</t>
  </si>
  <si>
    <t>200</t>
  </si>
  <si>
    <t>9.5.3.2.2</t>
  </si>
  <si>
    <t>Change to "if the master does not accept the slave's request to enter park state"</t>
  </si>
  <si>
    <t>201</t>
  </si>
  <si>
    <t>9.3.5.2.5</t>
  </si>
  <si>
    <t>Change to "Broadcast LMP messages are carried on the Control Logical channel using the PSB logical transport"</t>
  </si>
  <si>
    <t>replace "a certain time" with "newconnectionTO" (this should be written in italics).</t>
  </si>
  <si>
    <t>202</t>
  </si>
  <si>
    <t>"After a successful unparking, both devices re-enable transmission on the ACL-U logical link." Since previous discussion was on unparking two devices this should be clearer on what is meant by "both devices"</t>
  </si>
  <si>
    <t>Change to "After a successful unparking, both master and slave re-enable transmission on the ACL-U logical link."</t>
  </si>
  <si>
    <t>9.3.5.3</t>
  </si>
  <si>
    <t>A space is missing in "this.Only"</t>
  </si>
  <si>
    <t>Insert a space before "Only"</t>
  </si>
  <si>
    <t>There are more explicit rules for sniff mode in the baseband. These should be referenced.</t>
  </si>
  <si>
    <t>Add to end of section "see baseband subclause 8.8.7 for more details fo sniff mode behaviour" (Is "behaviour" spelt differently in American English? I have used the British English spelling here, this may need correction?)</t>
  </si>
  <si>
    <t>203</t>
  </si>
  <si>
    <t>9.3.5.3.1</t>
  </si>
  <si>
    <t>Change to "If the slave rejects SNIFF mode then it replies with an LMP_not_accepted PDU. If the slave accepts SNIFF mode but requires a different set of parameters it shall respond with an LMP_sniff_req PDU containing the new parameters"</t>
  </si>
  <si>
    <t>204</t>
  </si>
  <si>
    <t>9.3.6</t>
  </si>
  <si>
    <t>205</t>
  </si>
  <si>
    <t>9.3.6.1.2</t>
  </si>
  <si>
    <t>(BRAY077 cont.) The broadcast links could be made more reliable by increasing repetitions, but for comparable usage of bandwidth they will always be less reliable. This can be proven by mathematical modelling or by practical tests on real world systems.</t>
  </si>
  <si>
    <t>BRAY081-a</t>
  </si>
  <si>
    <t xml:space="preserve">"In particular the SCO and eSCO logical transports are only able to carry constant data rate streams, and these are uniquely identified by the LT_ADDR." The SCO link is not uniquely identified by the LT_ADDR, it shares an LT_ADDR with the default ACL. </t>
  </si>
  <si>
    <t>(BRAY081 cont.) The information on identification of these links is provided elsewhere, so there is no need to duplicate it here (particularly as the repetition is inaccurate!)</t>
  </si>
  <si>
    <t>BRAY082-a</t>
  </si>
  <si>
    <t xml:space="preserve">"Such logical transports only use packets that do not contain a payload header, as their length is known in advance, and no LLID is necessary." The previous paragraph refers to many transports, </t>
  </si>
  <si>
    <t>(BRAY082 cont.) it would be clearer if this sentence specified which transports were meant by "such logical transports"</t>
  </si>
  <si>
    <t>BRAY083-a</t>
  </si>
  <si>
    <t>"The ACL-U link is carried on all but the synchronous logical transports." Given the drawbacks of the broadcast links for user data they are not used in real world systems.</t>
  </si>
  <si>
    <t>(BRAY083 cont.) Therefore it would be better to soften this statement as it suggests use of broadcast as a reality.</t>
  </si>
  <si>
    <t>BRAY084-a</t>
  </si>
  <si>
    <t>Add to end of section "Note that the broadcast logical transports (ASB and PSB) retransmit baseband packets for reliability and do not filter retransmissions of L2CAP start packets.</t>
  </si>
  <si>
    <t>Change to "The Stream logical link is carried on the sychronous (SCO-S) and extended synchronous (eSCO-S) logical transports. There is no LLID within packets on these transports as each instance of a SCO-S or eSCO-S transport can be distinguished</t>
  </si>
  <si>
    <t xml:space="preserve">(BRAY086 cont.) and the packet length and scheduling period are pre-defined and remain fixed during the lifetime of the link." This says there is a "single logical transport", then speaks of "transports", figure 5 on page 26 shows two transports. </t>
  </si>
  <si>
    <t>(BRAY086 cont.) by its timing, and there is a one to one mapping between instances of SCO-S or eSCO-S transports and higher layer streams. The packet length and scheduling of each instance of a SCO-S or eSCO-S logical transport is determined</t>
  </si>
  <si>
    <t>(BRAY086 cont.) This whole paragraph seems to have got muddled on its layering (not surprising considering the creation of multiple virtual layers some of which seem to have no real existence in the specification!)</t>
  </si>
  <si>
    <t>(BRAY086 cont.) when the transport is established and remain fixed during the lifetime of that instance.</t>
  </si>
  <si>
    <t>BRAY089-a</t>
  </si>
  <si>
    <t>BRAY089-b</t>
  </si>
  <si>
    <t>"Apart from the creation, configuration and dismantling of channels, the main role of L2CAP is to multiplex service data units (SDUs) from the channel clients onto the ACL-U logical links, and to carry out a simple level of scheduling,</t>
  </si>
  <si>
    <t>Change text to: "L2CAP creates, configures and dismantles channels, multiplexes service data units (SDUs) from the channel clients onto the ACL-U logical links, segments and reassembles large higher layer SDUs for handling</t>
  </si>
  <si>
    <t>(BRAY089 cont.) by resource limited lower layers, and carries out a simple level of scheduling, selecting SDUs according to relative priority."</t>
  </si>
  <si>
    <t>(BRAY089 cont.) selecting SDUs according to relative priority." This ignores the segmentation and reassembly feature. Since most devices today only use one L2CAP channel at a time it could be argued</t>
  </si>
  <si>
    <t>(BRAY089 cont.) that the segmentation and reassembly (SAR) function is actually the main role of L2CAP.</t>
  </si>
  <si>
    <t>BRAY090-a</t>
  </si>
  <si>
    <t>BRAY090-b</t>
  </si>
  <si>
    <t>"In the case where an HCI is present, the L2CAP is also required to segment L2CAP SDUs into fragments that will fit into the BB buffers, and also to operate a token based flow control procedure over the HCI, submitting fragments to the BB</t>
  </si>
  <si>
    <t>Change to: "L2CAP also provides segmentation and reassembly (SAR) functions. Segmentation may be used to enable high priority low latency SDUs to be interleaved with low priority SDUs which can tolerate high latency.</t>
  </si>
  <si>
    <t>(BRAY090 cont.) only when allowed to do so. This may affect the scheduling algorithm." This description is incomplete as reassembly should be mentioned along with segmentation. Also the segmentation process may be performed regardless of the presence</t>
  </si>
  <si>
    <t>(BRAY090 cont.) Segmentation may also be used in association with HCI flow control to ensure that only fragments that will fit in the BB buffers are submitted to HCI. SAR and HCI flow control may affect the L2CAP scheduling algorithm.</t>
  </si>
  <si>
    <t>BRAY090-c</t>
  </si>
  <si>
    <t>(BRAY090 cont.) On reception the segmented L2CAP segments are reassembled into complete SDUs."</t>
  </si>
  <si>
    <t>(BRAY090 cont.) of HCI as it may be used to interleave high priority SDUs into lower priority SDUs. (If one were being pedantic this should apply to the L2CA layer rather than the protocol L2CA,</t>
  </si>
  <si>
    <t>(BRAY090 cont.) but L2CAP seems to be used for L2CA throughout, so I shall follow that convention in my suggested remedy).</t>
  </si>
  <si>
    <t>BRAY091-a</t>
  </si>
  <si>
    <t>This section seems like an introductory section that would be better placed earlier. The first version of this standard was criticised for leaping straight into the details of the radio, the architectural section is presumably an answer to that criticism,</t>
  </si>
  <si>
    <t>(BRAY091 cont.) but as it stands section 6.1 leaps straight into describing the radio channel. It would be better to start with this general topology information.</t>
  </si>
  <si>
    <r>
      <t>"</t>
    </r>
    <r>
      <rPr>
        <sz val="10"/>
        <rFont val="Arial"/>
        <family val="2"/>
      </rPr>
      <t>Two other piconets are shown: a) one piconet with device F as master (known as piconet F) and devices E, G and H as slaves and b) one piconet with device D as master (known as piconet D) and device J as slave."</t>
    </r>
  </si>
  <si>
    <t>(BRAY093 cont.) It is confusing to use "a)" and "b)" in text when referring to devices "A" and "B".</t>
  </si>
  <si>
    <t>BRAY097-a</t>
  </si>
  <si>
    <t>BRAY093-a</t>
  </si>
  <si>
    <t>"The inquiry procedure does not make use of any of the architectural layers above the physical channel, although a transient physical link may be considered to be present during the exchange of inquiry and inquiry response information."</t>
  </si>
  <si>
    <t>(BRAY097 cont.) This is not strictly the case as inquiry may be triggered by an HCI command and may result in HCI events, so higher layers may be involved. Furthermore considering this as a transient link really adds nothing to the description.</t>
  </si>
  <si>
    <t>BRAY098-a</t>
  </si>
  <si>
    <t>"It is noted that two default logical links are created when two units are initially connected. One of these links (ACL-C) transports the LMP control protocol and is invisible to the layers above the Link Manager.</t>
  </si>
  <si>
    <t>(BRAY098 cont.) The other link (ACL-U) transports the L2CAP signalling protocol and any multiplexed L2CAP best-effort channels." This text mostly repeats the previous paragraph</t>
  </si>
  <si>
    <t xml:space="preserve">Change to "This is done by each device checking its RSSI and reporting to the peer if the power is above or below a desired golden range. On receiving such a report a device that implements power control shall adjust its transmit power </t>
  </si>
  <si>
    <t>(BRAY102 cont.) unless such an adjustment would take the power above the device's maximum power. abobe the maximum power for the device's power class, or below the device's minimum power. "</t>
  </si>
  <si>
    <t>BRAY102-a</t>
  </si>
  <si>
    <t>BRAY004</t>
  </si>
  <si>
    <t>BRAY008</t>
  </si>
  <si>
    <t>BRAY014</t>
  </si>
  <si>
    <t>BRAY016</t>
  </si>
  <si>
    <t>BRAY019</t>
  </si>
  <si>
    <t>BRAY027</t>
  </si>
  <si>
    <t>BRAY029</t>
  </si>
  <si>
    <t>BRAY035</t>
  </si>
  <si>
    <t>BRAY036</t>
  </si>
  <si>
    <t>BRAY038</t>
  </si>
  <si>
    <t>BRAY041</t>
  </si>
  <si>
    <t>BRAY043</t>
  </si>
  <si>
    <t>BRAY044</t>
  </si>
  <si>
    <t>BRAY045</t>
  </si>
  <si>
    <t>BRAY048</t>
  </si>
  <si>
    <t>BRAY049</t>
  </si>
  <si>
    <t>BRAY050</t>
  </si>
  <si>
    <t>BRAY052</t>
  </si>
  <si>
    <t>BRAY056</t>
  </si>
  <si>
    <t>BRAY057</t>
  </si>
  <si>
    <t>BRAY058</t>
  </si>
  <si>
    <t>BRAY059</t>
  </si>
  <si>
    <t>BRAY061</t>
  </si>
  <si>
    <t>BRAY062</t>
  </si>
  <si>
    <t>BRAY063</t>
  </si>
  <si>
    <t>BRAY064</t>
  </si>
  <si>
    <t>BRAY065</t>
  </si>
  <si>
    <t>(BRAY084 cont.) Thus when Broadcast logical transports are used the application may receive multiple L2CAP start fragments, or multiple copies of L2CAP packets which fit into a single baseband packet."</t>
  </si>
  <si>
    <t>BRAY085-a</t>
  </si>
  <si>
    <t>BRAY085-b</t>
  </si>
  <si>
    <t>"Synchronous (SCO-S) and extended synchronous (eSCO-S) logical links are used to support isochronous data delivered in a stream without framing." This implies that synchronous data is always unframed, in fact the synchronous transports are often</t>
  </si>
  <si>
    <t>BRAY085-c</t>
  </si>
  <si>
    <t xml:space="preserve">(BRAY085 cont.) associated with codecs which rely upon the synchyronous data being seperated into frames with one frame per synchronous packet (this is acknowledged by paragraph 2 of section 6.4.1.2 on page 24). This standard often refers </t>
  </si>
  <si>
    <t>(BRAY085 cont.) to synchronous data as being unframed, yet treats SCO and eSCO links as framed by the packet boundaries.  Also Figure 5 on page 26 shows SCO and eSCO as Logical transports not logical links.</t>
  </si>
  <si>
    <t>(BRAY085 cont.) At the logical link level the entity is the "Stream" logical link.</t>
  </si>
  <si>
    <t>Change: “An implementation is not required to follow the architecture described above, though every implementation shall conform to the protocol specifications described in subsequent parts of this standard and shall implement the behavioral aspects</t>
  </si>
  <si>
    <t>(BRAY029 cont.) of the system outlined below and specified in subsequent parts of this standard.”    To:  “Implementations are not required to follow the architecture described here.”</t>
  </si>
  <si>
    <t>BRAY035-a</t>
  </si>
  <si>
    <t>Last paragraph on page includes the following:     “However, they are not as independent as might be desired, due to their shared use of resources such as the LT_ADDR and acknowledgement/repeat request (ARQ) scheme.”</t>
  </si>
  <si>
    <t>(BRAY035 cont.) SCO has no ARQ scheme. eSCO has an ARQ scheme which operates separately from the ACL scheme, so this statement is inaccurate.</t>
  </si>
  <si>
    <t>BRAY036-a</t>
  </si>
  <si>
    <t>“The logical links are identified using the names of the associated logical transport and a suffix that indicates the type of data that is transported.”</t>
  </si>
  <si>
    <t>BRAY036-b</t>
  </si>
  <si>
    <t xml:space="preserve">(BRAY036 cont.) In this case Figure 4 is incorrect in showing SCO-S and eSCO-S as both a logical transport and a logical link. </t>
  </si>
  <si>
    <t>Figure 4 should show logical links SCO-S and eSCO-S feeding into logical transports SCO and eSCO respectively.  Alternatively it would probably make more sense to acknowledge that since SCO and eSCO links carry no control traffic</t>
  </si>
  <si>
    <t>(BRAY036 cont.) that there is no distinction between logical link and logical transport. In this case just allocate SCO and eSCO to the logical transport level, replace all references to SCO-S and eSCO-s with SCO and eSCO and replace  “The letter “S”</t>
  </si>
  <si>
    <t>BRAY036-c</t>
  </si>
  <si>
    <t>(BRAY036 cont.) for stream links carrying unformatted synchronous or isochronous data.”  with the following text: “Since the synchronous SCO and eSCO links carry user data but do not carry control data there is no distinction</t>
  </si>
  <si>
    <t>(BRAY036 cont.) between synchronous logical links and synchronous logical transports, for convenience the SCO and eSCO links have been allocated to the logical transport level.</t>
  </si>
  <si>
    <t>BRAY038-a</t>
  </si>
  <si>
    <t>last paragraph in section includes the following:  “If the application data is isochronous and of a variable rate, then this may only be carried by the L2CAP unicast channel, and hence will be treated as framed data.”</t>
  </si>
  <si>
    <t>(BRAY038 cont.) The requirement to use L2CAP applies to all variable rate data, not just isochronous data.</t>
  </si>
  <si>
    <t>Replace text with:  “If the application data is of a variable rate (asynchronous or isochronous) then this may only be carried by an L2CAP channel and hence will be treated as framed data.</t>
  </si>
  <si>
    <t>(BRAY038 cont.) Reliable variable rate data is carried on the L2CAP unicast channel, the broadcast channel is only used for unreliable data. ”</t>
  </si>
  <si>
    <t>BRAY041-a</t>
  </si>
  <si>
    <t>Add a box labelled "Link Control (LC) and connect it to the ACL ASB and PSB logical transports.  (do not connect to the synchronous transports, because in these the link control bits are fixed at values which are ignored,</t>
  </si>
  <si>
    <t>(BRAY041 cont.) so they are not really meaningfully carried by these transports, whilst FLOW and ARQN are not meaningful in ASB or PSB the SEQN bit is used, so the LC logical link can be said to be carried on ASB and PSB).</t>
  </si>
  <si>
    <t>BRAY043-a</t>
  </si>
  <si>
    <t>BRAY043-b</t>
  </si>
  <si>
    <t>Line 18 says “(except for ACL and SCO transports that operate a shared LC protocol carried on either logical transport.)” The LC protocol elements in the header appear to be FLOW, ARQN and SEQN.  Each of these bits affects ACL</t>
  </si>
  <si>
    <t>BRAY043-c</t>
  </si>
  <si>
    <t>(BRAY043 cont.) but not SCO as shown by the following sections:           8.6.4.3 line 36-37 says “The FLOW bit is not used on the eSCO logical transport or the ACL-C logical link and shall be set to one on transmission and ignored upon receipt.”</t>
  </si>
  <si>
    <t>(BRAY043 cont.) 8.7.6.2.5 says: “During transmission of packets without a CRC the SEQN bit shall remain the same as it was in the previous packet.” thus as SCO has no CRC the SEQN bit is not used in SCO.scheme.</t>
  </si>
  <si>
    <t>(BRAY043 cont.) 8.7.6 lines 21-24 says: “The ARQ scheme is only used on the payload in the packet and only on packets that have a CRC.”   Again, SCO packets have no CRC, so do not use the ARQ scheme.</t>
  </si>
  <si>
    <t>BRAY044-a</t>
  </si>
  <si>
    <t>BRAY044-b</t>
  </si>
  <si>
    <t>“For the basic and adapted piconet physical channels frequency hopping is used to change frequency periodically to reduce the effects…”             Frequency hopping is used on all physical channel including inquiry scan and page scan.</t>
  </si>
  <si>
    <t>(BRAY044 cont.) It is not just used on the basic and adapted physical channels. (OK so the rate of hop is different on the scanning channels, but that doesn’t alter the fact that they frequency hop.</t>
  </si>
  <si>
    <t>(BRAY044 cont.) Furthermore changing frequency periodically is a description of what frequency hopping is, not a description of what it is used to achieve.</t>
  </si>
  <si>
    <t>BRAY045-a</t>
  </si>
  <si>
    <t>"doesn't" in general such abbreviations have been avoided, this should be expanded to maintain a consistent style.</t>
  </si>
  <si>
    <t>Change "doesn't" to "does not"</t>
  </si>
  <si>
    <t>151</t>
  </si>
  <si>
    <t>8.10.3</t>
  </si>
  <si>
    <t>Equation has "?" in it which looks like it doesn't belong.</t>
  </si>
  <si>
    <t>Correct equation.</t>
  </si>
  <si>
    <t>152</t>
  </si>
  <si>
    <t>8.10.6</t>
  </si>
  <si>
    <t>"For example, GSM 03.50 gives recommendation for both the loudness ratings and frequency mask for a GSM terminal interconnection with Bluetooth." Since this is not the Bluetooth specification some mention of the relevance of this should be made.</t>
  </si>
  <si>
    <t>Should reference to "Bluetooth" be changed to 802.15.1revA?</t>
  </si>
  <si>
    <t>8.10.7</t>
  </si>
  <si>
    <t>Change "Bluetooth" to "802.15.1REVa" on line 22 and in Figure 84 (in two places: the caption of the figure, and text labelling a line within the figure)</t>
  </si>
  <si>
    <t>153</t>
  </si>
  <si>
    <t>Should reference to "Bluetooth" in caption for Table 31 be changed to 802.15.1revA?</t>
  </si>
  <si>
    <t>8.11.1</t>
  </si>
  <si>
    <t>"In the slave, it defines" is inconsistent in style with the other definitions, and its bad form to have the opening sentence of a clause use the word "it" without having first mentioned the name of the quantity to which "it" refers.</t>
  </si>
  <si>
    <t>Change to "In the slave pagerespTO defines"</t>
  </si>
  <si>
    <t>154</t>
  </si>
  <si>
    <t>"Ifa" is a typo, a space is required between the two words.</t>
  </si>
  <si>
    <t>Change "Ifa" to "If a"</t>
  </si>
  <si>
    <t>155</t>
  </si>
  <si>
    <t>8.12.2</t>
  </si>
  <si>
    <t>"A slave that is in the PARK state cannot send or receive any AFH LMP messages." This is because of the restriction of messages which may be sent in park state. A reference to the section detailing this restriction would be useful.</t>
  </si>
  <si>
    <t>Add "(see subclause 9.3.5.2)"</t>
  </si>
  <si>
    <t>157</t>
  </si>
  <si>
    <t>"The LMP is used to control and negotiate all aspects of the operation of the Bluetooth connection" Since this is 802.15.1revA it should not really refer to Bluetooth connections.</t>
  </si>
  <si>
    <t>Delete the word "Bluetooth"</t>
  </si>
  <si>
    <t>"This includes the set-up and control of logical transports and logical links, and for control of physical links." The word "for" does not belong in this sentence.</t>
  </si>
  <si>
    <t>Delete the word "for" or change it to "the"</t>
  </si>
  <si>
    <t>158</t>
  </si>
  <si>
    <t>9.1.2</t>
  </si>
  <si>
    <t>Change "or acknowledge packets" to "or a time to acknowledge packets"</t>
  </si>
  <si>
    <t>161</t>
  </si>
  <si>
    <t>9.1.7</t>
  </si>
  <si>
    <t>"and the error code why it is not accepted" This phrase is incomplete</t>
  </si>
  <si>
    <t>Change to "and the error code indicating why it is not accepted"</t>
  </si>
  <si>
    <t>9.1.8</t>
  </si>
  <si>
    <t>"No LMP message shall exceed"  Since this subclause is informative it cannot create requirements, so should not include the word "shall"</t>
  </si>
  <si>
    <t>In line 50 Delete "shall" to make it clear that this is informative. In line 53 change "The LMP version number shall not be used" to "the LMP version number is not used"</t>
  </si>
  <si>
    <t>162</t>
  </si>
  <si>
    <t>Remove the heading "9.2.1 General description" and renumber subsequent headings in this clause</t>
  </si>
  <si>
    <t>9.2.2</t>
  </si>
  <si>
    <t>163</t>
  </si>
  <si>
    <t>9.2.4</t>
  </si>
  <si>
    <t>Where the table continues over pages it is missing the bottom line of the bottom boxes of the table. This looks strange, is it deliberate?</t>
  </si>
  <si>
    <t>If this isn't deliberate then add the bottom lines to the table on pages 163 &amp; 164</t>
  </si>
  <si>
    <t>165</t>
  </si>
  <si>
    <t>"This feature shall indicate" For every other feature the wording is "this feature indicates" this should be consistent.</t>
  </si>
  <si>
    <t>Either change this to "this feature indicates" or change all other entries to "this fetaure shall indicate"</t>
  </si>
  <si>
    <t>The entry for Extended SCO link includes the phrase "as defined baseband description," this phrase is incomplete.</t>
  </si>
  <si>
    <t>Change to " as defined in baseband description"</t>
  </si>
  <si>
    <t>Throughout the table there is inconsistency in how references are given. Sometimes it says "in subclause" sometimes "in BB subclause" sometimes "in baseband description subclause". This should be consistent.</t>
  </si>
  <si>
    <t>Heading 9.3 has no text</t>
  </si>
  <si>
    <t>Under heading 9.3 insert the following introductory text "This subclause describes the rules for carrying out LMP procedures."</t>
  </si>
  <si>
    <t>9.3.1</t>
  </si>
  <si>
    <t>Heading 9.3.1 has no text</t>
  </si>
  <si>
    <t>Under heading 9.3.1 insert the following introductory text "This subclause describes the LMP procedures for controlling connections including connection establishment, detach, and power control within a connection.</t>
  </si>
  <si>
    <t>9.3.1.1</t>
  </si>
  <si>
    <t>"After the paging procedure, LMP procedures with for clock offset request, LMP version, supported features, name request and detach may then be initiated." this phrase contains a typo.</t>
  </si>
  <si>
    <t>Change to "After the paging procedure, LMP procedures for clock offset request, LMP version, supported features, name request and detach may be initiated."</t>
  </si>
  <si>
    <t>166</t>
  </si>
  <si>
    <t>Add bottom line if it is not deliberately missing</t>
  </si>
  <si>
    <t>167</t>
  </si>
  <si>
    <t>169</t>
  </si>
  <si>
    <t>24</t>
  </si>
  <si>
    <t>9.3.1.3</t>
  </si>
  <si>
    <t>Change to "Upon receipt of an LMP_incr_power_req PDU or LMP_decr_power_req PDU the output power shall be increased or decreased one step unless this would take power above the device's maximum powqer level or below it's minimum power level."</t>
  </si>
  <si>
    <t>170</t>
  </si>
  <si>
    <t>9.3.1.4</t>
  </si>
  <si>
    <t>"This is specified as a Bluetooth Clock value of the master’s clock," This quantity is not called a Bluetooth clock value in the baseband specification, consistent terminology should be used throughout.</t>
  </si>
  <si>
    <t>Change to "This is specified as the value of the master's native clock"</t>
  </si>
  <si>
    <t>Change to "The AFH instant shall be within the time it takes for the 28 bit native clock to wrap around (that is it shall be within approximately 11 hours 39 minutes of the current clock value)."</t>
  </si>
  <si>
    <t>175</t>
  </si>
  <si>
    <t>9.3.1.8</t>
  </si>
  <si>
    <t>"themaximum" this contains a typo, a space is missing.</t>
  </si>
  <si>
    <t>Change to "the maximum"</t>
  </si>
  <si>
    <t>180</t>
  </si>
  <si>
    <t>9.3.2.2</t>
  </si>
  <si>
    <t>"When two devices do not have a common link key an initialization key (Kinit) shall be created based on a PIN, and a random number and a BD_ADDR." This is ungrammatical, sentence should only have one "and"</t>
  </si>
  <si>
    <t>Delete first "and"</t>
  </si>
  <si>
    <t>Change to "The pairing procedure starts with a device sending an LMP_in_rand PDU; this device is referred to as the "initiating LM" or "initiator" in subclause 9.3.2.2.1 on page 180 and subclause 9.3.2.2.5 on page 182.</t>
  </si>
  <si>
    <t>9.3.2.2.1</t>
  </si>
  <si>
    <t>"When the initiator sends an LMP_in_rand PDU and the responder shall reply with an LMP_accepted PDU." The word "and" does not belong.</t>
  </si>
  <si>
    <t>delete "and"</t>
  </si>
  <si>
    <t>181</t>
  </si>
  <si>
    <t>9.3.2.2.2</t>
  </si>
  <si>
    <t>"If the responder has a fixed PIN it shall generate a new random number and send it back in an LMP_in_rand" This statement of requirements is incomplete, this behaviour only applies if the responder accepts pairing.</t>
  </si>
  <si>
    <t>Change to: "If the responder has a fixed PIN and accepts pairing it shall generate a new random number and send it back in an LMP_in_rand"</t>
  </si>
  <si>
    <t>"If the initiator has a variable PIN it shall accept the LMP_in_rand PDU and shall respond with an
LMP_accepted PDU." This statement of requirements is incomplete, this behaviour only applies if the responder accepts pairing.</t>
  </si>
  <si>
    <t>Change to "If the initiator has a variable PIN, and accepts pairing, it shall accept the LMP_in_rand PDU and shall respond with an LMP_accepted PDU."</t>
  </si>
  <si>
    <t>183</t>
  </si>
  <si>
    <t>9.3.2.3</t>
  </si>
  <si>
    <t>Having introduced the acronym “LMP” the text then says “LM Protocol”. Why introduce an acronym and then ignore it?</t>
  </si>
  <si>
    <t>In 2nd paragraph change “LM Protocol” to “LMP”</t>
  </si>
  <si>
    <t>Figure 3 looks like it has been stretched horizontally – the font in the figure looks much wider than that used in other figures.</t>
  </si>
  <si>
    <t>Stretch the figure vertically or shrink it horizontally.</t>
  </si>
  <si>
    <t>In the paragraph below figure 3 brackets are closed but not opened.</t>
  </si>
  <si>
    <t>Change  “—and commonly understood)”  To: (and commonly understood)</t>
  </si>
  <si>
    <t>Change to:  “However, they are not as independent as might be desired due to the shared use of the LT_ADDR between SCO and ACL.”</t>
  </si>
  <si>
    <t>6.4.1</t>
  </si>
  <si>
    <t>40-41</t>
  </si>
  <si>
    <t>6.4.1.2</t>
  </si>
  <si>
    <t>“of a constant rate— either bit-rate, or frame-rate for pre-framed data—“  Given that the frames must be of equal sizes a constant frame rate is exactly equivalent to a constant bit rate, so saying “either bit rate or frame rate” is meaningless.</t>
  </si>
  <si>
    <t>Delete “either bir-rate or frame-rate for pre-framed data”</t>
  </si>
  <si>
    <t>6.4.1.3</t>
  </si>
  <si>
    <t>"Bluetooth applications" For consistency should these be "802.15.1REVA applications, or maybe just "applications"?</t>
  </si>
  <si>
    <t>Line 31 has the word “characterized” floating meaninglessly at the end of a paragraph. It seems to have jumped up from the following paragraph and settled here on its own.</t>
  </si>
  <si>
    <t>Delete “characterized”</t>
  </si>
  <si>
    <t>6.4.2</t>
  </si>
  <si>
    <t>The three logical links given in Figure 5 do not match the 5 logocal links listed in clause 8.5 on page 87</t>
  </si>
  <si>
    <t>There is no apparent reason for the "eSCO" box to be shaded differently from the rest of the boxes in Figure 5.</t>
  </si>
  <si>
    <t>Shade eSCO box to match the rest.</t>
  </si>
  <si>
    <t>6.4.3</t>
  </si>
  <si>
    <t>Replace text in brackets with (except for the SCO logical transport which is not affected by the LC protocol bits in the packet header).</t>
  </si>
  <si>
    <t>6.4.4</t>
  </si>
  <si>
    <t>Change text to:  “All physical channels change frequency periodically (frequency hop)  to reduce the effects…”</t>
  </si>
  <si>
    <t>6.4.4.1</t>
  </si>
  <si>
    <t>Delete “during normal operation”</t>
  </si>
  <si>
    <t>"Bluetooth clock of the master" Given that this is 802.15.1REVa and not Bluetooth it would be better to call this the native clock of the master.</t>
  </si>
  <si>
    <t>Change "Bluetooth clock" to "native clock" on both lines 13, 17 &amp; 30. On line 16 change "Bluetooth device clock" to "native Bluetooth clock"</t>
  </si>
  <si>
    <t>Lines 39-40 “The master may transmit packets from any logical transport onto these slots,”             The rest of the standard refers to transmissions “in” slots, not transmissions “onto” slots.</t>
  </si>
  <si>
    <t>Replace “onto” with “in”</t>
  </si>
  <si>
    <t>Replace “takes priority” with “may take priority”</t>
  </si>
  <si>
    <t>28</t>
  </si>
  <si>
    <t>50</t>
  </si>
  <si>
    <t>Delete "although there is no theoretical limit to the number of devices that share a channel over time"</t>
  </si>
  <si>
    <t>29</t>
  </si>
  <si>
    <t>35</t>
  </si>
  <si>
    <t>6.4.4.3</t>
  </si>
  <si>
    <t>Change to "a discoverable device may concurrently occupy…"</t>
  </si>
  <si>
    <t>38</t>
  </si>
  <si>
    <t>"A device using one of its inquiry scan channel remains" Again there seems to be no separate name for the channel used for inquiring so an indication that the device is a scanning device is required. Also channel should be plural.</t>
  </si>
  <si>
    <t>Change to: "An discoverable device using one of its inquiry scan channels remains"</t>
  </si>
  <si>
    <t>30</t>
  </si>
  <si>
    <t>Delete the sentence</t>
  </si>
  <si>
    <t>3</t>
  </si>
  <si>
    <t>"No further architectural layers are considered to be supported" The phrase "are considered to be" is meaningless, and in any case this is inaccurate as the inquiry results in communication with higher layers, as can be seen by the associated HCI events.</t>
  </si>
  <si>
    <t>19</t>
  </si>
  <si>
    <t>6.4.4.4</t>
  </si>
  <si>
    <t>"A device using its page scan channel" again since page scan channel is used to name the channel used by pager and page scanner it would be clearer to identify trhe role.</t>
  </si>
  <si>
    <t>Change to "A connectable device using its page scan channel"</t>
  </si>
  <si>
    <t>39</t>
  </si>
  <si>
    <t>"During the exchange of packets between an paging and connectable" is ungrammatical.</t>
  </si>
  <si>
    <t>Change "an paging and connectable" to "a paging and a connectable"</t>
  </si>
  <si>
    <t>Change to "a temporary physical link exists on the page scan channel"</t>
  </si>
  <si>
    <t>40</t>
  </si>
  <si>
    <t>41</t>
  </si>
  <si>
    <t>49</t>
  </si>
  <si>
    <t>Delete "there is no subsequent part of the packet that directly identifies the physical link"</t>
  </si>
  <si>
    <t>31</t>
  </si>
  <si>
    <t>6.4.5.1.1</t>
  </si>
  <si>
    <t>"Logical transports that have defined scheduling characteristics". One could argue that all logical transports have defined scheduling behaviour. This sentence appears to be referring to synchronous links, it would be clearer to simply say so.</t>
  </si>
  <si>
    <t>Change "Logical transports that have defined scheduling characteristics" to "Synchronous Logical Transports"</t>
  </si>
  <si>
    <t>33</t>
  </si>
  <si>
    <t>32</t>
  </si>
  <si>
    <t>26</t>
  </si>
  <si>
    <t>6.4.6</t>
  </si>
  <si>
    <t>"Each logical link may be associated with one or more logical transports each with different characteristics."</t>
  </si>
  <si>
    <t>17</t>
  </si>
  <si>
    <t>6.4.6.1</t>
  </si>
  <si>
    <t>Change "Bluetooth" to "native"</t>
  </si>
  <si>
    <t>25</t>
  </si>
  <si>
    <t>Replace "broadcast to all piconet devices" with "broadcast to all parked devices, this broadcast may also be received by active devices.</t>
  </si>
  <si>
    <t>Change to "Broadcast links exist between one source device and one or more receiver devices."</t>
  </si>
  <si>
    <t>44</t>
  </si>
  <si>
    <t>"Broadcast links are connectionless, meaning that there is no procedure to create these links, and data may be sent over them at any time." This is not quite the case in so far as broadcasts only work when a master has synchronised slaves.</t>
  </si>
  <si>
    <t>"Broadcast links are connectionless meaning that there is no procedure to create these links. A master may use a broadcast link at any time when it has synchronized slaves."</t>
  </si>
  <si>
    <t>34</t>
  </si>
  <si>
    <t>22</t>
  </si>
  <si>
    <t>6.4.6.3</t>
  </si>
  <si>
    <t>"Control links are always multiplexed with an equivalent L2CAP link onto an ACL logical transport" Control links are not ALWAYS multiplexed with L2CAP links as the control link comes into existence before the L2CAP link.</t>
  </si>
  <si>
    <t>Change to "Control links are multiplexed onto the ACL logical transport with any L2CAP links which are using the ACL logical transport."</t>
  </si>
  <si>
    <t>37</t>
  </si>
  <si>
    <t>Change text to "Stream links. Stream links are used to transport synchronous user data which has a constant bit rate, lost data may be replaced by padding at the receiver."</t>
  </si>
  <si>
    <t>Change to: ""The asynchronous connection-oriented (ACL) logical transport is used to carry: LMP control signalling; L2CAP control signalling; asynchronous user data and isochronous user data."</t>
  </si>
  <si>
    <t>6.4.6.4</t>
  </si>
  <si>
    <t>6.4.6.5</t>
  </si>
  <si>
    <t>"In this earlier version of Bluetooth" The previous paragraph was referring to 802.15.1, this one jumps to Bluetooth"</t>
  </si>
  <si>
    <t>Delete "Bluetooth" so it just reads "in this earlier version"</t>
  </si>
  <si>
    <t>36</t>
  </si>
  <si>
    <t>6.4.6.6</t>
  </si>
  <si>
    <t>"eSCO links are created using LM signalling and  follow scheduling rules similar to SCO-S links." The retransmissions on eSCO links do not follow similar scheduling rules to SCO links.</t>
  </si>
  <si>
    <t>Change to: "eSCO links are created using LM signalling and (with the exception of the retransmissions) follow scheduling rules similar to SCO-S links."</t>
  </si>
  <si>
    <t>6.4.6.7</t>
  </si>
  <si>
    <t>"LT_ADDR address" This expands to "Logical Transport address address"</t>
  </si>
  <si>
    <t>Delete "address"</t>
  </si>
  <si>
    <t>Delete "Although is is, perhaps, no more unreliable than general missed packets.)"</t>
  </si>
  <si>
    <t>6.4.6.8</t>
  </si>
  <si>
    <t>"The user information phase is used for the master to send L2CAP packets that are destined for all piconet slaves" Again there is confusion as to whether the PSB is for all slaves or just parked slaves.</t>
  </si>
  <si>
    <t>Change to "The user information phase is used for the master to send L2CAP packets that are destined for all parked slaves, these packets may also be received by active slaves"</t>
  </si>
  <si>
    <t>"In order for a parked slave to become active in the piconet, it may send such an access request" It makes no sense to say "such an access request" when there has been no previous mention of an access request in this paragraph.</t>
  </si>
  <si>
    <t>Delete "such"</t>
  </si>
  <si>
    <t>45</t>
  </si>
  <si>
    <t>6.4.6.9</t>
  </si>
  <si>
    <t>Change to "In particular the synchronous logical transports (SCO and eSCO) are only able to carry constant data rate streams."</t>
  </si>
  <si>
    <t>4</t>
  </si>
  <si>
    <t>Change "Such logical transports" to "Such synchronous logical transports"</t>
  </si>
  <si>
    <t>6.4.6.11</t>
  </si>
  <si>
    <t>Change to "The ACL-U link is usually carried on the ACL logical transport, but may be carried on the ASB and PSB logical transports."</t>
  </si>
  <si>
    <t>The mention of ACL-U link headers identifying start and continuation L2CAP packets neglects to mention the problems associated with non-filtering of start L2CAP packets on broadcast logical transports.</t>
  </si>
  <si>
    <t>6.4.6.12</t>
  </si>
  <si>
    <t>Change to "The Stream logical link carries isochronous data at a constant bit rate, such data is also known as synchronous data"</t>
  </si>
  <si>
    <t>Fri Aug 27 23:40:52 EDT 2004</t>
  </si>
  <si>
    <t>40239981</t>
  </si>
  <si>
    <t>Thomas M Siep</t>
  </si>
  <si>
    <t>tom.siep@ieee.org</t>
  </si>
  <si>
    <t>972 496 0766</t>
  </si>
  <si>
    <t>TMS Associates, LLC</t>
  </si>
  <si>
    <t>Tue Aug 24 01:38:14 EDT 2004</t>
  </si>
  <si>
    <t>07633407</t>
  </si>
  <si>
    <t>Steven Crowley</t>
  </si>
  <si>
    <t>scrowley@attglobal.net</t>
  </si>
  <si>
    <t>202-544-5400</t>
  </si>
  <si>
    <t>202-478-1763</t>
  </si>
  <si>
    <t>Steven J. Crowley, P.E.</t>
  </si>
  <si>
    <t>Wed Aug 25 12:41:32 EDT 2004</t>
  </si>
  <si>
    <t>05845615</t>
  </si>
  <si>
    <t>greg luri</t>
  </si>
  <si>
    <t>gluri@ci.st-charles.il.us</t>
  </si>
  <si>
    <t>630-377-4475</t>
  </si>
  <si>
    <t>630-377-7009</t>
  </si>
  <si>
    <t>City of St. Charles, IL</t>
  </si>
  <si>
    <t>Thu Aug 26 07:07:18 EDT 2004</t>
  </si>
  <si>
    <t>40290803</t>
  </si>
  <si>
    <t>Piotr Karocki</t>
  </si>
  <si>
    <t>pkar@ieee.org</t>
  </si>
  <si>
    <t>+48 (601) 474687</t>
  </si>
  <si>
    <t>Fri Aug 27 04:40:16 EDT 2004</t>
  </si>
  <si>
    <t>40212023</t>
  </si>
  <si>
    <t>Colin Dente</t>
  </si>
  <si>
    <t>colin@neuw.co.uk</t>
  </si>
  <si>
    <t>+44 1962 776759</t>
  </si>
  <si>
    <t>NEUW Limited</t>
  </si>
  <si>
    <t>Fri Aug 27 16:10:16 EDT 2004</t>
  </si>
  <si>
    <t>00738799</t>
  </si>
  <si>
    <t>Daniel Levesque</t>
  </si>
  <si>
    <t>danlevesque@ieee.org</t>
  </si>
  <si>
    <t>613.722.9576</t>
  </si>
  <si>
    <t>Abstain, other (A3)</t>
  </si>
  <si>
    <t>Fri Aug 27 20:23:12 EDT 2004</t>
  </si>
  <si>
    <t>01883768</t>
  </si>
  <si>
    <t>James Gilb</t>
  </si>
  <si>
    <t>gilb@ieee.org</t>
  </si>
  <si>
    <t>858-229-4822</t>
  </si>
  <si>
    <t>858-485-6406</t>
  </si>
  <si>
    <t>Appairent Technologies</t>
  </si>
  <si>
    <t>Disapprove, comments (N)</t>
  </si>
  <si>
    <t>VOTE SUMMARY</t>
  </si>
  <si>
    <t>"Devices shall use these values before anything else has been negotiated:" The values do not follow this text, and upon first reading appear to be missing. In fact the table appears later on page 228, but it is difficult to read as it lacks borders.</t>
  </si>
  <si>
    <t>Move table 69 from page 228 to adjoin this text. Also reformat the table to include borders around cells.</t>
  </si>
  <si>
    <t>229</t>
  </si>
  <si>
    <t>Subclause 10.1 duplicates the text under clause heading 10. This is pointless and confusing.</t>
  </si>
  <si>
    <t>Delete entire subclause 10.1</t>
  </si>
  <si>
    <t>This is a continuation of the general description at the start of the clause. There is no apparent reason to have this in a separate subclause from the text immediately under the heading "10. Error codes".</t>
  </si>
  <si>
    <t>Delete heading "10.2 Usage descriptions"</t>
  </si>
  <si>
    <t xml:space="preserve">"If an HCI Command ... may find an error during execution" This is ungrammatical. </t>
  </si>
  <si>
    <t>Change "may find" to "finds"</t>
  </si>
  <si>
    <t xml:space="preserve">10.4 is headed "list of error codes" but only contains the success code. </t>
  </si>
  <si>
    <t>Move Table 70 up to appear under this heading.</t>
  </si>
  <si>
    <t>This Heading is empty</t>
  </si>
  <si>
    <t>Add the following text under heading 10.5 "This subclause provides detailed descriptions of the error codes and examples of their usage."</t>
  </si>
  <si>
    <t>232</t>
  </si>
  <si>
    <t>10.5.14</t>
  </si>
  <si>
    <t>"like authentication or pairing." it would be better to say "for example" rather than "like" since these are examples, and other failures may not be regarded as "like" these two.</t>
  </si>
  <si>
    <t>Change "like" to "for example"</t>
  </si>
  <si>
    <t>237</t>
  </si>
  <si>
    <t>Delete ",generall referred to as the controller" and change the section name to "Host Controller Interface"</t>
  </si>
  <si>
    <t>"ability to transfer data
without intimate knowledge of the data." What on earth is intimate knowledge of data?</t>
  </si>
  <si>
    <t>Change to "ability to transfer data without knowledge of the data contents or format."</t>
  </si>
  <si>
    <t>238</t>
  </si>
  <si>
    <t>Figure 93 is in colour, is it allowed to have colour diagrams in IEEE specifications?</t>
  </si>
  <si>
    <t>If necessary change to black and white</t>
  </si>
  <si>
    <t>"The version information in this subclause denotes the version number of this standard that this command or event was first specified." This sentence is incomplete</t>
  </si>
  <si>
    <t>Either add "in" to the end of the sentence, or avoid ending the sentence with a preposition by rewriting it to "The version information in this subclause denotes the version number of the standard in which a command or event was first specified"</t>
  </si>
  <si>
    <t>241</t>
  </si>
  <si>
    <t>11.3.6</t>
  </si>
  <si>
    <t>"allow a device to discovery other devices" This contains a typo</t>
  </si>
  <si>
    <t>Change "discovery" to "discover"</t>
  </si>
  <si>
    <t>242</t>
  </si>
  <si>
    <t>11.3.10</t>
  </si>
  <si>
    <t>Table 76 should appear in section 11.3.5</t>
  </si>
  <si>
    <t>Move Table 76 to section 11.3.5</t>
  </si>
  <si>
    <t>243</t>
  </si>
  <si>
    <t>11.3.13</t>
  </si>
  <si>
    <t>Table 77 should appear in section 11.3.6</t>
  </si>
  <si>
    <t>Move table 77 to section 11.3.6</t>
  </si>
  <si>
    <t>244</t>
  </si>
  <si>
    <t>11.3.14</t>
  </si>
  <si>
    <t>Table 78 should appear in section 11.3.7</t>
  </si>
  <si>
    <t>Move Table 78 to section 11.3.7</t>
  </si>
  <si>
    <t>In Table 78 "The Reject Connection Request command is used to decline a
new incoming connection request." Why say "decline" when "reject has been used in this context everywhere else.</t>
  </si>
  <si>
    <t>Change "decline" to "reject"</t>
  </si>
  <si>
    <t>Change to "The Page Scan Type configuration parameter has two possible values: normal scan or interlaced scan"</t>
  </si>
  <si>
    <t>246</t>
  </si>
  <si>
    <t>11.3.15</t>
  </si>
  <si>
    <t>Table 79 should appear in section 11.3.8</t>
  </si>
  <si>
    <t>247</t>
  </si>
  <si>
    <t>11.3.18</t>
  </si>
  <si>
    <t>There seems to be a pattern of tables shifting out of their sections in this clause e.g. examples in comments above and Table 80 onwards</t>
  </si>
  <si>
    <t>Move all tables back into the relevant sections.</t>
  </si>
  <si>
    <t>Change to "The Read Voice Setting command will read the values for the Voice Setting configuration parameter. The Voice Setting confguration parameter controls all the various settings for the voice connections."</t>
  </si>
  <si>
    <t>11.4.1</t>
  </si>
  <si>
    <t>"This is assigned by L2CAP, and each L2CAP channel endpoint on any device has a different CID." The usage of "any" could be taken to mean that L2CAP CIDs are unique across all devices which is not the case.</t>
  </si>
  <si>
    <t>Change "any" to "a" or "any given"</t>
  </si>
  <si>
    <t>51</t>
  </si>
  <si>
    <t>(BRAY127 cont.) This description is incomplete: the ACL transport may also over-ride the synchronous slots when high priority control traffic from the Control (LMP) logical link is sent.</t>
  </si>
  <si>
    <t>BRAY128-a</t>
  </si>
  <si>
    <t>Add "PSB is only distinguished from ASB by being sent in slots when parked slaves are receiving, therefore it is possible for active slaves to receive PSB or conversely if an ASB transission coincided with a slots</t>
  </si>
  <si>
    <t>(BRAY128 cont.) where parked slaves were receiving parked slaves could receive ASB."</t>
  </si>
  <si>
    <t>BRAY130-a</t>
  </si>
  <si>
    <t>"ACL packets not addressed to a specific slave are considered as broadcast packets and should be read by every slave." According to previous text the packets are not necessarily directed at every slave</t>
  </si>
  <si>
    <t>(BRAY130 cont.) Recommending that every slave should read them is a little inconsistent when some slaves may have no possibility of receiving them!</t>
  </si>
  <si>
    <t>BRAY133-a</t>
  </si>
  <si>
    <t xml:space="preserve">The list of logical links does not match the list in Figure 5 on page 26. The Link Control logical link should be added to Figure 5. However the User synchronous and user extended synchronous have no differences at the logical link level - </t>
  </si>
  <si>
    <t>(BRAY133 cont.) - they are only distinguished at the logical transport level. At the logical link level both are simply stream links.</t>
  </si>
  <si>
    <t xml:space="preserve">Change "Five logical links are defined" to "Four logical links are defined" In the list below this phrase delete "User Synchronous (SCO-S)" and "User Extended Synchronous (eSCO-S)" and replace with "Stream" on line 23-24 change "The SCO-S and eSCO_S </t>
  </si>
  <si>
    <t>BRAY133-b</t>
  </si>
  <si>
    <t xml:space="preserve">(BRAY133 cont.) logical links are" to "the stream logical link is" replace sections 8.5.4 and 8.5.5 with one section  as follows "8.5.4 Stream logical link  The stream logical link carries transparent synchronous data. This logical link may be carried </t>
  </si>
  <si>
    <t>BRAY133-c</t>
  </si>
  <si>
    <t xml:space="preserve">(BRAY133 cont.) over the synchronous logical transport (SCO) or over the extended synchronous logical transport (eSCO)." On line 23 in section 8.5.6 change "SCO-S and eSCO-S logical links" to "stream logical link" </t>
  </si>
  <si>
    <t>(BRAY133 cont.) (Alternatively change figure 5, but personally I think Figure 5 is correct and there should be no distinction between SCO and eSCO at logical link level.)</t>
  </si>
  <si>
    <t>BRAY135-a</t>
  </si>
  <si>
    <t>""Three logical transports with distinct packet types are defined (see subclause 8.4 on page 80): the SCO logical transport, the eSCO logical transport, and the ACL logical transport." Subclause 8.4 on page 8o defines 5 logical transports,</t>
  </si>
  <si>
    <t>(BRAY135 cont.) therefore it would be worth adding text to reconcile the 5 transports with the 3 having distinct packet types.</t>
  </si>
  <si>
    <t>BRAY138-a</t>
  </si>
  <si>
    <t>"When initializing the HEC and CRC for the FHS packet of inquiry response, the UAP shall be the DCI"  According to 8.6.6.1 line 44 on page 103 the FHS packet sent in inquiry response ises the DCI to initialise the CRC.</t>
  </si>
  <si>
    <t>(BRAY138 cont.) The UAP is not used, and the DCI is not a UAP, so this phrasing is confusing.</t>
  </si>
  <si>
    <t>BRAY140-a</t>
  </si>
  <si>
    <t>"For each new transmission, this field is updated so that it accurately reflects the real-time clock value." By saying "for each new transmission" this could be taken to only apply to the initial transmission of an FHS,</t>
  </si>
  <si>
    <t>(BRAY140 cont.) and not to apply to retransmissions.</t>
  </si>
  <si>
    <t>BRAY141-a</t>
  </si>
  <si>
    <t>"This 3-bit field shall indicate which scan mode is used by default by the sender" I was under the impression that this field indicates the mode which is currently in use, not the default mode (which I would interpret as the mode on power up).</t>
  </si>
  <si>
    <t>(BRAY141 cont.) Not that it makes much difference as there only is one mode!</t>
  </si>
  <si>
    <t>BRAY145-a</t>
  </si>
  <si>
    <t>"Only whitening and de-whitening, as explained in subclause 8.7.2 on page 109, are mandatory for every payload" Table 64 on page 213 includes a test mode scenario "ACL packets without whitening",</t>
  </si>
  <si>
    <t>(BRAY145 cont.) so it is not quite correct that whitening and de-whitening are mandatory for everty payload.</t>
  </si>
  <si>
    <t>BRAY146-a</t>
  </si>
  <si>
    <t xml:space="preserve">"Before each transmission, the shift register shall be initialized with a portion of the master Bluetooth clock, CLK6-1, extended with an MSB of value one. This initialization shall be carried out with CLK1 written to position 0, </t>
  </si>
  <si>
    <t>After the indicated text add "Slaves resynchronizing after hold park or sniff may mistake the transmissions of a slave using adaptive frequency hopping for the transmission of the master, thus causing them to synchronize to the wrong device.</t>
  </si>
  <si>
    <t>(BRAY146 cont.) A resynchronizing slave may use dewhitening to discriminate between master and slave transmissions. Dewhitening will be incorrect causing the HEC to fail if the wrong clock value is loaded into the dewhitening shift register."</t>
  </si>
  <si>
    <t>BRAY146-b</t>
  </si>
  <si>
    <t>(BRAY146 cont.) CLK2 written to position 1, etc." This is the only aspect of the packet which a slave recovering synchronization can use to discriminate between master and slave transmissions if slaves are using AFH. .</t>
  </si>
  <si>
    <t>(BRAY146 cont.) It would be useful to point out this consequence of the shift register being initialised with the master's clock.</t>
  </si>
  <si>
    <t>BRAY148-a</t>
  </si>
  <si>
    <t>The description of LFSR with switches is a description of an implementation, it should be noted that this is advisory and not mandatory (although it's pretty unlikely anyone would implement this with look-up tables,</t>
  </si>
  <si>
    <t>(BRAY148 cont.) but still the standard should not require a particular implementation). SInce text preceded by "Note:" is informational this could provide one way of indicating that the usage of an LFSR is informational and not part of the specification.</t>
  </si>
  <si>
    <t>BRAY149-a</t>
  </si>
  <si>
    <t xml:space="preserve">"With an automatic repeat request scheme, DM, DH the data field of DV packets, and EV packets shall be transmitted until acknowledgement of a successful reception is returned by the destination (or timeout is exceeded)" </t>
  </si>
  <si>
    <t>206</t>
  </si>
  <si>
    <t>9.3.6.1.4</t>
  </si>
  <si>
    <t>"LMP_not_accpeted" This is a typo.</t>
  </si>
  <si>
    <t>replace with "LMP_not_accepted"</t>
  </si>
  <si>
    <t>208</t>
  </si>
  <si>
    <t>9.3.6.2.2</t>
  </si>
  <si>
    <t>"The slave can accept this" Since this is indicating one of the permitted options it should say "may" instead of "can"</t>
  </si>
  <si>
    <t>Change to "The slave may accept this"</t>
  </si>
  <si>
    <t>209</t>
  </si>
  <si>
    <t>9.3.6.2.5</t>
  </si>
  <si>
    <t>"Rule 4: If the parameters will cause a latency violation" This should say "would" rather than "will" because the parameters will not in fact cause any violation as they will be rejected.</t>
  </si>
  <si>
    <t>Change "will" to "would"</t>
  </si>
  <si>
    <t>"Rule 6: If the parameters cause both a reserved slot violation and a latency violation" The parameters do not cause anythinga s they are rejected, so this should refer to what the parameters "would" cause if accepted.</t>
  </si>
  <si>
    <t>Change to "Rule 6: If the parameters would cause both a reserved slot violation and a latency violation"</t>
  </si>
  <si>
    <t>"Rule 7: if the parameters will cause a reserved slot violation" According to rule 6 this rule does not apply if a latency violation will also be caused.</t>
  </si>
  <si>
    <t>Change to "Rule 7: If the parameters would cause a reserved slot violation, but would not cause a latency violation"</t>
  </si>
  <si>
    <t>210</t>
  </si>
  <si>
    <t>9.3.7</t>
  </si>
  <si>
    <t>This heading has no text. Also the following section uses the term DUT without explanation, this presents an ideal opportiunity to introduce the term.</t>
  </si>
  <si>
    <t>Add below heading "9.3.7" This subclause describes the LMP procedures used to activate control and exit test mode. Throughout this section the device which is placed in test mode is known as the Device Under Test (DUT)</t>
  </si>
  <si>
    <t>9.3.7.1</t>
  </si>
  <si>
    <t>"The DUT shall return an LMP_Accepted on reception of an activation command." This is immnediately contradicted by the next sentence. Also there is no reason not to name the activation command.</t>
  </si>
  <si>
    <t>Change to "If test mode is locally enabled the DUT shall return an LMP_accepted on reception of an LMP_test_activate command.</t>
  </si>
  <si>
    <t>"LMP_Not_Accepted shall be returned if the DUT is not locally enabled." This rule is repeated below, but with the error code added. It would be better to put all the information in one place.</t>
  </si>
  <si>
    <t>Change to "LMP_Not_Accepted shall be returned if the DUT is not locally enabled, the error code in the LMP_not_accepted PDU shall be PDU not allowed" (Note that "PDU not allowed" is in italics")</t>
  </si>
  <si>
    <t>Replace with "The DUT is always the slave"</t>
  </si>
  <si>
    <t>212</t>
  </si>
  <si>
    <t>9.3.7.3</t>
  </si>
  <si>
    <t>"all parameters listed in Table 64 on page 213 are XORed with 0x55 before being sent." This could be interpreted as XORing a two byte parameter with 0x0055. In fact a two byte parameter should be XORed with 0x5555.</t>
  </si>
  <si>
    <t>Change to "each byte of all parameters listed in Table 64 on page 213 are XORed with 0x55 before being sent."</t>
  </si>
  <si>
    <t>"all parameters listed in Table 64 on page 213 " The parameters are placed after the summary, there is no good reason not to have them with the associated text</t>
  </si>
  <si>
    <t>Move table to adjoin the text.</t>
  </si>
  <si>
    <t>213</t>
  </si>
  <si>
    <t>Move the table of restrictions up to immediately under this sentence. Also reformat the table to include cell boundaries.</t>
  </si>
  <si>
    <t>220</t>
  </si>
  <si>
    <t>9.4.1</t>
  </si>
  <si>
    <t>In the footnote to table 66 it says "packet type and packet length may be prescribed differently" These are not a prescription they are a setting or a configuration. (Also note the table appears in the wrong section and should be moved)</t>
  </si>
  <si>
    <t>Change "prescribed" to "set" or "configured"</t>
  </si>
  <si>
    <t>221</t>
  </si>
  <si>
    <t>9.4.3</t>
  </si>
  <si>
    <t>delete "the following"</t>
  </si>
  <si>
    <t>248</t>
  </si>
  <si>
    <t>second entry on table 81 has a typo "The Max Slots Change event it used"</t>
  </si>
  <si>
    <t>Change "it" to "is"</t>
  </si>
  <si>
    <t>In Table 81 "The SNIFF Mode command is used to alter the behavior of the LM and have the LM place the local or remote device into the SNIFF mode." It is not the "local or remote device" which is put into SNIFF mode, it is the link between them.</t>
  </si>
  <si>
    <t>Change to "The SNIFF Mode command is used to place a link specified by a connection handle into SNIFF mode"</t>
  </si>
  <si>
    <t>In Table 81 "The PARK State command is used to alter the behavior of the LM
and have the LM place the local or remote device into the PARK
state." It is not the "local or remote device" which is put into PARK state, it is the link.</t>
  </si>
  <si>
    <t>Change to: "The PARK State command is used place a link specified by a connection handle into the PARK
state."</t>
  </si>
  <si>
    <t>Change to "The Exit PARK State command is used to switch a link specified by a connection handle from PARK state back to active link"</t>
  </si>
  <si>
    <t>250</t>
  </si>
  <si>
    <t>"This means the scheduling shall be
decided separately for each Connection Handle basis." The word "basis" doesn't belong here.</t>
  </si>
  <si>
    <t>Delete "basis"</t>
  </si>
  <si>
    <t>251</t>
  </si>
  <si>
    <t>11.4.2</t>
  </si>
  <si>
    <t xml:space="preserve">Change to: "The host uses this setting to find out whether the controller is currently configured to send Number Of Completed Packets Events for Synchronous Connection Handles." </t>
  </si>
  <si>
    <t>252</t>
  </si>
  <si>
    <t>11.4.3</t>
  </si>
  <si>
    <t>The entry for Read Clock Command in Table 86 says: "The Read Clock command will read an estimate of a piconet or the local Bluetooth Clock." For consistency these clocks should be given the same names as used elsewhere.</t>
  </si>
  <si>
    <t>Change to "The Read Clock command will read an estimate of the Master's clock or the  Native Clock."</t>
  </si>
  <si>
    <t>Change "sent" to "specified"</t>
  </si>
  <si>
    <t>11.4.4</t>
  </si>
  <si>
    <t>Change to "The controller may buffer one or more HCI command packets, but the controller shall start performing the commands in the order in which they are received."</t>
  </si>
  <si>
    <t>"The controller can start performing a command before it completes previous commands." This is an option which is permitted, rather than a capability which is always present, so this should say "may" not "can"</t>
  </si>
  <si>
    <t>Change to "The controller may start performing a command before it completes previous commands."</t>
  </si>
  <si>
    <t>"the controller may generate a Command Complete event with the Command Opcode 0x0000, and the Num HCI Command Packets event parameter is set to 1 or more." There is a typo here, the word "is" does not belong.</t>
  </si>
  <si>
    <t>Change to:""the controller may generate a Command Complete event with the Command Opcode 0x0000, and the Num HCI Command Packets event parameter set to 1 or more."</t>
  </si>
  <si>
    <t xml:space="preserve">(BRAY161 cont.) is that the device is already connected, pauses the connection to do an inquiry then returns to the connection. The diagram should have some explanatory text, and should be augmented by a second diagram showing the typical phases </t>
  </si>
  <si>
    <t xml:space="preserve">(BRAY161 cont.) cannot move straight from inquiry to connection, but a device which has an active connection may hold or sniff that connection and then move to the inquiry state." If it is decided to add the second diagram as suggested </t>
  </si>
  <si>
    <t>(BRAY161 cont.) then add further text as follows "Figure 63 on page XXX shows a typical progress through the states for a single connection"</t>
  </si>
  <si>
    <t>BRAY161-c</t>
  </si>
  <si>
    <t xml:space="preserve">(BRAY161 cont.) of establishing a connection on the left it should show the master device going through stages standby-&gt;inquiry-&gt;page-&gt;master response-&gt;connection. On the right it should show the slave device going through the stages </t>
  </si>
  <si>
    <t>(BRAY161 cont.) standby-&gt;inquiry scan-&gt;inquiry response-&gt;page scan-&gt;slave response-&gt; connection. I will gladly provide such a diagram if the comment resolution team wishes</t>
  </si>
  <si>
    <t>BRAY171-a</t>
  </si>
  <si>
    <t>"lower clock bits CLK0 and CLK1 shall be reset to zero at the start of the FHS packet transmission and are not included in the FHS packet." Whilst this statement is true the phrasing is slightly misleading as it implies the transmission</t>
  </si>
  <si>
    <t>(BRAY171 cont.) of the FHS causes the reset, whereas actually the reset triggers the transmission of the FHS.</t>
  </si>
  <si>
    <t>BRAY172-a</t>
  </si>
  <si>
    <t xml:space="preserve">"device that allows itself to be discovered, shall regularly enter the inquiry scan substate to respond to inquiry messages. The following subclauses describe the message exchange and contention resolution during inquiry response. </t>
  </si>
  <si>
    <t>(BRAY172 cont.) The inquiry response is optional: a device is not forced to respond to an inquiry message." It seems futile to have a mandatory requirement to scan if there is no mandatory requirement to respond.</t>
  </si>
  <si>
    <t>BRAY174-a</t>
  </si>
  <si>
    <t>"A single train shall be repeated for at least Ninquiry=256 times before a new train is used." The train switch could be driven directly from the native clock, but the start of the inquiry could be triggered by a host command.</t>
  </si>
  <si>
    <t>(BRAY174 cont.) Therefore it would be simpler if the requirement were amended to allow the initial scan to last less time.</t>
  </si>
  <si>
    <t>BRAY181-a</t>
  </si>
  <si>
    <t>"In the reserved slots both master and slave shall only listen and transmit at their allocated slots at the first transmission time of each eSCO window." This requirement seems strange, it looks as though it should say "shall" rather than "shall only",</t>
  </si>
  <si>
    <t>(BRAY181 cont.) but the very next sentence provides a general exception, so it is not really a mandatory requirement.</t>
  </si>
  <si>
    <t>BRAY184-a</t>
  </si>
  <si>
    <t>Add to end of first paragraph "Since clocks are unsycnhronized and only accurate to +/- 20ppm when a device is active, or +/- 250ppm in low power modes the unsynchronized clocks of piconets will drift with respect to one another. This means that if</t>
  </si>
  <si>
    <t>(BRAY184 cont.) a device has a synchronous link in one piconet the timing of slots available to it in another piconet will drift. If sniff is used to manage bandwidth in the piconets then sniff instants may have to be periodically renegotiated.</t>
  </si>
  <si>
    <t>BRAY196-a</t>
  </si>
  <si>
    <t>"In the event that the line interface uses A-law and the air interface uses µ-law or vice versa, a conversion from A-law to µ-law shall be performed." The  first part of the sentence gives two possibilities,</t>
  </si>
  <si>
    <t>(BRAY196 cont.) the second part of the sentence only covers one of those possibilities.</t>
  </si>
  <si>
    <t>BRAY199-a</t>
  </si>
  <si>
    <t>Change from "For voice interfaces to the different cellular system terminals, loudness and frequency recommendations
based on the cellular standards should be used." to "For voice interfaces to the different cellular system terminals, loudness and</t>
  </si>
  <si>
    <t>(BRAY199 cont.) frequency recommendations based on the cellular standards should be used, since this specification is based on the Bluetooth specification any recommendations for Bluetooth devices may also be applied to 802.15.1revA compliant devices".</t>
  </si>
  <si>
    <t>BRAY208-a</t>
  </si>
  <si>
    <t xml:space="preserve">"LMP messages are carried on the ACL-C logical link, which does not guarantee a time to deliver or acknowledge packets. LMP" This is slightly ambiguous, it could be interpreted as the link does not acknowledge p[ackets, </t>
  </si>
  <si>
    <t>(BRAY208 cont.) rather than it does not guarantee a time to acknowledge packets.</t>
  </si>
  <si>
    <t>BRAY211-a</t>
  </si>
  <si>
    <t>The heading for 9.2 has no text. Generally there should be some text under each heading. Most clauses begin with a general introduction, this clause conforms to that rule, but has a sub-heading "general description" which is unnecessary</t>
  </si>
  <si>
    <t>(BRAY211 cont.) since it may reasonably be assumed that a general would appear directly under the clause's first heading.</t>
  </si>
  <si>
    <t>BRAY212-a</t>
  </si>
  <si>
    <t>The heading for 9.2 has no text. In the Bluetooth specification version 1.2 this section was occupied by the table which appears in this specification as table 33 on pages 163 to 165. Since the table contains features which are not useful to the remote LM</t>
  </si>
  <si>
    <t>(BRAY212 cont.) it would also be useful to add an introductory paragraph ntroducing the table and explaining why these features are present.</t>
  </si>
  <si>
    <t>Move table 33 from pages 163 to 165 to appear under heading 9.2. Since at the moment there is no text referring to this table also prefix the table with the words: "Table 33 below provides summary definitions of the features provided by LMP and references</t>
  </si>
  <si>
    <t>BRAY212-b</t>
  </si>
  <si>
    <t>(BRAY212 cont.) the subclauses containing more detailed definitions. Some features have only local meaning and do not imply support for any additional LMP PDUs or sequences. Although local features have no meaning for the remore LM, they are still</t>
  </si>
  <si>
    <t>(BRAY212 cont.) included in the feature definitions because they are meaningful to the local host and in systems implementing HCI the host may read the LM features using the HCI_Read_Local_supported features command."</t>
  </si>
  <si>
    <t>BRAY216-a</t>
  </si>
  <si>
    <t>Change to a more consistent format for references throughout the table. (I would suggest "in Baseband subclause" for references to the baseband, and "in subclause" for references within the Link Management Protocol  clause (i.e. within clause 9).</t>
  </si>
  <si>
    <t>(BRAY216 cont.) This would involve making the following changes throughout the table: change "BB" to "Baseband", change "baseband description" to "baseband"</t>
  </si>
  <si>
    <t>8.2.2.5.1</t>
  </si>
  <si>
    <t>Delete "Bluetooth" on lines 1 and 4</t>
  </si>
  <si>
    <t>Change to "slave timing can be corrected with any packet sent with the correct channel access code."</t>
  </si>
  <si>
    <t>54</t>
  </si>
  <si>
    <t>"in normal mode" The term "normal mode" has not been defined so it is meaningless.</t>
  </si>
  <si>
    <t>Delete "in normal mode"</t>
  </si>
  <si>
    <t>48</t>
  </si>
  <si>
    <t>8.2.2.5.2</t>
  </si>
  <si>
    <t>64</t>
  </si>
  <si>
    <t>8.2.4.2</t>
  </si>
  <si>
    <t>"native Bluetooth clock" a consistent name should be given to this clock throughout. I suggest going with simply "Native clock"</t>
  </si>
  <si>
    <t>"Bluetooth address" There is no "Bluetooth address", there is a Bluetooth device address, or simply a device address. Terminology should be consistent throughout.</t>
  </si>
  <si>
    <t>Change "Bluetooth address" to "device address (BD_ADDR)".</t>
  </si>
  <si>
    <t>67</t>
  </si>
  <si>
    <t>8.2.5.2</t>
  </si>
  <si>
    <t>71</t>
  </si>
  <si>
    <t>8.2.6.1</t>
  </si>
  <si>
    <t>"Bluetooth clock value" As for previous comments, clock names should be consistent.</t>
  </si>
  <si>
    <t>76</t>
  </si>
  <si>
    <t>8.2.6.3.1</t>
  </si>
  <si>
    <t>At end of paragraph add ", althought it is possible for a resynchronizing slave to mistake the transmissions of another slave that is using adaptive frequency hopping for the transmissions of the master. (see subclause 8.2.2.5.2).</t>
  </si>
  <si>
    <t>78</t>
  </si>
  <si>
    <t>43</t>
  </si>
  <si>
    <t>8.2.6.4.3</t>
  </si>
  <si>
    <t>"master’s clock estimate CLKE," This read's as though it is a clock estimate belonging to the master, where it is actually a slave's estimate of the master's clock.</t>
  </si>
  <si>
    <t>Change "master's clock estimate" to "estimate of the master's clock"</t>
  </si>
  <si>
    <t>80</t>
  </si>
  <si>
    <t>Change "The common properties of physical links are:" to "The properties of the Active physical link are:" and at line 27 add "All of these properties except power control and channel quality driven data rate may be applied to the Parked physical link"</t>
  </si>
  <si>
    <t>81</t>
  </si>
  <si>
    <t>8.4.1</t>
  </si>
  <si>
    <t>Add "There are cases when the ACL logical transport may use slots reserved by synchronous logical transports,  for example when all slots are reserved and the Control logical link (LMP) has data to send."</t>
  </si>
  <si>
    <t>16</t>
  </si>
  <si>
    <t>"The PSB logical transport is used by a master to communicate with parked slaves." ASB and PSB use the same packets, so may be picked up by either active or parked slaves dependent on timing.</t>
  </si>
  <si>
    <t>8.4.2</t>
  </si>
  <si>
    <t>"(lt_addr)" elsewhere this abbreviation uses capitals, it should be consistent throughout.</t>
  </si>
  <si>
    <t>change "lt_addr" to "LT_ADDR"</t>
  </si>
  <si>
    <t>82</t>
  </si>
  <si>
    <t>5</t>
  </si>
  <si>
    <t>8.4.4</t>
  </si>
  <si>
    <t>"ACL packets not addressed to a specific slave are considered as broadcast packets and should be read by all slave's that receive them"</t>
  </si>
  <si>
    <t>83</t>
  </si>
  <si>
    <t>8.4.5.1.1</t>
  </si>
  <si>
    <t>"if a payload is retransmitted all the time" This phrasing is unclear</t>
  </si>
  <si>
    <t>"all the time" to "many times"</t>
  </si>
  <si>
    <t>84</t>
  </si>
  <si>
    <t>8.4.5.1.3</t>
  </si>
  <si>
    <t>"by by" This is clearly a typo</t>
  </si>
  <si>
    <t>Delete one instance of "by"</t>
  </si>
  <si>
    <t>92</t>
  </si>
  <si>
    <t>8.6.3.3.1</t>
  </si>
  <si>
    <t>Font is strangely large in the procedure explanation</t>
  </si>
  <si>
    <t>Change font to be consistent with rest of text.</t>
  </si>
  <si>
    <t>95</t>
  </si>
  <si>
    <t>8.6.5</t>
  </si>
  <si>
    <t>After this sentence add "(The ASB and PSB logical transports do not have distinct packet types, but use the packet types defined for the ACL logical transport.)"</t>
  </si>
  <si>
    <t>Bottom border of table is missing</t>
  </si>
  <si>
    <t>Add a border to bottom of table</t>
  </si>
  <si>
    <t>96</t>
  </si>
  <si>
    <t>8.6.5.1.2</t>
  </si>
  <si>
    <t>"The NULL packet may not have to be acknowledged". This reads as though perhaps it does have to be acknowledged or perhaps it doesn't. The intent is to say that it requires no acknowledgement.</t>
  </si>
  <si>
    <t>Change to "The NULL packet does not require an acknowledgement"</t>
  </si>
  <si>
    <t>97</t>
  </si>
  <si>
    <t>8.6.5.2</t>
  </si>
  <si>
    <t>Change to "The DCI shall be used to initialize the HEC and CRC for the FHS packet of the inquiry response (see subclause 8.1.2.1 on page 57)."</t>
  </si>
  <si>
    <t>"The data portion of DV packets shall be retransmitted." Taken literally this creates a requirement to retransmit regardless of acknowledgement!</t>
  </si>
  <si>
    <t>Change to "the data portion of DV packets shall be retransmitted if it is not acknowledged"</t>
  </si>
  <si>
    <t>Change "each new transmission" to "every transmission" make it clear that this applies to retransmissions as well as the initial transmission.</t>
  </si>
  <si>
    <t>Delete "by default"</t>
  </si>
  <si>
    <t>99</t>
  </si>
  <si>
    <t>8.6.5.2.4</t>
  </si>
  <si>
    <t>"has not be acknowledged" this contains a typo.</t>
  </si>
  <si>
    <t>Change "has not be acknowledged" to "has not been acknowledged"</t>
  </si>
  <si>
    <t>102</t>
  </si>
  <si>
    <t>8.6.6.2</t>
  </si>
  <si>
    <t>A box appears between "UN-" and "Defined" in the rightmost box of Figure 45. Possibly this is some character which is non-printing in frame-maker, but appears in the Adobe .pdf version?</t>
  </si>
  <si>
    <t>Remove the box from Figure 45</t>
  </si>
  <si>
    <t>106</t>
  </si>
  <si>
    <t>"encryption can be applied on the payload." Whilst it is true that encryption "can" be applied, in this spoecification encryption is optional, so it would be more correct to say that encryption "may" be applied.</t>
  </si>
  <si>
    <t>Change "can" to "may"</t>
  </si>
  <si>
    <t>Change to "mandatory for every payload (there is one single exception: in one test mode provides test scenarios in which whitening is switched off)</t>
  </si>
  <si>
    <t>8.7.2</t>
  </si>
  <si>
    <t>110</t>
  </si>
  <si>
    <t>8.7.5</t>
  </si>
  <si>
    <t>After equation on 2nd line of 1st paragraph in section there seems to be an unnecessary space before the full stop (period).</t>
  </si>
  <si>
    <t>Remove space at end of equation</t>
  </si>
  <si>
    <t>Change from "the LFSR generating this code is depicted..." to "Note: An LFSR which may be used to generate this code is depicted"</t>
  </si>
  <si>
    <t>111</t>
  </si>
  <si>
    <t>21</t>
  </si>
  <si>
    <t>8.7.6</t>
  </si>
  <si>
    <t>Change "(or timeout is exceeded)" to "(except when a timeout is exceeded or a flush command is received)"</t>
  </si>
  <si>
    <t>8.7.6.1</t>
  </si>
  <si>
    <t>"The ARQ bit shall only be affected by data packets containing CRC and empty slots." This wording is clumsy: it looks as though the packet contains empty slots!</t>
  </si>
  <si>
    <t>Change to "The ARQ bit shall only be affected by empty slots and data packets containing CRC."</t>
  </si>
  <si>
    <t>"one of these events applies:" It is possible for more than one of the specified events to occur.</t>
  </si>
  <si>
    <t>Change "one" to "one or more"</t>
  </si>
  <si>
    <t>Changed to "In eSCO the receiving device may be able to use an erroneous packet, in which case it may set the ARQN bit to ACK even when the CRC on an EV packet has failed. This may be useful to save bandwidth or to save power"</t>
  </si>
  <si>
    <t>112</t>
  </si>
  <si>
    <t>113</t>
  </si>
  <si>
    <t>114</t>
  </si>
  <si>
    <t>"The data payload shall be transmitted until a positive acknowledgment is received or a timeout is exceeded." As for previous comment this should mention flush and only appliues to unicast.</t>
  </si>
  <si>
    <t>Change to: "The unicast data payload shall be transmitted until a positive acknowledgement is received, a timeout is exceeded or a flush command is received"</t>
  </si>
  <si>
    <t>8.7.6.2</t>
  </si>
  <si>
    <t>"Only new data payloads shall be transferred to the BB resource manager." In the case of broadcast repeats of start L2CAP packets are also transferred to the BB resource manager (senseless and unhelpful, but it's what the specification says!).</t>
  </si>
  <si>
    <t>116</t>
  </si>
  <si>
    <t>8.7.6.3</t>
  </si>
  <si>
    <t>"In ACL, the ARQ scheme…" the rules which follow only apply to unicast</t>
  </si>
  <si>
    <t>"until a First segment is received." The term "First segment" has not been defined"</t>
  </si>
  <si>
    <t>Change "until a First segment is received" to "until the first segment of the next ACL-U packet for the logical transport is received."</t>
  </si>
  <si>
    <t>117</t>
  </si>
  <si>
    <t>8.7.6.5</t>
  </si>
  <si>
    <t>"subcause 8.8.9.5 on page 145." this has a typo</t>
  </si>
  <si>
    <t>Change "subcause" to subclause"</t>
  </si>
  <si>
    <t>8.8.1</t>
  </si>
  <si>
    <t>118</t>
  </si>
  <si>
    <t>8.8.2</t>
  </si>
  <si>
    <t>"or to page or inquiry itself." this is poorly phrased, it reads as though the device were trying to connect to page itself to form a connection to itself, or conduct an inquiry to look for itself!</t>
  </si>
  <si>
    <t>Change to "or to conduct a page or an inquiry"</t>
  </si>
  <si>
    <t>119</t>
  </si>
  <si>
    <t>52</t>
  </si>
  <si>
    <t>8.8.3.2</t>
  </si>
  <si>
    <t>"Therefore, it transmits a train of identical page scan messages" It transmits paging messages not page scan messages (see lines 49-50 on same page)</t>
  </si>
  <si>
    <t>Change "page scan messages" to "paging messages"</t>
  </si>
  <si>
    <t>120</t>
  </si>
  <si>
    <t>"First, the Host communicates the
BD_ADDR of the slave to the controller." Not all systems have a separate host.</t>
  </si>
  <si>
    <t>Change to "On systems with separate host and controller, firstly the host communicates the BD_ADDR of the slave to the controller"</t>
  </si>
  <si>
    <t>"The RX/TX timing in the page substate is described in subcause
8.2.2.5 on page 60, see also Figure 19 on page 65." This text contains a typo.</t>
  </si>
  <si>
    <t>"Note: The hop rate is increased to 3200 hops/s." The word "Note" is used on text which is informative, this text is normative.</t>
  </si>
  <si>
    <t>Delete "Note:"</t>
  </si>
  <si>
    <t>122</t>
  </si>
  <si>
    <t>"response hopping sequences are used (are also derived from the slave’s device address)." a word is missing from the phrase in brackets.</t>
  </si>
  <si>
    <t>Change "are also derived" to "these are also derived"</t>
  </si>
  <si>
    <t>123</t>
  </si>
  <si>
    <t>At various places in this diagram boxes appear which should not be present. This may be an artefact of the .pdf converter, or of the reader? (This was observed in Adobe Acrobat version 5.0)</t>
  </si>
  <si>
    <t>Remove boxes from diagram</t>
  </si>
  <si>
    <t>124</t>
  </si>
  <si>
    <t>A box appears after g(m+1). The box should not be present. (This was observed in Adobe Acrobat version 5.0)</t>
  </si>
  <si>
    <t>125</t>
  </si>
  <si>
    <t>8.8.3.3.2</t>
  </si>
  <si>
    <t>"The FHS packet may therefore be sent 312.5 µs after the reception of the response packet like shown in Figure 65" This is ungrammatical</t>
  </si>
  <si>
    <t>Change "like shown" to "as shown"</t>
  </si>
  <si>
    <t>Change to "the FHS packet transmission shall start when the lower clock bits CLK0 and CLK1 are reset to zero, these clock bits are not included in the FHS packet."</t>
  </si>
  <si>
    <t>8.8.4</t>
  </si>
  <si>
    <t>Change "shall regularly enter the inquiry scan substate" to "should regularly enter the inquiry scan substate"</t>
  </si>
  <si>
    <t>126</t>
  </si>
  <si>
    <t>"It can then, if desired, make a connection" Since this is a description of something optional it should say "may" not "can".</t>
  </si>
  <si>
    <t>127</t>
  </si>
  <si>
    <t>8.8.4.2</t>
  </si>
  <si>
    <t>After this sentence add "except for the first train in a series which may be repeated fewer times"</t>
  </si>
  <si>
    <t>6</t>
  </si>
  <si>
    <t>8.8.4.3</t>
  </si>
  <si>
    <t>"shall repeats the procedure" This phrase contains a typo.</t>
  </si>
  <si>
    <t>change "repeats" to "repeat"</t>
  </si>
  <si>
    <t>129</t>
  </si>
  <si>
    <t>8.8.6</t>
  </si>
  <si>
    <t>"The master schedules the transmission" this is phrased in the singular, but applies to all transmissions.</t>
  </si>
  <si>
    <t>Change "the transmission" to "transmissions"</t>
  </si>
  <si>
    <t>"Slaves can derive the number of slots the master has reserved for transmission from TYPE field" This is ungrammatical.</t>
  </si>
  <si>
    <t>Change "from TYPE field" to "from the TYPE field"</t>
  </si>
  <si>
    <t>130</t>
  </si>
  <si>
    <t>7</t>
  </si>
  <si>
    <t>8.8.6.1</t>
  </si>
  <si>
    <t>"the LT_ADDR in the preceding slot does not match, or a valid packet
header was not received, the slave shall not transmit." This ignores the reserved slots.</t>
  </si>
  <si>
    <t>Add to the end of the sentence "unless the slot is reserved for the slave on a synchronous logical transport.</t>
  </si>
  <si>
    <t>131</t>
  </si>
  <si>
    <t>8.8.6.3</t>
  </si>
  <si>
    <t>"the polling rule is the same as to the SCO reserved slots" this is ungrammatical</t>
  </si>
  <si>
    <t>Change "to the SCO slots" to the rule used in the reserved SCO slots"</t>
  </si>
  <si>
    <t>"The master shall only transmit on an eSCO LT_ADDR in the retransmission window if there are enough slots left in the for both the master and slave packets to complete in the retransmission window." This sentence contains a typo.</t>
  </si>
  <si>
    <t>change "enough slots left in the for both" to "enoough slots left for both"</t>
  </si>
  <si>
    <t>Change "shall only" to "should"</t>
  </si>
  <si>
    <t>132</t>
  </si>
  <si>
    <t>A square bracket is opened but not closed</t>
  </si>
  <si>
    <t>Delete opening square bracket</t>
  </si>
  <si>
    <t>134</t>
  </si>
  <si>
    <t>8.8.6.5</t>
  </si>
  <si>
    <t>"After the FHS acknowledgment, which is the ID packet and shall be sent by the slave on the old hopping sequence," In this context just saying "the slave" is slightly ambiguous and definitely confusing.</t>
  </si>
  <si>
    <t>Change "sent by the slave" to "sent by slave B"</t>
  </si>
  <si>
    <t>135</t>
  </si>
  <si>
    <t>8.8.6.6.1</t>
  </si>
  <si>
    <t>This ignores clock drift between piconets.</t>
  </si>
  <si>
    <t>137</t>
  </si>
  <si>
    <t>8.8.6.7</t>
  </si>
  <si>
    <t>This diagram is in colour, is there a requirement for IEEE standards to be in black and white?</t>
  </si>
  <si>
    <t>If there is a requirement to use black and white change the diagram to black and white.</t>
  </si>
  <si>
    <t>138</t>
  </si>
  <si>
    <t>"If a master that determines that all channels should be used it may keep AFH operation enabled" This sentence has a typo: one too many "that"s</t>
  </si>
  <si>
    <t>delete first "that"</t>
  </si>
  <si>
    <t>139</t>
  </si>
  <si>
    <t>8.8.7</t>
  </si>
  <si>
    <t>"a slave is in active
mode on an ACL logical transport, it shall listen in every ACL slot to the master traffic," The master only transmits in even slots, and some slots are occupied by multi-slot packets for other slaves,</t>
  </si>
  <si>
    <t>"in every ACL slot" to "in every even ACL slot to that master traffic, unless a previous transmission indicated the slot would be occupied by a multi-slot packet for another slave,</t>
  </si>
  <si>
    <t>141</t>
  </si>
  <si>
    <t>8.8.9</t>
  </si>
  <si>
    <t>"In addition for using it" this phrase is ungrammatical.</t>
  </si>
  <si>
    <t>Change to "In addition to using it"</t>
  </si>
  <si>
    <t>8.8.9.1</t>
  </si>
  <si>
    <t>There is an orphan full stop (period) after ΔB</t>
  </si>
  <si>
    <t>Move it up a line, or move ΔB down a line.</t>
  </si>
  <si>
    <t>142</t>
  </si>
  <si>
    <t>"If there is indeed broadcast information" The word "indeed" is meaningless, it adds nothing</t>
  </si>
  <si>
    <t>delete "indeed"</t>
  </si>
  <si>
    <t>If there is a requirement to use black and white change the diagram to black and white, same applies to following figures.</t>
  </si>
  <si>
    <t>144</t>
  </si>
  <si>
    <t>8.8.9.3</t>
  </si>
  <si>
    <t>Submitted</t>
  </si>
  <si>
    <t>Record Number</t>
  </si>
  <si>
    <t>Ballot Code</t>
  </si>
  <si>
    <t>Form Type</t>
  </si>
  <si>
    <t>IEEE Number</t>
  </si>
  <si>
    <t>Name</t>
  </si>
  <si>
    <t>Email</t>
  </si>
  <si>
    <t>Phone</t>
  </si>
  <si>
    <t>Fax</t>
  </si>
  <si>
    <t>Org</t>
  </si>
  <si>
    <t>Vote</t>
  </si>
  <si>
    <t>Thu Aug 19 10:16:58 EDT 2004</t>
  </si>
  <si>
    <t>05995253</t>
  </si>
  <si>
    <t>0000732</t>
  </si>
  <si>
    <t>ballot</t>
  </si>
  <si>
    <t>Brian Kiernan</t>
  </si>
  <si>
    <t>brian.kiernan@interdigital.com</t>
  </si>
  <si>
    <t>610 878-5637</t>
  </si>
  <si>
    <t>610 878-7843</t>
  </si>
  <si>
    <t>InterDigital Communications</t>
  </si>
  <si>
    <t>Approve, no comments (Y)</t>
  </si>
  <si>
    <t>Thu Aug 19 09:27:15 EDT 2004</t>
  </si>
  <si>
    <t>40224483</t>
  </si>
  <si>
    <t>Carl R. Stevenson</t>
  </si>
  <si>
    <t>carlstevenson@agere.com</t>
  </si>
  <si>
    <t>610-965-8799</t>
  </si>
  <si>
    <t>610-712-3217</t>
  </si>
  <si>
    <t>Agere Systems</t>
  </si>
  <si>
    <t>Wed Aug 11 17:19:54 EDT 2004</t>
  </si>
  <si>
    <t>40237493</t>
  </si>
  <si>
    <t>Keith Chow</t>
  </si>
  <si>
    <t>chow.keith@computer.org</t>
  </si>
  <si>
    <t>BRAY086-b</t>
  </si>
  <si>
    <t>BRAY086-a</t>
  </si>
  <si>
    <t xml:space="preserve">"These links are associated with a single logical transport, where data is delivered in constant sized units at a constant rate. There is no LLID within the packets on these transports, as only a single logical link can be supported, </t>
  </si>
  <si>
    <t>Gilb, James</t>
  </si>
  <si>
    <t>N</t>
  </si>
  <si>
    <t>ii</t>
  </si>
  <si>
    <t>5-10</t>
  </si>
  <si>
    <t>N/A</t>
  </si>
  <si>
    <t>The top two paragraphs appear to be a cut-n-paste error, 802.15.1 is not the network management group of 802.15</t>
  </si>
  <si>
    <t>Replace this with text appropriate for 802.15.1, perhaps from the earlier version of the standard?</t>
  </si>
  <si>
    <t>Using the Bluetooth core v.12 as a normative reference is an issue because the draft is largely a copy of this document.  If the Bluetooth core v1.2 specification is a normative reference then most of this document can be deleted.</t>
  </si>
  <si>
    <t>Either a) delete all portions of the draft standard that are copied from BT core v1.2 and replace them with a reference to the specification or b) Remove the listing of BT core v1.2 from the normative references.</t>
  </si>
  <si>
    <t>The definition terms are to be lower case.</t>
  </si>
  <si>
    <t>Change as indicated</t>
  </si>
  <si>
    <t>The acronym isn't needed here, it is only used in the definition term.  On the other hand, L2CAP needs to be spelled out.</t>
  </si>
  <si>
    <t>Delete the acronym, lower case Active Slave Broadcast in the definition and spell out L2CAP.</t>
  </si>
  <si>
    <t>The acronym isn't needed here, it is only used in the definition term.</t>
  </si>
  <si>
    <t>Delete the acronym.</t>
  </si>
  <si>
    <t>Need a space between 312.5 and us</t>
  </si>
  <si>
    <t>The acronyms in the definition need to be spelled out (i.e., PHY, BB and HCI)</t>
  </si>
  <si>
    <t>Change as indicated here and throughout the definitions</t>
  </si>
  <si>
    <t>Wierd page break here</t>
  </si>
  <si>
    <t>Remove page break</t>
  </si>
  <si>
    <t>"fined device"?</t>
  </si>
  <si>
    <t>Must be a typo, it only occurs here.  Please replace with the correct term.</t>
  </si>
  <si>
    <t>3.10</t>
  </si>
  <si>
    <t>Improper capitalization.  There is no reason to capitalize the words that are acronyms.  The style, even when introducing and acroynm, is to leave the words lower case.</t>
  </si>
  <si>
    <t>10-ff</t>
  </si>
  <si>
    <t>The spelled out version of the acronym needs to be lower case here and throughout the standard, see 802.15.1 for example.</t>
  </si>
  <si>
    <t>It should be 802.15.1, not 802,15,1.</t>
  </si>
  <si>
    <t>Replace commas with periods.</t>
  </si>
  <si>
    <t>Pmax is defined in the table header but not Pmin.</t>
  </si>
  <si>
    <t>Add "(Pmin)" to columng 4 of the table header so it is defined for use in column 5.</t>
  </si>
  <si>
    <t>7.1.2</t>
  </si>
  <si>
    <t>The text on the "guard bands" is not only wrong, it is unnecessary.  The "guard band" is actually 1.5 MHz on the low side as the lowest channel is centered on 2.402 GHz and the signal bandwidth is roughly 1 MHz.</t>
  </si>
  <si>
    <t>Delete the discussion of the "guard bands" and the associated table as it is worng and not relevant to the standard.</t>
  </si>
  <si>
    <t>The footnote for the table is on the following page, which makes it hard to read.</t>
  </si>
  <si>
    <t>Have the table and the footnote on the same page.</t>
  </si>
  <si>
    <t>7.3.1.1</t>
  </si>
  <si>
    <t>The definition for adjacent channel power is incomplete.  For a relative power requirements, e.g., -20 dBc, the power measurement method for the in-channel signal needs to be defined.</t>
  </si>
  <si>
    <t>Define that the in-channle power is the sum of the power in a 1 MHz bandwidth measured in 100 kHz RBW or just say that it is the power in an 1 MHz BW.</t>
  </si>
  <si>
    <t>Match up PRBS9 and PRBS 15.  Either put in a space in both are remove it from botrh.</t>
  </si>
  <si>
    <t>8.1.2</t>
  </si>
  <si>
    <t>Need to capitalize the name of the standard</t>
  </si>
  <si>
    <t>Replace "ieee 802.15.1reva" with IEEE 802.15.1REVa.  BTW: this is a good time to ask if you purt in all of the appropriate TM and R's for the names of the IEEE stnadards.  For example, the first use of 802.15.1 in the standard should have a TM next to it.  Check with your project editor.</t>
  </si>
  <si>
    <t>8.2.2.4</t>
  </si>
  <si>
    <t>The paragraph has an extra &lt;cr&gt; in it.</t>
  </si>
  <si>
    <t>Join up the paragraph so it breaks correctly.</t>
  </si>
  <si>
    <t>8.2.5.4</t>
  </si>
  <si>
    <t>Figures 23, 25, 26 and 17 are in color and it should be greyscale</t>
  </si>
  <si>
    <t>Change the figures to be greyscale.</t>
  </si>
  <si>
    <t>8.2.6.4.2</t>
  </si>
  <si>
    <t>Match the formatting of the state names to the use in the text.  I.e., all lower case the subs-state and change to CONNECTION in the table header</t>
  </si>
  <si>
    <t>8.3.1</t>
  </si>
  <si>
    <t>The cross reference should just be ", 8.4.7.1," without the "see subclause and page number.</t>
  </si>
  <si>
    <t>Change as indicated here and throughout the draft.</t>
  </si>
  <si>
    <t>"lt_addr" should be all-caps, as it is later in the paragraph.</t>
  </si>
  <si>
    <t>Change as indicated.</t>
  </si>
  <si>
    <t>8.4.5.1</t>
  </si>
  <si>
    <t>If these are editorial (and they don't add any usefule information), the should be pain and annextx that is marked informative.  This is a normative clause and should be restricted to normative information only.</t>
  </si>
  <si>
    <t>The easiest thing to do is to delete these two subclauses (8.4.5.2 is not needed either).  Otherwise, move them to an informative annex.</t>
  </si>
  <si>
    <t>8.4.5.1.2</t>
  </si>
  <si>
    <t>The "informative" text uses the word "shall" which is normative (also, DM1 is not boldface to match its formatting elsewhere).</t>
  </si>
  <si>
    <t>Delete this subclause as it is not necessary to describe the protocol.  Rather it is a description of a particular implementation and so does not belong in the standard.  If it stays in, the normative text needs to be removed.</t>
  </si>
  <si>
    <t>"DV" should be boldface in its 2nd usage here.  Also, the space is missing between the sentences and "HV1" isn't boldfaced either.</t>
  </si>
  <si>
    <t>Searc the text to consitently boldface the packet names.  Otherwise, make them all normal text.</t>
  </si>
  <si>
    <t>The use of an enumeration here makes it hard to read these paragraphs.</t>
  </si>
  <si>
    <t>Either remove the enumeration and just use paragraphs or use 5th level subclauses to separate the descriptions.</t>
  </si>
  <si>
    <t>8.6.7</t>
  </si>
  <si>
    <t>Try importing formats and telling it to remove pagebreaks.  You appear to have some extraneous ones throughout the draft.</t>
  </si>
  <si>
    <t>8.7.1</t>
  </si>
  <si>
    <t>The last sentence repeats a requirement from earlier in this clause.  Redundant requirements will lead to contradictions in the standard as it evolves.</t>
  </si>
  <si>
    <t>Delete the last sentence "In this case ..."</t>
  </si>
  <si>
    <t>8.7.1.2</t>
  </si>
  <si>
    <t>Figures 50, 53, 61, 62, 63, 64, 65, 66, 6,7, 68, etc. are in color and it should be greyscale</t>
  </si>
  <si>
    <t>11.5.4.2</t>
  </si>
  <si>
    <t>The labels for the three figures are not matched up with the figures, so it isn't possible to know what they are.</t>
  </si>
  <si>
    <t>Change the figure so that the title is associated with teh figure or table.</t>
  </si>
  <si>
    <t>The labels for this table is missing (as it is for the next two tables</t>
  </si>
  <si>
    <t>Make the formats match.  Either have the labels above the table or put a proper table title below it.  Change here and throughout this clauses (next example is on page 268, lines 1-18).</t>
  </si>
  <si>
    <t>11.7.1.1</t>
  </si>
  <si>
    <t>The header format doesn't match the rest of the tables.</t>
  </si>
  <si>
    <t>BRAY067</t>
  </si>
  <si>
    <t>BRAY069</t>
  </si>
  <si>
    <t>BRAY070</t>
  </si>
  <si>
    <t>BRAY071</t>
  </si>
  <si>
    <t>BRAY073</t>
  </si>
  <si>
    <t>BRAY075</t>
  </si>
  <si>
    <t>BRAY077</t>
  </si>
  <si>
    <t>BRAY081</t>
  </si>
  <si>
    <t>BRAY082</t>
  </si>
  <si>
    <t>BRAY083</t>
  </si>
  <si>
    <t>BRAY084</t>
  </si>
  <si>
    <t>BRAY085</t>
  </si>
  <si>
    <t>BRAY105-a</t>
  </si>
  <si>
    <t>"The interfering signal shall be Bluetooth-modulated (see subcluase 7.4.7 in page 51)." Subclause 7.4.7 specifies modulation characteristics, but does not use the term "Bluetooth modulated".</t>
  </si>
  <si>
    <t>(BRAY105 cont.) Since this is a mandatory requirement it should not be couched in terms which are not defined in the subclause referenced.</t>
  </si>
  <si>
    <t>BRAY106-a</t>
  </si>
  <si>
    <t>"A Bluetooth modulated signal (see subclause 7.4.7 on page 51) shall be at f2 with a power level of -39dBm" As for previous comment, subcluase 7.4.7 does not use the term "Bluetooth modulated signal"</t>
  </si>
  <si>
    <t xml:space="preserve">(BRAY106 cont.) and since this is not the Bluetooth specification alternative terminology would be preferable. </t>
  </si>
  <si>
    <t>BRAY107-a</t>
  </si>
  <si>
    <t>Title section &amp; Figure 11 "Clock" In text line 13 replace "Provide temporary Bluetooth clocks that are mutually synchronized" with "provide slaves with estimated clocks which are temporarily sychronised to the Master's native clock". On line 13-14</t>
  </si>
  <si>
    <t>(BRAY107 cont.) replace "It should be noted that the Bluetooth clock has no relation to the time of day" with "It should be noted that both the native and estimated clocks have no relation to the time of day"</t>
  </si>
  <si>
    <t>BRAY112-a</t>
  </si>
  <si>
    <t>"The phase in the hopping sequence is determined by the Bluetooth clock". Again reference to Bluetooth should be avoided where practical for the sake of consistency.</t>
  </si>
  <si>
    <t>(BRAY112 cont.) The phase is determined by the native clock or an estimated clock, so this could be substituted.</t>
  </si>
  <si>
    <t>BRAY116-a</t>
  </si>
  <si>
    <t>"Master's native Bluetooth clock". This clock is variously referred to as the "Master's native clock", or "Master's Bluetooth clock" or "CLK", for consistency the same terms should be used throughout,</t>
  </si>
  <si>
    <t>(BRAY116 cont.) I suggest standardising on "Master's native clock" which is the terminology used in line 7 of this page.</t>
  </si>
  <si>
    <t>BRAY117-a</t>
  </si>
  <si>
    <t>"slave RX timing can be corrected with any packet sent in the master-to-slave transmission slot." Being pedantic the slave's timing can only be corrected using a packet with the correct CAC. For example if the master chose to send a page or inquiry</t>
  </si>
  <si>
    <t>BRAY117-b</t>
  </si>
  <si>
    <t xml:space="preserve">(BRAY117 cont.) in that slot it would not be useful to its slaves. Similarly packets from other piconets would not cause slaves to resynchronise (unless they had the ill luck to have CAC's which collided, but let's ignore that case!). </t>
  </si>
  <si>
    <t>BRAY117-c</t>
  </si>
  <si>
    <t>(BRAY117 cont.) If slaves have not heard from the master for a while then they could "correct" their timing on packets which fell outside the master to slave transmission slot as their scan window would extend over multiple slots.</t>
  </si>
  <si>
    <t>(BRAY117 cont.) The important quantity here is the CAC not the timing.</t>
  </si>
  <si>
    <t>BRAY119-a</t>
  </si>
  <si>
    <t>It should be noted that if the piconet contains slave's using adapted frequency hopping cannot distinguish between master &amp; slave transmissions just based on channel access code &amp; frequancy as master &amp; slaves use the same channel access code,</t>
  </si>
  <si>
    <t>Add an extra paragraph as follows after line 48: "Slave's using adaptive frequency hopping transmit on the master's transmit frequency and using the same channel access code as the master. When a resynchronising slave has a receive windown of more</t>
  </si>
  <si>
    <t>BRAY119-b</t>
  </si>
  <si>
    <t>(BRAY119 cont.) and devices which use adaptive frequency hopping transmit on the same frequency as the preceding master transmit slot. As slaves may be unaware of other slaves using adaptive frequency hopping any slave with a window widened</t>
  </si>
  <si>
    <t>1st line refers to “Industrial Scientific Medical (ISM)” this should include an “and” and a comma.</t>
  </si>
  <si>
    <t>Change to “Industrial, Scientific and Medical”</t>
  </si>
  <si>
    <t>"known as the Bluetooth controller or “controller”. In fact the term used is usually "controller" it would probably be more appropriate to stick with just that term</t>
  </si>
  <si>
    <t>Change to "known as the controller"</t>
  </si>
  <si>
    <t>"known as the Bluetooth host or host”. In fact the term used is usually "host" it would probably be more appropriate to stick with just that term</t>
  </si>
  <si>
    <t>Change to "known as the host"</t>
  </si>
  <si>
    <t>50-51</t>
  </si>
  <si>
    <t xml:space="preserve"> “all of that are fully defined” is ungrammatical</t>
  </si>
  <si>
    <t>Change to “all of these are fully defined”</t>
  </si>
  <si>
    <t>Inappropriate use of “shall” in an informative section. Requirements should only be stated in the normative sections of the draft.</t>
  </si>
  <si>
    <t>6.3.3</t>
  </si>
  <si>
    <t>Last line of 1st paragraph has a typo “ldevice”</t>
  </si>
  <si>
    <t>Correct to “device”</t>
  </si>
  <si>
    <t>Last paragraph of section includes the phrase “managing the device local name” The thing managed is the local name belonging to the device, so “device” should be “device’s”</t>
  </si>
  <si>
    <t>Change to: “managing the device’s local name”</t>
  </si>
  <si>
    <t>6.3.4</t>
  </si>
  <si>
    <t>The notation of circles for multiplication is not used elsewhere, and the equations have not been numbered, although other equations are numbered.</t>
  </si>
  <si>
    <t>remove circles and number equations</t>
  </si>
  <si>
    <t>145</t>
  </si>
  <si>
    <t>8.8.9.4</t>
  </si>
  <si>
    <t>"The park message is carried with a normal data packet and addresses the slave through its LT_ADDR." The park message is carried in a DM1 packet like all other LMP messages, so why call it a "normal data packet?</t>
  </si>
  <si>
    <t>Change "normal data" to DM1</t>
  </si>
  <si>
    <t>146</t>
  </si>
  <si>
    <t>8.8.9.5</t>
  </si>
  <si>
    <t xml:space="preserve">"until it has received a link supervision timeout for that slave" a link supervision timeout is not transmitted and the master does not "receive" it. </t>
  </si>
  <si>
    <t>Change to "until the link supervision timer for that slave has elapsed"</t>
  </si>
  <si>
    <t>8.8.9.6</t>
  </si>
  <si>
    <t>"If no broadcast information is available, a broadcast NULL or broadcast POLL packet shall be sent." This apparently creates a requirement to broadcast and it has been stated previously that there is no such requirement.</t>
  </si>
  <si>
    <t>Change to "If no broadcast information is available, a broadcast NULL or broadcast POLL packet may be sent to enable the access window.</t>
  </si>
  <si>
    <t>147</t>
  </si>
  <si>
    <t>8.9.1</t>
  </si>
  <si>
    <t>change second part of sentence to "a conversion from A-law to µ-law or vice versa shall be performed."</t>
  </si>
  <si>
    <t>150</t>
  </si>
  <si>
    <t>8.10.1</t>
  </si>
  <si>
    <t>Change to match (BTW: the tables look much better now as compared with the previous draft).</t>
  </si>
  <si>
    <t>The paragraph titles here are larger than the subclause heading and so they are confusing.</t>
  </si>
  <si>
    <t>Pick a new format for the paragraph titles, ask the project ediotr for help.</t>
  </si>
  <si>
    <t>14.4.5</t>
  </si>
  <si>
    <t>Figure 191 is streched out in some strange fashion and so it isn't possible to determine what the figure is representing.</t>
  </si>
  <si>
    <t>Replace with a figure that can be read.  Also fix Figs. 199, 200</t>
  </si>
  <si>
    <t>The tiltes should have only the first word capitalized.</t>
  </si>
  <si>
    <t>Lower case the other words here and throughout the draft. (15.3.3 is another example).</t>
  </si>
  <si>
    <t>The fonts figure 146 are messed up and so the figure can't be read.</t>
  </si>
  <si>
    <t>Replace with a figure that can be read.</t>
  </si>
  <si>
    <t>The figure number re-starts here at 142 (the previous clause ended at figure 214.</t>
  </si>
  <si>
    <t>Fix the figure numbering so that the numbers are unique and montonically increasing.</t>
  </si>
  <si>
    <t>621ff</t>
  </si>
  <si>
    <t>The tables are splitting across rows, separatintg the header frow from the body.</t>
  </si>
  <si>
    <t>Reformat the tables, telling Frame not to break them across pages.  Either set the number of orphan rows really high or use keep with next in the row format menu.</t>
  </si>
  <si>
    <t>Definitions do not belong here.  Some are repeats of definitions from clause 3.  The formatting is incorrect as well.</t>
  </si>
  <si>
    <t>Delete all of 16.9</t>
  </si>
  <si>
    <t>Annex A</t>
  </si>
  <si>
    <t>This is a repeat of "normative" Bluetooth references from earlier (see previous comment regarding them).</t>
  </si>
  <si>
    <t>Either delete the references from the front and reformat this Annex (the formatting is completely wrong and there are various editorial problems) or follow the recommendations for comment Gilb2</t>
  </si>
  <si>
    <t>header</t>
  </si>
  <si>
    <t>The left/right master pages fall apart at page 8.  Some of the page numbers use the wrong font on some pages as well.</t>
  </si>
  <si>
    <t>I suspect you have some master page overrides as well as some problems with master pages.  Create a clean document with the correct master pages (I can give you one) and then import the master pages into each of the clauses, selecting "remove overrides each time."  You may have to also force the master page choice as well.  I think I can show you how to do this.</t>
  </si>
  <si>
    <t>various</t>
  </si>
  <si>
    <t>This standard does not conform to the IEEE 802 procedure where the WG is empowered to make changes. For this standard, the WG can only suggest changes, the Bluetooth SIG is the only body that can authorize normative changes.</t>
  </si>
  <si>
    <t>Move this activity to a more appropriate group, e.g., the IEEE CAG would be the correct home for this activity.  Without the right of the WG to make changes to the draft standard, this document does not belong in IEEE 802.</t>
  </si>
  <si>
    <t>GILB001</t>
  </si>
  <si>
    <t>GILB002</t>
  </si>
  <si>
    <t>GILB003</t>
  </si>
  <si>
    <t>GILB004</t>
  </si>
  <si>
    <t>GILB005</t>
  </si>
  <si>
    <t>GILB006</t>
  </si>
  <si>
    <t>GILB007</t>
  </si>
  <si>
    <t>GILB008</t>
  </si>
  <si>
    <t>GILB009</t>
  </si>
  <si>
    <t>GILB010</t>
  </si>
  <si>
    <t>GILB011</t>
  </si>
  <si>
    <t>GILB012</t>
  </si>
  <si>
    <t>GILB013</t>
  </si>
  <si>
    <t>GILB014</t>
  </si>
  <si>
    <t>GILB015</t>
  </si>
  <si>
    <t>GILB016</t>
  </si>
  <si>
    <t>GILB017</t>
  </si>
  <si>
    <t>GILB018</t>
  </si>
  <si>
    <t>GILB019</t>
  </si>
  <si>
    <t>GILB020</t>
  </si>
  <si>
    <t>GILB021</t>
  </si>
  <si>
    <t>GILB022</t>
  </si>
  <si>
    <t>GILB023</t>
  </si>
  <si>
    <t>GILB024</t>
  </si>
  <si>
    <t>GILB025</t>
  </si>
  <si>
    <t>GILB026</t>
  </si>
  <si>
    <t>GILB027</t>
  </si>
  <si>
    <t>GILB028</t>
  </si>
  <si>
    <t>GILB029</t>
  </si>
  <si>
    <t>GILB030</t>
  </si>
  <si>
    <t>GILB031</t>
  </si>
  <si>
    <t>GILB032</t>
  </si>
  <si>
    <t>GILB033</t>
  </si>
  <si>
    <t>GILB034</t>
  </si>
  <si>
    <t>GILB035</t>
  </si>
  <si>
    <t>GILB036</t>
  </si>
  <si>
    <t>GILB037</t>
  </si>
  <si>
    <t>GILB038</t>
  </si>
  <si>
    <t>GILB039</t>
  </si>
  <si>
    <t>GILB040</t>
  </si>
  <si>
    <t>GILB041</t>
  </si>
  <si>
    <t>GILB042</t>
  </si>
  <si>
    <t>GILB043</t>
  </si>
  <si>
    <t>bheile@ieee.org</t>
  </si>
  <si>
    <t>781-929-4832</t>
  </si>
  <si>
    <t>TOTAL VOTES</t>
  </si>
  <si>
    <t>BRAY221-a</t>
  </si>
  <si>
    <t>Figure 9- shows an optional detach followed by further messages which are shown with solid lines. Any PDUs after the detach must be optional, so for consistency with the rules in section 9.1.6 on page 161 they should be shown with dotted lines.</t>
  </si>
  <si>
    <t>Either make lower arrows dotted, or better yet create two diagrams. The first diagram should be labelled "Connection establishment without host connection request", this diagram should only show the first two arrows. This diagram should be followed by</t>
  </si>
  <si>
    <t>BRAY221-b</t>
  </si>
  <si>
    <t>(BRAY221 cont.) The problem is that this diagram is trying to show two different things - an initial LM connection which does not proceed to setup complete, and a full LM connection which does procede to LM setup complete.</t>
  </si>
  <si>
    <t>(BRAY221 cont.) The text actually fails to explain the initial connection phase, and the possible detach which is shown in figure 90</t>
  </si>
  <si>
    <t xml:space="preserve">(BRAY221 cont.) this text "an LM connection may be established during a device discovery phase in order to retrieve information such as the LM version, supported features and the device's name. Such a connection does not involve higher layers </t>
  </si>
  <si>
    <t>BRAY221-c</t>
  </si>
  <si>
    <t>(BRAY221 cont.) and therefore does not need to procede to an LM_host_connection_req. After the desired information has been retrieved an LM_detach is sent.". Follow this text by the current Figure 90 with the last line of text by the second arrow changed</t>
  </si>
  <si>
    <t>(BRAY221 cont.) from "features,name request and/or detach" to "features and/or name request, and the caption changed to "Connection establishment with host connection request".</t>
  </si>
  <si>
    <t>BRAY222-a</t>
  </si>
  <si>
    <t xml:space="preserve">"Upon receipt of an LMP_incr_power_req PDU or LMP_decr_power_req PDU the output power shall be increased or decreased one step" This mandatory requirement may not be possible if it would tale power below minimum or above maximum. </t>
  </si>
  <si>
    <t>(BRAY222 cont.) (Note that the requirement to return LMP_max_power or LMP_min power says nothing about not carrying out the increase or decrease by one step, so it does not cancel out the requirement in thgis paragraph!)</t>
  </si>
  <si>
    <t>BRAY224-a</t>
  </si>
  <si>
    <t>"The AFH_instant shall be within 12 hours of the current clock value." Actually the requirement here is that the AFH_instant shall not be longer than it takes the native clock to cycle completely. The clock has 28 bits and the bottom bit ticks twice</t>
  </si>
  <si>
    <t>BRAY224-b</t>
  </si>
  <si>
    <t>(BRAY224 cont.) per 625μs slot. This means that the clock wraps in just over 11 hours 39 minutes. The system as specified has no way to enforce an event which takes longer than the clock takes to wrap. (on a side note it does seem strange to allow</t>
  </si>
  <si>
    <t>(BRAY224 cont.) an AFH value so far into the future, the only reason I can think of for it would be that to put any other limit on requires an extra error check).</t>
  </si>
  <si>
    <t>BRAY227-a</t>
  </si>
  <si>
    <t>"The pairing procedure starts with a device sending an LMP_in_rand PDU; this device is referred to as the "initiating LM" or "initiator" in subclause 9.3.2.2.1 on page 180 - subclause 9.3.2.2.5 on page 182."</t>
  </si>
  <si>
    <t>(BRAY227 cont.) For consistency of style with other references the two references should be seperated by "and" not by "-"</t>
  </si>
  <si>
    <t>BRAY233-a</t>
  </si>
  <si>
    <t xml:space="preserve">"Should the mutual authentication fail at either side, the LM of the verifier should start the detach procedure. This will allow the procedure to succeed even though one of the devices may be erroneous." </t>
  </si>
  <si>
    <t xml:space="preserve">(BRAY233 cont.) The last sentence sounds as though the detach allows the authentication to succeed. </t>
  </si>
  <si>
    <t>BRAY234-a</t>
  </si>
  <si>
    <t xml:space="preserve">"In order for the master to use the same encryption parameters for all slaves in the piconet it shall issue a temporary key, Kmaster. The master shall make this key the current link key for all slaves in the piconet before encryption is started," </t>
  </si>
  <si>
    <t>(BRAY234 cont.) Because the way this is phrased it appears to create a mandatory requirement to use the temporary key Kmaster, and thsi requirement appears not to be conditional on broadcast encryption being in use.</t>
  </si>
  <si>
    <t>Change to "If the master intends to broadcast encrypted data then it must use the same encryption parameters for all slaves in the piconet. In this case it shall issue a temporary key, Kmaster and shall make this key the current link key</t>
  </si>
  <si>
    <t>(BRAY234 cont.) for all slaves in the piconet before encryption is started,"</t>
  </si>
  <si>
    <t>BRAY236-a</t>
  </si>
  <si>
    <t xml:space="preserve">"The master then sends an LMP_start_encryption_req PDU," It makes no sense to say " This paragraph began by saying in master issues the random number, it continues by saying "the master then sends and LMP_start_encryption_req" </t>
  </si>
  <si>
    <t>(BRAY236 cont.) which contains the random number. this reads as if the number is sent twice.</t>
  </si>
  <si>
    <t>BRAY237-a</t>
  </si>
  <si>
    <t>Because the ACL-C channel has priority over the ACL-U channel it is possible for data to be queued up in the protocol stack at the point when encryption is stopped, such data could then be sent in the clear after encryption is stopped.</t>
  </si>
  <si>
    <t>Insert the following text at the end of the clause "Note: because the ACL-C channel has priority over the ACL-U channel it is possible for data to be queued up in the protocol stack at the point when encryption is stopped, such data could then</t>
  </si>
  <si>
    <t>(BRAY237 cont.) be sent in the clear between encryption being stopped and restarted. "</t>
  </si>
  <si>
    <t>(BRAY237 cont.) It would be useful to insert a warning about this as it is not generally appreciated and could severely compromise security.</t>
  </si>
  <si>
    <t>BRAY239-a</t>
  </si>
  <si>
    <t>"If a device does not support any page number it shall return a mask with every bit set to 0." In other places there is a description of what happens if the device does not support the command, here there is a requirement</t>
  </si>
  <si>
    <t>(BRAY239 cont.) to return a paramater and no mention of the case where the command is not supported.</t>
  </si>
  <si>
    <t>"If a device supports the LMP_features_res_ext PDU but does not support any page number it shall return a mask with every bit set to 0, if a device does not support the LMP_features_res_ext PDU it shall return LMP_not_accepted" It would also be possible</t>
  </si>
  <si>
    <t>BRAY239-b</t>
  </si>
  <si>
    <t>(BRAY239 cont.) to add a diagram below Sequence 42 showing the case where LMP_not_accepted is returned (this would be similar to sequence  38 on page 189), but I think it's not totally necessary</t>
  </si>
  <si>
    <t>(BRAY239 cont.) to have the diagram as long as the text admits that this case is possible.</t>
  </si>
  <si>
    <t>BRAY245-a</t>
  </si>
  <si>
    <t xml:space="preserve">"If it is in the future then an LMP_accepted PDU shall be returned assuming the role switch is allowed and a timer is started to expire at the switch instant." This sentence is constructed in a way that creates a requirement to assume </t>
  </si>
  <si>
    <t>(BRAY245 cont.) that the role switch is allowed. It should be rephrased to make it clear that the role switch being allowed is condition of the other actions being taken.</t>
  </si>
  <si>
    <t>BRAY250-a</t>
  </si>
  <si>
    <t>"LMP_hold_req PDU shall then be queued to its LC for transmission and a timer shall be started to expire at this instant and the connection enters HOLD mode when it expires unless an LMP_not_accepted or LMP_hold_req PDU</t>
  </si>
  <si>
    <t>(BRAY250 cont.) is received by its LM before that point." This is a run-on sentence and should be broken up for clarity</t>
  </si>
  <si>
    <t>Replace sentence with "LMP_hold_req PDU shall then be queued to its LC for transmission and it shall start a timer to expire at the hold instant. When the timer expires the connection shall enter hold mode unless an LMP_not_accepted</t>
  </si>
  <si>
    <t>(BRAY250 cont.) or LMP_hold_req PDU is received before expiry.</t>
  </si>
  <si>
    <t>BRAY252-a</t>
  </si>
  <si>
    <t xml:space="preserve">"on the PSB-C logical link" According to the architectural overview the Logical link is the Control (LMP) link and the Logical transport is the PSB transport. There is no such thing as the PSB-C logical link. </t>
  </si>
  <si>
    <t>(BRAY252 cont.) If this specification begins by designing a plethora of unnecessary virtual layers it ought to at least have the consistency to use them thereafter.</t>
  </si>
  <si>
    <t>BRAY253-a</t>
  </si>
  <si>
    <t>"These PDUs, LMP_set_broadcast_scan_window, LMP_modify_beacon, LMP_unpark_BD_addr_req and LMP_unpark_PM_addr_req, are the only PDUs that shall be sent to a slave</t>
  </si>
  <si>
    <t>(BRAY253 cont.) in PARK state and the only PDUs that shall be broadcast." I heartily agree with forbidding broadcast of any other PDUs, but unfortunately this is inconsistent with the rest of the specification which allows broadcast of user data.</t>
  </si>
  <si>
    <t>BRAY255-a</t>
  </si>
  <si>
    <t>"If the master does not agree that the slave enters PARK state" This phrasing is slightly wrong, the master is  giving its consent, so this should say "agree to" rather than "agree that", or better yet completrely rephrase to match the style</t>
  </si>
  <si>
    <t>(BRAY255 cont.) used elsewhere and speak in terms of accept and reject rather than agree and disagree.</t>
  </si>
  <si>
    <t>BRAY256-a</t>
  </si>
  <si>
    <t>"Broadcast LMP messages are carried on the PSB-C logical link" According to the architectural overview the Logical link is the Control (LMP) link and the Logical transport is the PSB transport. There is no such thing as the PSB-C logical link.</t>
  </si>
  <si>
    <t>(BRAY256 cont.) If this specification begins by designing a plethora of unnecessary virtual layers it ought to at least have the consistency to use them thereafter.</t>
  </si>
  <si>
    <t>BRAY257-a</t>
  </si>
  <si>
    <t>"If this message is not received from the slave within a certain time after the master sent the unpark message,
the unpark failed and the master shall consider the slave as still being in PARK state.</t>
  </si>
  <si>
    <t>(BRAY257 cont.) Saying "a certain time" is too vague, this should specify the timeout or reference a section which does specify the timeout.</t>
  </si>
  <si>
    <t>BRAY261-a</t>
  </si>
  <si>
    <t>"if the slave does not wish to enter SNIFF mode then it replies with an LMP_not_accepted PDU. If it is happy to enter SNIFF mode but requires a different set of parameters it shall respond with an LMP_sniff_req PDU containing the new parameters."</t>
  </si>
  <si>
    <t>(BRAY261 cont.) For consistency with the rest of the standard this should not refer to the slave's "wish" or it being "happy".</t>
  </si>
  <si>
    <t>BRAY262-a</t>
  </si>
  <si>
    <t>"When a connection is first established between two devices the connection consists of the default ACL logical links: ACL-C (for LMP messages) and ACL-U (for L2CAP data.)" In the architectural overview the logical link level has control user and stream</t>
  </si>
  <si>
    <t>(BRAY262 cont.) and does not discrimonate between logical links according to how they are carried on the logical transports. Terminology should be consistent throughout.</t>
  </si>
  <si>
    <t>Either change subclause 6.4.2, or amend this section to say "When a connection is first established between two devices the connection consists of the default ACL logical transport carrying the control logical link (for LMP messages)</t>
  </si>
  <si>
    <t>(BRAY262 cont.) and the user logical link (for L2CAP data)"</t>
  </si>
  <si>
    <t>BRAY263-a</t>
  </si>
  <si>
    <t>"If the SCO packet type is HV1 the LMP_accepted shall be sent using the DM1 packet." All LMP messages are carried in DM1 packets, so this sentence is redundant. If it must be here because of implementer's confusion</t>
  </si>
  <si>
    <t>(BRAY263 cont.) it should be clear that this is not an exception to the general rule.</t>
  </si>
  <si>
    <t>BRAY272-a</t>
  </si>
  <si>
    <t>"The test mode is activated by sending an LMP_test_activate PDU to the device under test (DUT). The DUT is always the slave. The LM shall be able to receive this message anytime. If entering test mode is locally enabled in the DUT it shall respond with</t>
  </si>
  <si>
    <t>BRAY272-b</t>
  </si>
  <si>
    <t xml:space="preserve">(BRAY272 cont.) an LMP_accepted PDU and test mode is entered. Otherwise the DUT responds with an LMP_not_accepted PDU and the DUT remains in normal operation. The error code in the LMP_not_accepted PDU shall be PDU not allowed." </t>
  </si>
  <si>
    <t>(BRAY272 cont.) This paragraph mostly repeats information given in the previous paragraphs. It is confusing and unnecessary to repeat the same information.</t>
  </si>
  <si>
    <t>BRAY275-a</t>
  </si>
  <si>
    <t>"The control PDU is used for both transmitter and loop back tests. The following restrictions apply for the parameter settings:" The restrictions are placed after the summary, on reading the text it appears as if they are missing altogether.</t>
  </si>
  <si>
    <t>(BRAY275 cont.) They should be moved to join this text. Also the table of restrictions appears in the .pdf file with no borders which makes it difficult to read.</t>
  </si>
  <si>
    <t>BRAY284-a</t>
  </si>
  <si>
    <t>"This Clause describes the host controller interface (HCI), generally referred to as the controller." The Host Controller interface is generally referred to as the Host Controller Interface.</t>
  </si>
  <si>
    <t>(BRAY284 cont.) The Controller is the layers of the stack beneath the Host Controller Interface.</t>
  </si>
  <si>
    <t>BRAY293-a</t>
  </si>
  <si>
    <t>In table 78 the definition of Read page scan command includes: "The Page Scan Type configuration parameter can set the page scan to either normal or interlaced scan." Whilst this statement is true, this particular command</t>
  </si>
  <si>
    <t>(BRAY293 cont.) cannot be used to set the page scan, so this is poorly phrased for the context.</t>
  </si>
  <si>
    <t>BRAY294-a</t>
  </si>
  <si>
    <t>"The Read Connection Accept Timeout command will read the value for the Connection Accept Timeout configuration parameter, which allows the Bluetooth hardware to automatically deny a connection request after a specified period has occurred, and to refuse</t>
  </si>
  <si>
    <t>Change to ""The Read Connection Accept Timeout command will read the value for the Connection Accept Timeout configuration parameter. The Connection Accept Timeout Configuration parameter allows the Bluetooth hardware</t>
  </si>
  <si>
    <t>(BRAY294 cont.) to automatically deny a connection request after a specified period has occurred, and to refuse a new connection."</t>
  </si>
  <si>
    <t>BRAY294-b</t>
  </si>
  <si>
    <t xml:space="preserve">(BRAY294 cont.) a new connection." This is poorly phrased, the subject of "which is unclear, it could refer to the parameter, or to the read operation. Taken literally this could say that reading the parameter </t>
  </si>
  <si>
    <t xml:space="preserve">(BRAY294 cont.) allows the hardware to deny a connection request. </t>
  </si>
  <si>
    <t>BRAY297-a</t>
  </si>
  <si>
    <t>Table 80 entry fopr read voice setting command includes: "The Read Voice Setting command will read the values for the Voice Setting configuration parameter, which controls all the various settings for the voice connections." This is poorly phrased,</t>
  </si>
  <si>
    <t>(BRAY297 cont.) it is unclear whether the subject of "which" is the parameter or the read command. This could be taken to mean that reading the voice setting controls the various settings for the voice connections.</t>
  </si>
  <si>
    <t>BRAY298-a</t>
  </si>
  <si>
    <t xml:space="preserve">"Based on the information returned in this event, and the return parameters of the Read Buffer Size command that specify the total number of HCI ACL and synchronous Data Packets that can be stored in the controller, the Host decides for which </t>
  </si>
  <si>
    <t>BRAY298-b</t>
  </si>
  <si>
    <t>(BRAY298 cont.) Connection Handles the following HCI Data Packets should be sent."  The words "the following" appears to refer to the descriptions in subsequent sections of HCI data packets. However they create an expectation that information</t>
  </si>
  <si>
    <t>(BRAY298 cont.) on the packets will follow immediately, since the descriptions do not follow immediately it would be better not to refer to them as "following".</t>
  </si>
  <si>
    <t>BRAY302-a</t>
  </si>
  <si>
    <t xml:space="preserve">"The Exit PARK State command is used to switch the device from PARK state back to active mode." It is not clear what is meant by "the device" here. </t>
  </si>
  <si>
    <t>(BRAY302 cont.) This could be taken to only apply to the local device. It should be clear that this applies to a link to a device not just the local device.</t>
  </si>
  <si>
    <t>BRAY304-a</t>
  </si>
  <si>
    <t>Table 85 entry for Read Synchronous Flow control enable command includes the text: "By using this setting, the Host can decide if the controller will send Number Of Completed Packets events for Synchronous Connection Handles."</t>
  </si>
  <si>
    <t>(BRAY304 cont.) Whilst it is true that this setting can be used to decide controller behaviour the read command can't be used to do this, so the phrasing is poor in this context.</t>
  </si>
  <si>
    <t>BRAY306-a</t>
  </si>
  <si>
    <t>(BRAY306 cont.) the Disconnection Complete event."  The phrase "for the sent connection handle" reads strangely, it is not clear what is meant by "sent". This should eb changed to "specified" to match the phrasing elsewhere in this clause.</t>
  </si>
  <si>
    <t>"If flow control is also enabled in the direction from the controller to the Host, the controller may, after it has
sent a Disconnection Complete event, assume that the Host will flush its data buffers for the sent Connection
Handle when it receives</t>
  </si>
  <si>
    <t>BRAY307-a</t>
  </si>
  <si>
    <t>"The controller may buffer one or more HCI command packets, but the controller must start performing the commands in the order in which they are received." There is no inevitability about the order of command processing,</t>
  </si>
  <si>
    <t>(BRAY307 cont.) this is stating a requirement not a natural consequence, so the wording should be "shall" rather than "must"</t>
  </si>
  <si>
    <t>BRAY311</t>
  </si>
  <si>
    <t>general</t>
  </si>
  <si>
    <t>BRAY152-b</t>
  </si>
  <si>
    <t>Y</t>
  </si>
  <si>
    <t xml:space="preserve">(BRAY119 cont.) than one slot duration it could falsely sychronize on a slave transmission instead of a master transmission. To avoid this, when receive windows are wider than a single slot the slave may check that the whitening pattern </t>
  </si>
  <si>
    <t>(BRAY119 cont.) in use corresponds to CLKE (the slave's estimate of the master's native clock). As the whitening pattern changes with the master's clock value this allows a slave to distinguish master transmissions</t>
  </si>
  <si>
    <t>FRYS001</t>
  </si>
  <si>
    <t>FRYS002</t>
  </si>
  <si>
    <t>FRYS003</t>
  </si>
  <si>
    <t>FRYS004</t>
  </si>
  <si>
    <t>FRYS005</t>
  </si>
  <si>
    <t>FRYS006</t>
  </si>
  <si>
    <t>FRYS007</t>
  </si>
  <si>
    <t>FRYS008</t>
  </si>
  <si>
    <t>FRYS009</t>
  </si>
  <si>
    <t>FRYS010</t>
  </si>
  <si>
    <t>FRYS011</t>
  </si>
  <si>
    <t>FRYS012</t>
  </si>
  <si>
    <t>FRYS013</t>
  </si>
  <si>
    <t>FRYS014</t>
  </si>
  <si>
    <t>FRYS015</t>
  </si>
  <si>
    <t>FRYS005-a</t>
  </si>
  <si>
    <t>One line contains “64Kb/ s”. In addition to the missing space between number and unit symbol, the unit symbol is incorrect. If kilo is meant the symbol is k; if kibi is meant the symbol is Ki. Care should be taken in this document not to use</t>
  </si>
  <si>
    <t>FRYS005-b</t>
  </si>
  <si>
    <t>(FRYS005 cont.) power of ten prefixes (for decimal multiples) if power-of-two prefixes (for binary multiples) are intended and vice versa. Else, significant errors can be caused by misinterpretation of the document by readers.</t>
  </si>
  <si>
    <t>(FRYS005 cont.) Clause 8 leads me to suspect that the binary prefixes are actually the proper ones when referring to data rates here, but only the working group knows that with certainty.</t>
  </si>
  <si>
    <t>FRYS006-a</t>
  </si>
  <si>
    <r>
      <t>Quantity symbols are not set in sloping type nor are attributes to those quantities set in subscripted position, e.g., “Pmin” and “Pmax” instead of the correct “</t>
    </r>
    <r>
      <rPr>
        <i/>
        <sz val="10"/>
        <rFont val="Arial"/>
        <family val="2"/>
      </rPr>
      <t>P</t>
    </r>
    <r>
      <rPr>
        <vertAlign val="subscript"/>
        <sz val="10"/>
        <rFont val="Arial"/>
        <family val="2"/>
      </rPr>
      <t>min</t>
    </r>
    <r>
      <rPr>
        <sz val="10"/>
        <rFont val="Arial"/>
        <family val="2"/>
      </rPr>
      <t>” and “</t>
    </r>
    <r>
      <rPr>
        <i/>
        <sz val="10"/>
        <rFont val="Arial"/>
        <family val="2"/>
      </rPr>
      <t>P</t>
    </r>
    <r>
      <rPr>
        <vertAlign val="subscript"/>
        <sz val="10"/>
        <rFont val="Arial"/>
        <family val="2"/>
      </rPr>
      <t>max</t>
    </r>
    <r>
      <rPr>
        <sz val="10"/>
        <rFont val="Arial"/>
        <family val="2"/>
      </rPr>
      <t xml:space="preserve">”. </t>
    </r>
  </si>
  <si>
    <t>(FRYS006 cont.) Recurring, including instances in the body text and in charts (e.g., figure 8 on page 48, Nmin in clause 8.2, etc.).</t>
  </si>
  <si>
    <r>
      <t>The symbol dBm is used to indicate a level logarithmically based on 1 mW. This should be rewritten as “dB (1 mW)” for a condensed form used in tables. Within body text the proper form of the quantity symbols are used—either “</t>
    </r>
    <r>
      <rPr>
        <i/>
        <sz val="10"/>
        <rFont val="Arial"/>
        <family val="2"/>
      </rPr>
      <t>L</t>
    </r>
    <r>
      <rPr>
        <i/>
        <vertAlign val="subscript"/>
        <sz val="10"/>
        <rFont val="Arial"/>
        <family val="2"/>
      </rPr>
      <t>P</t>
    </r>
    <r>
      <rPr>
        <sz val="10"/>
        <rFont val="Arial"/>
        <family val="2"/>
      </rPr>
      <t>(re 1 mW)” or “</t>
    </r>
    <r>
      <rPr>
        <i/>
        <sz val="10"/>
        <rFont val="Arial"/>
        <family val="2"/>
      </rPr>
      <t>L</t>
    </r>
    <r>
      <rPr>
        <i/>
        <vertAlign val="subscript"/>
        <sz val="10"/>
        <rFont val="Arial"/>
        <family val="2"/>
      </rPr>
      <t>P</t>
    </r>
    <r>
      <rPr>
        <vertAlign val="subscript"/>
        <sz val="10"/>
        <rFont val="Arial"/>
        <family val="2"/>
      </rPr>
      <t>/mW</t>
    </r>
    <r>
      <rPr>
        <sz val="10"/>
        <rFont val="Arial"/>
        <family val="2"/>
      </rPr>
      <t>”</t>
    </r>
    <r>
      <rPr>
        <sz val="10"/>
        <rFont val="Arial"/>
        <family val="2"/>
      </rPr>
      <t xml:space="preserve">
</t>
    </r>
  </si>
  <si>
    <t>FRYS007-a</t>
  </si>
  <si>
    <t>FRYS007-b</t>
  </si>
  <si>
    <r>
      <t xml:space="preserve">(FRYS007 cont.) and the unit symbol then is “dB” only. If all levels of power are referenced to the milliwatt, then that may be stated and the simpler quantity symbol </t>
    </r>
    <r>
      <rPr>
        <i/>
        <sz val="10"/>
        <rFont val="Arial"/>
        <family val="2"/>
      </rPr>
      <t>L</t>
    </r>
    <r>
      <rPr>
        <i/>
        <vertAlign val="subscript"/>
        <sz val="10"/>
        <rFont val="Arial"/>
        <family val="2"/>
      </rPr>
      <t>P</t>
    </r>
    <r>
      <rPr>
        <sz val="10"/>
        <rFont val="Arial"/>
        <family val="2"/>
      </rPr>
      <t xml:space="preserve"> may be used. Thus, the options are (showing a typical value):
</t>
    </r>
  </si>
  <si>
    <t>FRYS007-c</t>
  </si>
  <si>
    <r>
      <t xml:space="preserve">(FRYS007 cont.) </t>
    </r>
    <r>
      <rPr>
        <sz val="10"/>
        <rFont val="Arial"/>
        <family val="2"/>
      </rPr>
      <t xml:space="preserve">
 20 dB (1 mW)  in a table
 LP(re 1 mW) = 20 dB in text
 LP/mW = 20 dB  in text
 LP = 20 dB   in text with announcement that all levels are referenced to 1 mW
</t>
    </r>
  </si>
  <si>
    <t>FRYS007-d</t>
  </si>
  <si>
    <t xml:space="preserve">(FRYS007 cont.) There would be no objection if all instances of dBm were changed to dB in this table and a note provided to indicate that all levels are referenced to 1 mW. But since this also occurs in some textual matter, the authors may wish
</t>
  </si>
  <si>
    <t>FRYS007-e</t>
  </si>
  <si>
    <t xml:space="preserve">(FRYS007 cont.) to make a statement near the front of the document, say in a definition entry for power level, and stipulate there that all levels are referenced to 1 mW. Then, whether in text, in tables, or on charts the simple and proper “dB”
</t>
  </si>
  <si>
    <t xml:space="preserve">(FRYS007 cont.)can be used. 
 [IEEE Std 260.1; NIST SP 811, Sec. 8.7; see also footnote h to table 6 in both NIST SP 330 and The International System of Units (BIPM)]
</t>
  </si>
  <si>
    <t>FRYS008-a</t>
  </si>
  <si>
    <t>In the first and third paragraphs, just above table 5, the unit symbol dBi is used. I have no idea what that is or what reference level is intended, though I have viewed many antenna gain tables and charts as a amateur radio operator.</t>
  </si>
  <si>
    <t>(FRYS008 cont.) The comment above applies here.</t>
  </si>
  <si>
    <t>FRYS011-a</t>
  </si>
  <si>
    <t>A value “64 ksample/s” is given. This mixes text, mathematical symbol, and unit symbol. It should be rewritten as “64 thousand samples per second” or as “64 kHz”. Sampling rates are often stated in hertz.</t>
  </si>
  <si>
    <t>(FRYS011 cont.) Of course, if this was meant to represent 65 536 samples per second, then one would write “64 KiHz” instead of “64 kHz”.</t>
  </si>
  <si>
    <t>KARO001</t>
  </si>
  <si>
    <t>BRAY119-c</t>
  </si>
  <si>
    <t>(BRAY119 cont.) to more than a single slot should also check the whitening pattern corresponds to the expected master clock value (whitening varies according to the master's native clock,</t>
  </si>
  <si>
    <t>(BRAY119 cont.) so can be used to verify that the transmission is from a master not from a slave).</t>
  </si>
  <si>
    <t>(BRAY119 cont.) even when a slave transmits on the master's transmit frequency.</t>
  </si>
  <si>
    <t>BRAY124-a</t>
  </si>
  <si>
    <t>"This property facilitates non-AFH slaves remaining synchronized while other slaves in the piconet are using the adapted hopping sequence." As for previous comment on 8.2.2.5.2,</t>
  </si>
  <si>
    <t>(BRAY124 cont.) there is a possibility of resynchronizing slaves accidentally synchronizing on a slave's transmission instead of a master's transmission.</t>
  </si>
  <si>
    <t>BRAY126-a</t>
  </si>
  <si>
    <t>"The common properties of physical links are - Power control" According to Figure 5 on page 26 there are two types of physical links: the Active physical link and the parked physical link. The parked physical link does not have power control,</t>
  </si>
  <si>
    <t>(BRAY126 cont.) does not have channel quality driven data rate, and may not have link supervision (or at any rate the link supervision timeout may be set to an infinite value).</t>
  </si>
  <si>
    <t>BRAY127-a</t>
  </si>
  <si>
    <t>"In the slots not reserved for synchronous logical transport(s), the master can establish an ACL logical transport on a per-slot basis to any slave, including the slave(s) already engaged in a synchronous logical transport."</t>
  </si>
  <si>
    <t>TURN001-a</t>
  </si>
  <si>
    <t>(TURN001 cont.) At the time of RevCom submittal, it will be requested that an electronic file for each graphic (ideally in either TIFF, GIF, EPS, or WMF formats) be supplied.</t>
  </si>
  <si>
    <t>(BRAY149 cont.) Retransmission is halted by link supervision timeout, or a flush command. The flush command need not necessarily be initiated by a timeout (although it would be usual for it to be initiated by a timeout).</t>
  </si>
  <si>
    <t>BRAY152-a</t>
  </si>
  <si>
    <t>"In eSCO the ARQN bit may be set to ACK even when the CRC on an EV packet has failed thus enabling delivery of erroneous packets." This statement is incorrect: acknowledging a packet with a CRC failure does nothing to enable delivery of erroneous packets.</t>
  </si>
  <si>
    <t>(BRAY152 cont.) At the stage where the CRC is checked the packet has already been delivered to the receiver and it is the stack in the receiver which decides whether to use the packet, this decision does not depend upon whether the packet is acknowledged!</t>
  </si>
  <si>
    <t>(BRAY152 cont.) The only thing acknowledging an erroneous packet achieves is some saving in retransmission bandwidth and (if the bandwidth is not used for other packets), some power saving.</t>
  </si>
  <si>
    <t>BRAY153-a</t>
  </si>
  <si>
    <t>"For ACL packets, if a CRC packet with a correct header has the same SEQN as the previously received CRC packet, the ARQN bit shall be set to ACK and the payload shall be ignored without checking the CRC."</t>
  </si>
  <si>
    <t>Change "For ACK packets" to "For unicast ACL packets" Alternatively since most of this section has the same problem perhaps it would be better to go back to clause "8.7.6 ARQ Scheme" on page 111 line 19 &amp; add a comment</t>
  </si>
  <si>
    <t>(BRAY153 cont.) This rule only applies to unicast ACL, SEQN is handled completely differently in broadcast and repeats with the same SEQN are not necessarily discarded.</t>
  </si>
  <si>
    <t>(BRAY153 cont.) "The rules in this clause do not apply to broadcast packets"</t>
  </si>
  <si>
    <t>BRAY154-a</t>
  </si>
  <si>
    <t>"Broadcast packets shall be checked on errors using the CRC, but no ARQ scheme shall be applied. Broadcast packets shall never be acknowledged." In addition to the rule on ARQN the rules for SEQN are different for broadcast packets.</t>
  </si>
  <si>
    <t>Insert before this sentence "Figures 57, 58 and 19 do not apply to broadcast packets"  Alternatively since most of this section has the same problem perhaps it would be better to go back to clause "8.7.6 ARQ Scheme" on page 111 line 19 &amp; add a comment</t>
  </si>
  <si>
    <t>(BRAY154 cont.) The following figures speciffy SEQN rules in addition to ARQN rules.</t>
  </si>
  <si>
    <t>(BRAY154 cont.) "The rules in this clause do not apply to broadcast packets"</t>
  </si>
  <si>
    <t>BRAY156-a</t>
  </si>
  <si>
    <t>Change to "For unicast transmissions only new data payloads shall be transferred to the BB resource manager" Alternatively since most of this section has the same problem perhaps it would be better to go back to clause "8.7.6 ARQ Scheme"</t>
  </si>
  <si>
    <t>(BRAY156 cont.) on page 111 line 19 &amp; add a comment "The rules in this clause do not apply to broadcast packets"</t>
  </si>
  <si>
    <t>BRAY157-a</t>
  </si>
  <si>
    <t xml:space="preserve">Change to "in unicast ACL, the ARQ scheme…" Alternatively since most of this section has the same problem perhaps it would be better to go back to clause "8.7.6 ARQ Scheme" on page 111 line 19 &amp; add a comment </t>
  </si>
  <si>
    <t>(BRAY157 cont.) "The rules in this clause do not apply to broadcast packets"</t>
  </si>
  <si>
    <t>BRAY160-a</t>
  </si>
  <si>
    <t xml:space="preserve">"Since there is no acknowledgement of broadcast messages and there is no end packet indication, it is important to receive the start packets correctly. To ensure this, repetitions of the broadcast packets that are L2CAP start packets and LMP packets </t>
  </si>
  <si>
    <t>Either remove the requirement to send multiple start fragments up the stack (this is the best solution), or if it is crucial to maintain compatibility with this broken aspe ct of the Bluetooth specification then  replace "Since there is no acknowledgement</t>
  </si>
  <si>
    <t>BRAY160-b</t>
  </si>
  <si>
    <t>(BRAY160 cont.) shall not be filtered out. These packets shall be indicated by LLID=1X in the payload header as explained in subclause 8.6.6 on page 101. Only repetitions of the L2CAP continuation packets shall be filtered out." Sending repeated</t>
  </si>
  <si>
    <t>(BRAY160 cont.) of broadcast messages and there is no end packet indication, it is important to receive the start packets correctly" with "previous versions of the specification reset sequence numbering each time the first fragment of an ACL-U packet</t>
  </si>
  <si>
    <t>BRAY160-c</t>
  </si>
  <si>
    <t xml:space="preserve">(BRAY160 cont.) start fragments up the stack does nothing for reliability. If this is done for any reason it is done for compatibility with previous versions of the specification which had broken sequence numbering that reset on each start packet, </t>
  </si>
  <si>
    <t>(BRAY160 cont.) began broadcast. This meant that if an ACL-U packet fit into a single baseband packet it was impossible to distinguish it from the start of the next ACL-U packet. To avoid losing start fragments of ACL-U packets the solution was to not</t>
  </si>
  <si>
    <t>(BRAY160 cont.) filter out any start fragments of ACL-U packets. To keep behaviour the same in all versions of the specification this behaviour has been retained."</t>
  </si>
  <si>
    <t>BRAY160-d</t>
  </si>
  <si>
    <t xml:space="preserve">(BRAY160 cont.) so had no way to distinguish between the start of L2CAP packets which fit into single baseband packets. In fact sending multiple start fragments up the stack is so useless that perpetuating it in the interests of  compatibility </t>
  </si>
  <si>
    <t>(BRAY160 cont.) with past behaviour is pointless. However if we must keep this abherrant behaviour lets not kid ourselves that it's useful!</t>
  </si>
  <si>
    <t>BRAY161-a</t>
  </si>
  <si>
    <t>The paragraph begins "Figure 62 on page 118 shows a state diagram" This diagram is confusing and contradictory. By showing a path straight from Inquiry to connection it suggests that a device may form a connection by inquiring, whereas what is intended</t>
  </si>
  <si>
    <t>Add the following text after line 54 "it should be noted that Figure 62 reflects the fact that a device may have more than one simultaneous connection, and may be in different states with respect to each connection. So for example a single connection</t>
  </si>
  <si>
    <t>BRAY161-b</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</si>
</sst>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d\,\ yyyy"/>
    <numFmt numFmtId="173" formatCode="[&lt;=9999999]###\-####;\(###\)\ ###\-####"/>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14">
    <font>
      <sz val="10"/>
      <name val="Arial"/>
      <family val="0"/>
    </font>
    <font>
      <b/>
      <sz val="10"/>
      <name val="Arial"/>
      <family val="2"/>
    </font>
    <font>
      <u val="single"/>
      <sz val="10"/>
      <color indexed="36"/>
      <name val="Arial"/>
      <family val="0"/>
    </font>
    <font>
      <u val="single"/>
      <sz val="10"/>
      <color indexed="12"/>
      <name val="Arial"/>
      <family val="0"/>
    </font>
    <font>
      <sz val="10"/>
      <color indexed="18"/>
      <name val="Arial"/>
      <family val="2"/>
    </font>
    <font>
      <i/>
      <sz val="10"/>
      <name val="Arial"/>
      <family val="2"/>
    </font>
    <font>
      <vertAlign val="subscript"/>
      <sz val="10"/>
      <name val="Arial"/>
      <family val="2"/>
    </font>
    <font>
      <i/>
      <vertAlign val="subscript"/>
      <sz val="10"/>
      <name val="Arial"/>
      <family val="2"/>
    </font>
    <font>
      <vertAlign val="superscript"/>
      <sz val="10"/>
      <name val="Arial"/>
      <family val="2"/>
    </font>
    <font>
      <b/>
      <sz val="14"/>
      <name val="Arial"/>
      <family val="2"/>
    </font>
    <font>
      <sz val="14"/>
      <name val="Arial"/>
      <family val="2"/>
    </font>
    <font>
      <b/>
      <sz val="12"/>
      <name val="Arial"/>
      <family val="2"/>
    </font>
    <font>
      <sz val="12"/>
      <name val="Times New Roman"/>
      <family val="1"/>
    </font>
    <font>
      <sz val="8"/>
      <name val="Arial"/>
      <family val="0"/>
    </font>
  </fonts>
  <fills count="2">
    <fill>
      <patternFill/>
    </fill>
    <fill>
      <patternFill patternType="gray125"/>
    </fill>
  </fills>
  <borders count="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49" fontId="0" fillId="0" borderId="0" xfId="0" applyNumberFormat="1" applyAlignment="1">
      <alignment/>
    </xf>
    <xf numFmtId="49" fontId="1" fillId="0" borderId="1"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pplyProtection="1">
      <alignment horizontal="center" vertical="center" wrapText="1"/>
      <protection/>
    </xf>
    <xf numFmtId="0" fontId="0" fillId="0" borderId="0" xfId="0" applyFont="1" applyBorder="1" applyAlignment="1">
      <alignment horizontal="center" vertical="center"/>
    </xf>
    <xf numFmtId="49" fontId="0"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0" xfId="0" applyNumberFormat="1" applyFont="1" applyBorder="1" applyAlignment="1">
      <alignment horizontal="left" vertical="top"/>
    </xf>
    <xf numFmtId="0" fontId="1" fillId="0" borderId="0" xfId="0" applyFont="1" applyBorder="1" applyAlignment="1">
      <alignment horizontal="left" vertical="top" wrapText="1"/>
    </xf>
    <xf numFmtId="0" fontId="1" fillId="0" borderId="3"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top" wrapText="1"/>
      <protection/>
    </xf>
    <xf numFmtId="0" fontId="0" fillId="0" borderId="0" xfId="0" applyFont="1" applyFill="1" applyBorder="1" applyAlignment="1">
      <alignment horizontal="left" vertical="top" wrapText="1"/>
    </xf>
    <xf numFmtId="49" fontId="0" fillId="0" borderId="0" xfId="0" applyNumberFormat="1"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0" fillId="0" borderId="0" xfId="0" applyNumberFormat="1" applyFont="1" applyBorder="1" applyAlignment="1">
      <alignment vertical="top" wrapText="1"/>
    </xf>
    <xf numFmtId="0" fontId="4" fillId="0" borderId="0" xfId="0" applyFont="1" applyBorder="1" applyAlignment="1">
      <alignment vertical="top" wrapText="1"/>
    </xf>
    <xf numFmtId="49" fontId="0" fillId="0" borderId="0" xfId="0" applyNumberFormat="1" applyAlignment="1">
      <alignment vertical="top" wrapText="1"/>
    </xf>
    <xf numFmtId="0" fontId="1" fillId="0" borderId="0" xfId="0" applyFont="1" applyAlignment="1">
      <alignment horizontal="center" vertical="center" wrapText="1"/>
    </xf>
    <xf numFmtId="0" fontId="10" fillId="0" borderId="0" xfId="0" applyFont="1" applyAlignment="1">
      <alignment/>
    </xf>
    <xf numFmtId="49" fontId="10" fillId="0" borderId="0" xfId="0" applyNumberFormat="1" applyFont="1" applyAlignment="1">
      <alignment/>
    </xf>
    <xf numFmtId="0" fontId="9" fillId="0" borderId="4" xfId="0" applyFont="1" applyBorder="1" applyAlignment="1">
      <alignment horizontal="center"/>
    </xf>
    <xf numFmtId="0" fontId="10" fillId="0" borderId="0" xfId="0" applyFont="1" applyAlignment="1">
      <alignment/>
    </xf>
    <xf numFmtId="178" fontId="11" fillId="0" borderId="0" xfId="0" applyNumberFormat="1" applyFont="1" applyAlignment="1">
      <alignment/>
    </xf>
    <xf numFmtId="0" fontId="0" fillId="0" borderId="5" xfId="0" applyFont="1" applyBorder="1" applyAlignment="1">
      <alignment vertical="top" wrapText="1"/>
    </xf>
    <xf numFmtId="0" fontId="0" fillId="0" borderId="3" xfId="0" applyFont="1" applyBorder="1" applyAlignment="1">
      <alignment vertical="top" wrapText="1"/>
    </xf>
    <xf numFmtId="0" fontId="12" fillId="0" borderId="0" xfId="0" applyFont="1" applyAlignment="1">
      <alignment/>
    </xf>
    <xf numFmtId="0" fontId="0" fillId="0" borderId="6" xfId="0" applyFont="1" applyBorder="1" applyAlignment="1">
      <alignment vertical="top" wrapText="1"/>
    </xf>
    <xf numFmtId="0" fontId="0" fillId="0" borderId="7" xfId="0" applyFont="1" applyBorder="1" applyAlignment="1">
      <alignment vertical="top" wrapText="1"/>
    </xf>
    <xf numFmtId="1" fontId="0" fillId="0" borderId="0" xfId="0" applyNumberFormat="1" applyAlignment="1">
      <alignment horizontal="left"/>
    </xf>
    <xf numFmtId="0" fontId="0" fillId="0" borderId="0" xfId="0" applyFont="1" applyAlignment="1" quotePrefix="1">
      <alignment/>
    </xf>
    <xf numFmtId="0" fontId="0" fillId="0" borderId="0" xfId="0" applyFont="1" applyAlignment="1">
      <alignment/>
    </xf>
    <xf numFmtId="1" fontId="0" fillId="0" borderId="0" xfId="0" applyNumberFormat="1" applyFont="1" applyAlignment="1">
      <alignment horizontal="left"/>
    </xf>
    <xf numFmtId="0" fontId="0" fillId="0" borderId="0" xfId="0" applyFont="1" applyAlignment="1">
      <alignment horizontal="left"/>
    </xf>
    <xf numFmtId="0" fontId="0" fillId="0" borderId="0" xfId="0" applyFont="1" applyAlignment="1" quotePrefix="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6"/>
  <sheetViews>
    <sheetView tabSelected="1" zoomScale="75" zoomScaleNormal="75" zoomScaleSheetLayoutView="126" workbookViewId="0" topLeftCell="A1">
      <pane ySplit="1" topLeftCell="BM4" activePane="bottomLeft" state="frozen"/>
      <selection pane="topLeft" activeCell="A1" sqref="A1"/>
      <selection pane="bottomLeft" activeCell="B14" sqref="B14"/>
    </sheetView>
  </sheetViews>
  <sheetFormatPr defaultColWidth="9.140625" defaultRowHeight="35.25" customHeight="1"/>
  <cols>
    <col min="2" max="2" width="42.00390625" style="0" bestFit="1" customWidth="1"/>
  </cols>
  <sheetData>
    <row r="1" spans="1:2" ht="35.25" customHeight="1" thickBot="1">
      <c r="A1" s="28" t="s">
        <v>1349</v>
      </c>
      <c r="B1" s="28"/>
    </row>
    <row r="2" spans="1:2" ht="35.25" customHeight="1">
      <c r="A2" s="26">
        <f>COUNTIF(BALLOTS!$A$2:$A$149,B2)</f>
        <v>46</v>
      </c>
      <c r="B2" s="26" t="s">
        <v>1783</v>
      </c>
    </row>
    <row r="3" spans="1:2" ht="35.25" customHeight="1">
      <c r="A3" s="26">
        <f>COUNTIF(BALLOTS!$A$2:$A$149,B3)</f>
        <v>7</v>
      </c>
      <c r="B3" s="26" t="s">
        <v>427</v>
      </c>
    </row>
    <row r="4" spans="1:2" ht="35.25" customHeight="1">
      <c r="A4" s="26">
        <f>COUNTIF(BALLOTS!$A$2:$A$149,B4)</f>
        <v>3</v>
      </c>
      <c r="B4" s="27" t="s">
        <v>680</v>
      </c>
    </row>
    <row r="5" spans="1:2" ht="35.25" customHeight="1">
      <c r="A5" s="26">
        <f>COUNTIF(BALLOTS!$A$2:$A$149,B5)</f>
        <v>3</v>
      </c>
      <c r="B5" s="27" t="s">
        <v>653</v>
      </c>
    </row>
    <row r="6" spans="1:2" ht="35.25" customHeight="1">
      <c r="A6" s="26">
        <f>COUNTIF(BALLOTS!$A$2:$A$149,B6)</f>
        <v>1</v>
      </c>
      <c r="B6" s="27" t="s">
        <v>813</v>
      </c>
    </row>
    <row r="7" spans="1:2" ht="35.25" customHeight="1">
      <c r="A7" s="26">
        <f>COUNTIF(BALLOTS!$A$2:$A$149,B7)</f>
        <v>1</v>
      </c>
      <c r="B7" s="27" t="s">
        <v>1340</v>
      </c>
    </row>
    <row r="8" spans="1:2" ht="35.25" customHeight="1">
      <c r="A8" s="26">
        <f>COUNTIF(BALLOTS!$A$2:$A$149,B8)</f>
        <v>2</v>
      </c>
      <c r="B8" s="27" t="s">
        <v>666</v>
      </c>
    </row>
    <row r="9" spans="1:2" ht="35.25" customHeight="1">
      <c r="A9" s="26">
        <f>COUNTIF(BALLOTS!$A$2:$A$149,B9)</f>
        <v>1</v>
      </c>
      <c r="B9" s="27" t="s">
        <v>1348</v>
      </c>
    </row>
    <row r="10" spans="1:2" ht="35.25" customHeight="1">
      <c r="A10" s="26">
        <f>COUNTIF(BALLOTS!$A$2:$A$149,B10)</f>
        <v>2</v>
      </c>
      <c r="B10" s="26" t="s">
        <v>666</v>
      </c>
    </row>
    <row r="11" spans="1:2" ht="35.25" customHeight="1">
      <c r="A11" s="26"/>
      <c r="B11" s="26"/>
    </row>
    <row r="12" spans="1:2" ht="35.25" customHeight="1">
      <c r="A12" s="26">
        <f>SUM(A2:A11)</f>
        <v>66</v>
      </c>
      <c r="B12" s="26" t="s">
        <v>2021</v>
      </c>
    </row>
    <row r="13" spans="1:2" ht="35.25" customHeight="1">
      <c r="A13" s="29">
        <f>A12-A3</f>
        <v>59</v>
      </c>
      <c r="B13" s="26" t="s">
        <v>501</v>
      </c>
    </row>
    <row r="14" spans="1:2" ht="35.25" customHeight="1">
      <c r="A14" s="30">
        <f>A13/67</f>
        <v>0.8805970149253731</v>
      </c>
      <c r="B14" s="26" t="s">
        <v>566</v>
      </c>
    </row>
    <row r="15" spans="1:2" ht="35.25" customHeight="1">
      <c r="A15" s="30">
        <f>(A2+A4)/(A2+A4+A9)</f>
        <v>0.98</v>
      </c>
      <c r="B15" s="26" t="s">
        <v>502</v>
      </c>
    </row>
    <row r="16" spans="1:2" ht="35.25" customHeight="1">
      <c r="A16" s="30">
        <f>(A2+A4)/A13</f>
        <v>0.8305084745762712</v>
      </c>
      <c r="B16" s="26" t="s">
        <v>565</v>
      </c>
    </row>
  </sheetData>
  <mergeCells count="1">
    <mergeCell ref="A1:B1"/>
  </mergeCells>
  <printOptions horizontalCentered="1"/>
  <pageMargins left="0.25" right="0.25" top="1.25" bottom="0.75" header="0.5" footer="0.5"/>
  <pageSetup fitToHeight="0" horizontalDpi="300" verticalDpi="300" orientation="portrait" scale="78"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2.xml><?xml version="1.0" encoding="utf-8"?>
<worksheet xmlns="http://schemas.openxmlformats.org/spreadsheetml/2006/main" xmlns:r="http://schemas.openxmlformats.org/officeDocument/2006/relationships">
  <dimension ref="A1:DQ460"/>
  <sheetViews>
    <sheetView zoomScale="104" zoomScaleNormal="104" zoomScaleSheetLayoutView="126" workbookViewId="0" topLeftCell="A1">
      <pane ySplit="1" topLeftCell="BM8" activePane="bottomLeft" state="frozen"/>
      <selection pane="topLeft" activeCell="A1" sqref="A1"/>
      <selection pane="bottomLeft" activeCell="A3" sqref="A3"/>
    </sheetView>
  </sheetViews>
  <sheetFormatPr defaultColWidth="9.140625" defaultRowHeight="12.75"/>
  <cols>
    <col min="1" max="1" width="28.00390625" style="9" bestFit="1" customWidth="1"/>
    <col min="2" max="2" width="11.421875" style="9" customWidth="1"/>
    <col min="3" max="3" width="20.00390625" style="9" bestFit="1" customWidth="1"/>
    <col min="4" max="4" width="69.7109375" style="13" bestFit="1" customWidth="1"/>
    <col min="5" max="5" width="27.28125" style="13" bestFit="1" customWidth="1"/>
    <col min="6" max="6" width="18.140625" style="13" bestFit="1" customWidth="1"/>
    <col min="7" max="7" width="15.8515625" style="13" bestFit="1" customWidth="1"/>
    <col min="8" max="8" width="28.00390625" style="9" bestFit="1" customWidth="1"/>
    <col min="9" max="9" width="10.7109375" style="9" customWidth="1"/>
    <col min="10" max="10" width="8.8515625" style="8" hidden="1" customWidth="1"/>
    <col min="11" max="11" width="0.5625" style="9" hidden="1" customWidth="1"/>
    <col min="12" max="12" width="8.8515625" style="8" customWidth="1"/>
    <col min="13" max="13" width="8.8515625" style="9" customWidth="1"/>
    <col min="14" max="14" width="8.8515625" style="17" customWidth="1"/>
    <col min="15" max="15" width="8.8515625" style="9" customWidth="1"/>
    <col min="16" max="16" width="8.8515625" style="17" customWidth="1"/>
    <col min="17" max="121" width="8.8515625" style="9" customWidth="1"/>
    <col min="122" max="16384" width="9.140625" style="9" customWidth="1"/>
  </cols>
  <sheetData>
    <row r="1" spans="1:121" ht="25.5">
      <c r="A1" s="25" t="s">
        <v>1773</v>
      </c>
      <c r="B1" s="25" t="s">
        <v>1767</v>
      </c>
      <c r="C1" s="25" t="s">
        <v>1768</v>
      </c>
      <c r="D1" s="25" t="s">
        <v>1772</v>
      </c>
      <c r="E1" s="25" t="s">
        <v>1769</v>
      </c>
      <c r="F1" s="25" t="s">
        <v>1770</v>
      </c>
      <c r="G1" s="25" t="s">
        <v>1771</v>
      </c>
      <c r="H1" s="25" t="s">
        <v>1763</v>
      </c>
      <c r="I1" s="25" t="s">
        <v>1764</v>
      </c>
      <c r="J1" s="25" t="s">
        <v>1765</v>
      </c>
      <c r="K1" s="25" t="s">
        <v>1766</v>
      </c>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row>
    <row r="2" spans="1:121" ht="12.75">
      <c r="A2" t="s">
        <v>666</v>
      </c>
      <c r="B2" t="s">
        <v>410</v>
      </c>
      <c r="C2" t="s">
        <v>411</v>
      </c>
      <c r="D2" t="s">
        <v>415</v>
      </c>
      <c r="E2" t="s">
        <v>412</v>
      </c>
      <c r="F2" t="s">
        <v>413</v>
      </c>
      <c r="G2" t="s">
        <v>414</v>
      </c>
      <c r="H2" t="s">
        <v>409</v>
      </c>
      <c r="I2" t="s">
        <v>410</v>
      </c>
      <c r="J2" t="s">
        <v>1776</v>
      </c>
      <c r="K2" t="s">
        <v>1777</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row>
    <row r="3" spans="1:121" ht="12.75">
      <c r="A3" s="1" t="s">
        <v>666</v>
      </c>
      <c r="B3" s="1" t="s">
        <v>660</v>
      </c>
      <c r="C3" s="1" t="s">
        <v>661</v>
      </c>
      <c r="D3" s="1" t="s">
        <v>665</v>
      </c>
      <c r="E3" s="1" t="s">
        <v>662</v>
      </c>
      <c r="F3" s="1" t="s">
        <v>663</v>
      </c>
      <c r="G3" s="1" t="s">
        <v>664</v>
      </c>
      <c r="H3" s="1" t="s">
        <v>659</v>
      </c>
      <c r="I3" s="1" t="s">
        <v>660</v>
      </c>
      <c r="J3" s="1" t="s">
        <v>1776</v>
      </c>
      <c r="K3" s="1" t="s">
        <v>1777</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row>
    <row r="4" spans="1:121" ht="12.75">
      <c r="A4" s="1" t="s">
        <v>1783</v>
      </c>
      <c r="B4" s="1" t="s">
        <v>642</v>
      </c>
      <c r="C4" s="1" t="s">
        <v>643</v>
      </c>
      <c r="D4" s="1" t="s">
        <v>577</v>
      </c>
      <c r="E4" s="1" t="s">
        <v>644</v>
      </c>
      <c r="F4" s="1" t="s">
        <v>645</v>
      </c>
      <c r="G4" s="1" t="s">
        <v>577</v>
      </c>
      <c r="H4" s="1" t="s">
        <v>641</v>
      </c>
      <c r="I4" s="1" t="s">
        <v>642</v>
      </c>
      <c r="J4" s="1" t="s">
        <v>1776</v>
      </c>
      <c r="K4" s="1" t="s">
        <v>1777</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row>
    <row r="5" spans="1:121" ht="12.75">
      <c r="A5" s="1" t="s">
        <v>1783</v>
      </c>
      <c r="B5" s="1" t="s">
        <v>779</v>
      </c>
      <c r="C5" s="1" t="s">
        <v>780</v>
      </c>
      <c r="D5" s="1" t="s">
        <v>577</v>
      </c>
      <c r="E5" s="1" t="s">
        <v>781</v>
      </c>
      <c r="F5" s="1" t="s">
        <v>577</v>
      </c>
      <c r="G5" s="1" t="s">
        <v>577</v>
      </c>
      <c r="H5" s="1" t="s">
        <v>778</v>
      </c>
      <c r="I5" s="1" t="s">
        <v>779</v>
      </c>
      <c r="J5" s="1" t="s">
        <v>1776</v>
      </c>
      <c r="K5" s="1" t="s">
        <v>1777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row>
    <row r="6" spans="1:121" ht="12.75">
      <c r="A6" t="s">
        <v>427</v>
      </c>
      <c r="B6" t="s">
        <v>779</v>
      </c>
      <c r="C6" t="s">
        <v>780</v>
      </c>
      <c r="D6" t="s">
        <v>577</v>
      </c>
      <c r="E6" t="s">
        <v>781</v>
      </c>
      <c r="F6" t="s">
        <v>408</v>
      </c>
      <c r="G6" t="s">
        <v>577</v>
      </c>
      <c r="H6" t="s">
        <v>407</v>
      </c>
      <c r="I6" t="s">
        <v>779</v>
      </c>
      <c r="J6" t="s">
        <v>1776</v>
      </c>
      <c r="K6" t="s">
        <v>1777</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ht="12.75">
      <c r="A7" s="1" t="s">
        <v>1340</v>
      </c>
      <c r="B7" s="1" t="s">
        <v>1336</v>
      </c>
      <c r="C7" s="1" t="s">
        <v>1337</v>
      </c>
      <c r="D7" s="1" t="s">
        <v>577</v>
      </c>
      <c r="E7" s="1" t="s">
        <v>1338</v>
      </c>
      <c r="F7" s="1" t="s">
        <v>1339</v>
      </c>
      <c r="G7" s="1" t="s">
        <v>577</v>
      </c>
      <c r="H7" s="1" t="s">
        <v>1335</v>
      </c>
      <c r="I7" s="1" t="s">
        <v>1336</v>
      </c>
      <c r="J7" s="1" t="s">
        <v>1776</v>
      </c>
      <c r="K7" s="1" t="s">
        <v>1777</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row>
    <row r="8" spans="1:121" ht="12.75">
      <c r="A8" s="1" t="s">
        <v>1783</v>
      </c>
      <c r="B8" s="1" t="s">
        <v>635</v>
      </c>
      <c r="C8" s="1" t="s">
        <v>636</v>
      </c>
      <c r="D8" s="1" t="s">
        <v>640</v>
      </c>
      <c r="E8" s="1" t="s">
        <v>637</v>
      </c>
      <c r="F8" s="1" t="s">
        <v>638</v>
      </c>
      <c r="G8" s="1" t="s">
        <v>639</v>
      </c>
      <c r="H8" s="1" t="s">
        <v>634</v>
      </c>
      <c r="I8" s="1" t="s">
        <v>635</v>
      </c>
      <c r="J8" s="1" t="s">
        <v>1776</v>
      </c>
      <c r="K8" s="1" t="s">
        <v>1777</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row>
    <row r="9" spans="1:121" ht="12.75">
      <c r="A9" s="1" t="s">
        <v>1783</v>
      </c>
      <c r="B9" s="1" t="s">
        <v>746</v>
      </c>
      <c r="C9" s="1" t="s">
        <v>747</v>
      </c>
      <c r="D9" s="1" t="s">
        <v>751</v>
      </c>
      <c r="E9" s="1" t="s">
        <v>748</v>
      </c>
      <c r="F9" s="1" t="s">
        <v>749</v>
      </c>
      <c r="G9" s="1" t="s">
        <v>750</v>
      </c>
      <c r="H9" s="1" t="s">
        <v>745</v>
      </c>
      <c r="I9" s="1" t="s">
        <v>746</v>
      </c>
      <c r="J9" s="1" t="s">
        <v>1776</v>
      </c>
      <c r="K9" s="1" t="s">
        <v>1777</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row>
    <row r="10" spans="1:121" ht="12.75">
      <c r="A10" s="1" t="s">
        <v>1783</v>
      </c>
      <c r="B10" s="1" t="s">
        <v>773</v>
      </c>
      <c r="C10" s="1" t="s">
        <v>774</v>
      </c>
      <c r="D10" s="1" t="s">
        <v>777</v>
      </c>
      <c r="E10" s="1" t="s">
        <v>775</v>
      </c>
      <c r="F10" s="1" t="s">
        <v>776</v>
      </c>
      <c r="G10" s="1" t="s">
        <v>577</v>
      </c>
      <c r="H10" s="1" t="s">
        <v>772</v>
      </c>
      <c r="I10" s="1" t="s">
        <v>773</v>
      </c>
      <c r="J10" s="1" t="s">
        <v>1776</v>
      </c>
      <c r="K10" s="1" t="s">
        <v>1777</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row>
    <row r="11" spans="1:121" ht="12.75">
      <c r="A11" t="s">
        <v>1783</v>
      </c>
      <c r="B11" t="s">
        <v>397</v>
      </c>
      <c r="C11" t="s">
        <v>398</v>
      </c>
      <c r="D11" t="s">
        <v>399</v>
      </c>
      <c r="E11" t="s">
        <v>2019</v>
      </c>
      <c r="F11" t="s">
        <v>2020</v>
      </c>
      <c r="G11" t="s">
        <v>577</v>
      </c>
      <c r="H11" t="s">
        <v>396</v>
      </c>
      <c r="I11" t="s">
        <v>397</v>
      </c>
      <c r="J11" t="s">
        <v>1776</v>
      </c>
      <c r="K11" t="s">
        <v>1777</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row>
    <row r="12" spans="1:121" ht="12.75">
      <c r="A12" s="1" t="s">
        <v>1783</v>
      </c>
      <c r="B12" s="1" t="s">
        <v>655</v>
      </c>
      <c r="C12" s="1" t="s">
        <v>656</v>
      </c>
      <c r="D12" s="1" t="s">
        <v>577</v>
      </c>
      <c r="E12" s="1" t="s">
        <v>657</v>
      </c>
      <c r="F12" s="1" t="s">
        <v>658</v>
      </c>
      <c r="G12" s="1" t="s">
        <v>577</v>
      </c>
      <c r="H12" s="1" t="s">
        <v>654</v>
      </c>
      <c r="I12" s="1" t="s">
        <v>655</v>
      </c>
      <c r="J12" s="1" t="s">
        <v>1776</v>
      </c>
      <c r="K12" s="1" t="s">
        <v>1777</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row>
    <row r="13" spans="1:121" ht="12.75">
      <c r="A13" t="s">
        <v>427</v>
      </c>
      <c r="B13" t="s">
        <v>655</v>
      </c>
      <c r="C13" t="s">
        <v>656</v>
      </c>
      <c r="D13" t="s">
        <v>577</v>
      </c>
      <c r="E13" t="s">
        <v>657</v>
      </c>
      <c r="F13" t="s">
        <v>658</v>
      </c>
      <c r="G13" t="s">
        <v>577</v>
      </c>
      <c r="H13" t="s">
        <v>426</v>
      </c>
      <c r="I13" t="s">
        <v>655</v>
      </c>
      <c r="J13" t="s">
        <v>1776</v>
      </c>
      <c r="K13" t="s">
        <v>1777</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row>
    <row r="14" spans="1:121" ht="12.75">
      <c r="A14" s="1" t="s">
        <v>1348</v>
      </c>
      <c r="B14" s="1" t="s">
        <v>1342</v>
      </c>
      <c r="C14" s="1" t="s">
        <v>1343</v>
      </c>
      <c r="D14" s="1" t="s">
        <v>1347</v>
      </c>
      <c r="E14" s="1" t="s">
        <v>1344</v>
      </c>
      <c r="F14" s="1" t="s">
        <v>1345</v>
      </c>
      <c r="G14" s="1" t="s">
        <v>1346</v>
      </c>
      <c r="H14" s="1" t="s">
        <v>1341</v>
      </c>
      <c r="I14" s="1" t="s">
        <v>1342</v>
      </c>
      <c r="J14" s="1" t="s">
        <v>1776</v>
      </c>
      <c r="K14" s="1" t="s">
        <v>1777</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row>
    <row r="15" spans="1:121" ht="12.75">
      <c r="A15" s="1" t="s">
        <v>1783</v>
      </c>
      <c r="B15" s="1" t="s">
        <v>709</v>
      </c>
      <c r="C15" s="1" t="s">
        <v>710</v>
      </c>
      <c r="D15" s="1" t="s">
        <v>714</v>
      </c>
      <c r="E15" s="1" t="s">
        <v>711</v>
      </c>
      <c r="F15" s="1" t="s">
        <v>712</v>
      </c>
      <c r="G15" s="1" t="s">
        <v>713</v>
      </c>
      <c r="H15" s="1" t="s">
        <v>708</v>
      </c>
      <c r="I15" s="1" t="s">
        <v>709</v>
      </c>
      <c r="J15" s="1" t="s">
        <v>1776</v>
      </c>
      <c r="K15" s="1" t="s">
        <v>1777</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row>
    <row r="16" spans="1:121" ht="12.75">
      <c r="A16" s="1" t="s">
        <v>1783</v>
      </c>
      <c r="B16" s="1" t="s">
        <v>607</v>
      </c>
      <c r="C16" s="1" t="s">
        <v>608</v>
      </c>
      <c r="D16" s="1" t="s">
        <v>612</v>
      </c>
      <c r="E16" s="1" t="s">
        <v>609</v>
      </c>
      <c r="F16" s="1" t="s">
        <v>610</v>
      </c>
      <c r="G16" s="1" t="s">
        <v>611</v>
      </c>
      <c r="H16" s="1" t="s">
        <v>606</v>
      </c>
      <c r="I16" s="1" t="s">
        <v>607</v>
      </c>
      <c r="J16" s="1" t="s">
        <v>1776</v>
      </c>
      <c r="K16" s="1" t="s">
        <v>1777</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row>
    <row r="17" spans="1:121" ht="12.75">
      <c r="A17" s="1" t="s">
        <v>1783</v>
      </c>
      <c r="B17" s="1" t="s">
        <v>689</v>
      </c>
      <c r="C17" s="1" t="s">
        <v>690</v>
      </c>
      <c r="D17" s="1" t="s">
        <v>694</v>
      </c>
      <c r="E17" s="1" t="s">
        <v>691</v>
      </c>
      <c r="F17" s="1" t="s">
        <v>692</v>
      </c>
      <c r="G17" s="1" t="s">
        <v>693</v>
      </c>
      <c r="H17" s="1" t="s">
        <v>688</v>
      </c>
      <c r="I17" s="1" t="s">
        <v>689</v>
      </c>
      <c r="J17" s="1" t="s">
        <v>1776</v>
      </c>
      <c r="K17" s="1" t="s">
        <v>1777</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row>
    <row r="18" spans="1:121" ht="12.75">
      <c r="A18" s="1" t="s">
        <v>1783</v>
      </c>
      <c r="B18" s="1" t="s">
        <v>789</v>
      </c>
      <c r="C18" s="1" t="s">
        <v>790</v>
      </c>
      <c r="D18" s="1" t="s">
        <v>794</v>
      </c>
      <c r="E18" s="1" t="s">
        <v>791</v>
      </c>
      <c r="F18" s="1" t="s">
        <v>792</v>
      </c>
      <c r="G18" s="1" t="s">
        <v>793</v>
      </c>
      <c r="H18" s="1" t="s">
        <v>788</v>
      </c>
      <c r="I18" s="1" t="s">
        <v>789</v>
      </c>
      <c r="J18" s="1" t="s">
        <v>1776</v>
      </c>
      <c r="K18" s="1" t="s">
        <v>1777</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row>
    <row r="19" spans="1:121" ht="12.75">
      <c r="A19" t="s">
        <v>1783</v>
      </c>
      <c r="B19" t="s">
        <v>383</v>
      </c>
      <c r="C19" t="s">
        <v>384</v>
      </c>
      <c r="D19" t="s">
        <v>388</v>
      </c>
      <c r="E19" t="s">
        <v>385</v>
      </c>
      <c r="F19" t="s">
        <v>386</v>
      </c>
      <c r="G19" t="s">
        <v>387</v>
      </c>
      <c r="H19" t="s">
        <v>382</v>
      </c>
      <c r="I19" t="s">
        <v>383</v>
      </c>
      <c r="J19" t="s">
        <v>1776</v>
      </c>
      <c r="K19" t="s">
        <v>1777</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row>
    <row r="20" spans="1:121" ht="12.75">
      <c r="A20" s="1" t="s">
        <v>813</v>
      </c>
      <c r="B20" s="1" t="s">
        <v>809</v>
      </c>
      <c r="C20" s="1" t="s">
        <v>810</v>
      </c>
      <c r="D20" s="1" t="s">
        <v>577</v>
      </c>
      <c r="E20" s="1" t="s">
        <v>811</v>
      </c>
      <c r="F20" s="1" t="s">
        <v>812</v>
      </c>
      <c r="G20" s="1" t="s">
        <v>577</v>
      </c>
      <c r="H20" s="1" t="s">
        <v>808</v>
      </c>
      <c r="I20" s="1" t="s">
        <v>809</v>
      </c>
      <c r="J20" s="1" t="s">
        <v>1776</v>
      </c>
      <c r="K20" s="1" t="s">
        <v>1777</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row>
    <row r="21" spans="1:121" ht="12.75">
      <c r="A21" s="1" t="s">
        <v>1783</v>
      </c>
      <c r="B21" s="1" t="s">
        <v>682</v>
      </c>
      <c r="C21" s="1" t="s">
        <v>683</v>
      </c>
      <c r="D21" s="1" t="s">
        <v>687</v>
      </c>
      <c r="E21" s="1" t="s">
        <v>684</v>
      </c>
      <c r="F21" s="1" t="s">
        <v>685</v>
      </c>
      <c r="G21" s="1" t="s">
        <v>686</v>
      </c>
      <c r="H21" s="1" t="s">
        <v>681</v>
      </c>
      <c r="I21" s="1" t="s">
        <v>682</v>
      </c>
      <c r="J21" s="1" t="s">
        <v>1776</v>
      </c>
      <c r="K21" s="1" t="s">
        <v>1777</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row>
    <row r="22" spans="1:121" ht="12.75">
      <c r="A22" t="s">
        <v>427</v>
      </c>
      <c r="B22" t="s">
        <v>682</v>
      </c>
      <c r="C22" t="s">
        <v>683</v>
      </c>
      <c r="D22" t="s">
        <v>687</v>
      </c>
      <c r="E22" t="s">
        <v>684</v>
      </c>
      <c r="F22" t="s">
        <v>685</v>
      </c>
      <c r="G22" t="s">
        <v>686</v>
      </c>
      <c r="H22" t="s">
        <v>389</v>
      </c>
      <c r="I22" t="s">
        <v>682</v>
      </c>
      <c r="J22" t="s">
        <v>1776</v>
      </c>
      <c r="K22" t="s">
        <v>1777</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row>
    <row r="23" spans="1:121" ht="12.75">
      <c r="A23" s="1" t="s">
        <v>1783</v>
      </c>
      <c r="B23" s="1" t="s">
        <v>1318</v>
      </c>
      <c r="C23" s="1" t="s">
        <v>1319</v>
      </c>
      <c r="D23" s="1" t="s">
        <v>1323</v>
      </c>
      <c r="E23" s="1" t="s">
        <v>1320</v>
      </c>
      <c r="F23" s="1" t="s">
        <v>1321</v>
      </c>
      <c r="G23" s="1" t="s">
        <v>1322</v>
      </c>
      <c r="H23" s="1" t="s">
        <v>1317</v>
      </c>
      <c r="I23" s="1" t="s">
        <v>1318</v>
      </c>
      <c r="J23" s="1" t="s">
        <v>1776</v>
      </c>
      <c r="K23" s="1" t="s">
        <v>1777</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row>
    <row r="24" spans="1:121" ht="12.75">
      <c r="A24" t="s">
        <v>427</v>
      </c>
      <c r="B24" t="s">
        <v>1318</v>
      </c>
      <c r="C24" t="s">
        <v>1319</v>
      </c>
      <c r="D24" t="s">
        <v>1323</v>
      </c>
      <c r="E24" t="s">
        <v>1320</v>
      </c>
      <c r="F24" t="s">
        <v>1321</v>
      </c>
      <c r="G24" t="s">
        <v>1322</v>
      </c>
      <c r="H24" t="s">
        <v>425</v>
      </c>
      <c r="I24" t="s">
        <v>1318</v>
      </c>
      <c r="J24" t="s">
        <v>1776</v>
      </c>
      <c r="K24" t="s">
        <v>1777</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row>
    <row r="25" spans="1:121" ht="12.75">
      <c r="A25" s="1" t="s">
        <v>1783</v>
      </c>
      <c r="B25" s="1" t="s">
        <v>721</v>
      </c>
      <c r="C25" s="1" t="s">
        <v>722</v>
      </c>
      <c r="D25" s="1" t="s">
        <v>577</v>
      </c>
      <c r="E25" s="1" t="s">
        <v>723</v>
      </c>
      <c r="F25" s="1" t="s">
        <v>724</v>
      </c>
      <c r="G25" s="1" t="s">
        <v>577</v>
      </c>
      <c r="H25" s="1" t="s">
        <v>720</v>
      </c>
      <c r="I25" s="1" t="s">
        <v>721</v>
      </c>
      <c r="J25" s="1" t="s">
        <v>1776</v>
      </c>
      <c r="K25" s="1" t="s">
        <v>1777</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row>
    <row r="26" spans="1:121" ht="12.75">
      <c r="A26" s="1" t="s">
        <v>1783</v>
      </c>
      <c r="B26" s="1" t="s">
        <v>1775</v>
      </c>
      <c r="C26" s="1" t="s">
        <v>1778</v>
      </c>
      <c r="D26" s="1" t="s">
        <v>1782</v>
      </c>
      <c r="E26" s="1" t="s">
        <v>1779</v>
      </c>
      <c r="F26" s="1" t="s">
        <v>1780</v>
      </c>
      <c r="G26" s="1" t="s">
        <v>1781</v>
      </c>
      <c r="H26" s="1" t="s">
        <v>1774</v>
      </c>
      <c r="I26" s="1" t="s">
        <v>1775</v>
      </c>
      <c r="J26" s="1" t="s">
        <v>1776</v>
      </c>
      <c r="K26" s="1" t="s">
        <v>1777</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row>
    <row r="27" spans="1:121" ht="12.75">
      <c r="A27" s="1" t="s">
        <v>1783</v>
      </c>
      <c r="B27" s="1" t="s">
        <v>753</v>
      </c>
      <c r="C27" s="1" t="s">
        <v>754</v>
      </c>
      <c r="D27" s="1" t="s">
        <v>758</v>
      </c>
      <c r="E27" s="1" t="s">
        <v>755</v>
      </c>
      <c r="F27" s="1" t="s">
        <v>756</v>
      </c>
      <c r="G27" s="1" t="s">
        <v>757</v>
      </c>
      <c r="H27" s="1" t="s">
        <v>752</v>
      </c>
      <c r="I27" s="1" t="s">
        <v>753</v>
      </c>
      <c r="J27" s="1" t="s">
        <v>1776</v>
      </c>
      <c r="K27" s="1" t="s">
        <v>1777</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row>
    <row r="28" spans="1:121" ht="12.75">
      <c r="A28" t="s">
        <v>1783</v>
      </c>
      <c r="B28" t="s">
        <v>391</v>
      </c>
      <c r="C28" t="s">
        <v>392</v>
      </c>
      <c r="D28" t="s">
        <v>395</v>
      </c>
      <c r="E28" t="s">
        <v>393</v>
      </c>
      <c r="F28" t="s">
        <v>394</v>
      </c>
      <c r="G28" t="s">
        <v>577</v>
      </c>
      <c r="H28" t="s">
        <v>390</v>
      </c>
      <c r="I28" t="s">
        <v>391</v>
      </c>
      <c r="J28" t="s">
        <v>1776</v>
      </c>
      <c r="K28" t="s">
        <v>1777</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row>
    <row r="29" spans="1:121" ht="12.75">
      <c r="A29" s="1" t="s">
        <v>1783</v>
      </c>
      <c r="B29" s="1" t="s">
        <v>586</v>
      </c>
      <c r="C29" s="1" t="s">
        <v>587</v>
      </c>
      <c r="D29" s="1" t="s">
        <v>591</v>
      </c>
      <c r="E29" s="1" t="s">
        <v>588</v>
      </c>
      <c r="F29" s="1" t="s">
        <v>589</v>
      </c>
      <c r="G29" s="1" t="s">
        <v>590</v>
      </c>
      <c r="H29" s="1" t="s">
        <v>585</v>
      </c>
      <c r="I29" s="1" t="s">
        <v>586</v>
      </c>
      <c r="J29" s="1" t="s">
        <v>1776</v>
      </c>
      <c r="K29" s="1" t="s">
        <v>1777</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row>
    <row r="30" spans="1:121" ht="12.75">
      <c r="A30" s="1" t="s">
        <v>1783</v>
      </c>
      <c r="B30" s="1" t="s">
        <v>1311</v>
      </c>
      <c r="C30" s="1" t="s">
        <v>1312</v>
      </c>
      <c r="D30" s="1" t="s">
        <v>1316</v>
      </c>
      <c r="E30" s="1" t="s">
        <v>1313</v>
      </c>
      <c r="F30" s="1" t="s">
        <v>1314</v>
      </c>
      <c r="G30" s="1" t="s">
        <v>1315</v>
      </c>
      <c r="H30" s="1" t="s">
        <v>1310</v>
      </c>
      <c r="I30" s="1" t="s">
        <v>1311</v>
      </c>
      <c r="J30" s="1" t="s">
        <v>1776</v>
      </c>
      <c r="K30" s="1" t="s">
        <v>1777</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row>
    <row r="31" spans="1:121" ht="12.75">
      <c r="A31" s="1" t="s">
        <v>653</v>
      </c>
      <c r="B31" s="1" t="s">
        <v>726</v>
      </c>
      <c r="C31" s="1" t="s">
        <v>727</v>
      </c>
      <c r="D31" s="1" t="s">
        <v>731</v>
      </c>
      <c r="E31" s="1" t="s">
        <v>728</v>
      </c>
      <c r="F31" s="1" t="s">
        <v>729</v>
      </c>
      <c r="G31" s="1" t="s">
        <v>730</v>
      </c>
      <c r="H31" s="1" t="s">
        <v>725</v>
      </c>
      <c r="I31" s="1" t="s">
        <v>726</v>
      </c>
      <c r="J31" s="1" t="s">
        <v>1776</v>
      </c>
      <c r="K31" s="1" t="s">
        <v>1777</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row>
    <row r="32" spans="1:121" ht="12.75">
      <c r="A32" s="1" t="s">
        <v>1783</v>
      </c>
      <c r="B32" s="1" t="s">
        <v>696</v>
      </c>
      <c r="C32" s="1" t="s">
        <v>697</v>
      </c>
      <c r="D32" s="1" t="s">
        <v>700</v>
      </c>
      <c r="E32" s="1" t="s">
        <v>698</v>
      </c>
      <c r="F32" s="1" t="s">
        <v>699</v>
      </c>
      <c r="G32" s="1" t="s">
        <v>699</v>
      </c>
      <c r="H32" s="1" t="s">
        <v>695</v>
      </c>
      <c r="I32" s="1" t="s">
        <v>696</v>
      </c>
      <c r="J32" s="1" t="s">
        <v>1776</v>
      </c>
      <c r="K32" s="1" t="s">
        <v>1777</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row>
    <row r="33" spans="1:121" ht="12.75">
      <c r="A33" s="1" t="s">
        <v>1783</v>
      </c>
      <c r="B33" s="1" t="s">
        <v>614</v>
      </c>
      <c r="C33" s="1" t="s">
        <v>615</v>
      </c>
      <c r="D33" s="1" t="s">
        <v>619</v>
      </c>
      <c r="E33" s="1" t="s">
        <v>616</v>
      </c>
      <c r="F33" s="1" t="s">
        <v>617</v>
      </c>
      <c r="G33" s="1" t="s">
        <v>618</v>
      </c>
      <c r="H33" s="1" t="s">
        <v>613</v>
      </c>
      <c r="I33" s="1" t="s">
        <v>614</v>
      </c>
      <c r="J33" s="1" t="s">
        <v>1776</v>
      </c>
      <c r="K33" s="1" t="s">
        <v>1777</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row>
    <row r="34" spans="1:121" ht="12.75">
      <c r="A34" s="1" t="s">
        <v>1783</v>
      </c>
      <c r="B34" s="1" t="s">
        <v>593</v>
      </c>
      <c r="C34" s="1" t="s">
        <v>594</v>
      </c>
      <c r="D34" s="1" t="s">
        <v>598</v>
      </c>
      <c r="E34" s="1" t="s">
        <v>595</v>
      </c>
      <c r="F34" s="1" t="s">
        <v>596</v>
      </c>
      <c r="G34" s="1" t="s">
        <v>597</v>
      </c>
      <c r="H34" s="1" t="s">
        <v>592</v>
      </c>
      <c r="I34" s="1" t="s">
        <v>593</v>
      </c>
      <c r="J34" s="1" t="s">
        <v>1776</v>
      </c>
      <c r="K34" s="1" t="s">
        <v>1777</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row>
    <row r="35" spans="1:121" ht="12.75">
      <c r="A35" s="1" t="s">
        <v>1783</v>
      </c>
      <c r="B35" s="1" t="s">
        <v>815</v>
      </c>
      <c r="C35" s="1" t="s">
        <v>816</v>
      </c>
      <c r="D35" s="1" t="s">
        <v>577</v>
      </c>
      <c r="E35" s="1" t="s">
        <v>817</v>
      </c>
      <c r="F35" s="1" t="s">
        <v>818</v>
      </c>
      <c r="G35" s="1" t="s">
        <v>577</v>
      </c>
      <c r="H35" s="1" t="s">
        <v>814</v>
      </c>
      <c r="I35" s="1" t="s">
        <v>815</v>
      </c>
      <c r="J35" s="1" t="s">
        <v>1776</v>
      </c>
      <c r="K35" s="1" t="s">
        <v>1777</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row>
    <row r="36" spans="1:121" ht="12.75">
      <c r="A36" s="1" t="s">
        <v>1783</v>
      </c>
      <c r="B36" s="1" t="s">
        <v>767</v>
      </c>
      <c r="C36" s="1" t="s">
        <v>768</v>
      </c>
      <c r="D36" s="1" t="s">
        <v>771</v>
      </c>
      <c r="E36" s="1" t="s">
        <v>769</v>
      </c>
      <c r="F36" s="1" t="s">
        <v>770</v>
      </c>
      <c r="G36" s="1" t="s">
        <v>577</v>
      </c>
      <c r="H36" s="1" t="s">
        <v>766</v>
      </c>
      <c r="I36" s="1" t="s">
        <v>767</v>
      </c>
      <c r="J36" s="1" t="s">
        <v>1776</v>
      </c>
      <c r="K36" s="1" t="s">
        <v>1777</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row>
    <row r="37" spans="1:121" ht="12.75">
      <c r="A37" t="s">
        <v>427</v>
      </c>
      <c r="B37" t="s">
        <v>767</v>
      </c>
      <c r="C37" t="s">
        <v>423</v>
      </c>
      <c r="D37" t="s">
        <v>771</v>
      </c>
      <c r="E37" t="s">
        <v>769</v>
      </c>
      <c r="F37" t="s">
        <v>424</v>
      </c>
      <c r="G37" t="s">
        <v>577</v>
      </c>
      <c r="H37" t="s">
        <v>422</v>
      </c>
      <c r="I37" t="s">
        <v>767</v>
      </c>
      <c r="J37" t="s">
        <v>1776</v>
      </c>
      <c r="K37" t="s">
        <v>1777</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row>
    <row r="38" spans="1:121" ht="12.75">
      <c r="A38" s="1" t="s">
        <v>1783</v>
      </c>
      <c r="B38" s="1" t="s">
        <v>796</v>
      </c>
      <c r="C38" s="1" t="s">
        <v>797</v>
      </c>
      <c r="D38" s="1" t="s">
        <v>800</v>
      </c>
      <c r="E38" s="1" t="s">
        <v>798</v>
      </c>
      <c r="F38" s="1" t="s">
        <v>799</v>
      </c>
      <c r="G38" s="1" t="s">
        <v>799</v>
      </c>
      <c r="H38" s="1" t="s">
        <v>795</v>
      </c>
      <c r="I38" s="1" t="s">
        <v>796</v>
      </c>
      <c r="J38" s="1" t="s">
        <v>1776</v>
      </c>
      <c r="K38" s="1" t="s">
        <v>1777</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row>
    <row r="39" spans="1:121" ht="12.75">
      <c r="A39" s="1" t="s">
        <v>1783</v>
      </c>
      <c r="B39" s="1" t="s">
        <v>1330</v>
      </c>
      <c r="C39" s="1" t="s">
        <v>1331</v>
      </c>
      <c r="D39" s="1" t="s">
        <v>1334</v>
      </c>
      <c r="E39" s="1" t="s">
        <v>1332</v>
      </c>
      <c r="F39" s="1" t="s">
        <v>1333</v>
      </c>
      <c r="G39" s="1" t="s">
        <v>577</v>
      </c>
      <c r="H39" s="1" t="s">
        <v>1329</v>
      </c>
      <c r="I39" s="1" t="s">
        <v>1330</v>
      </c>
      <c r="J39" s="1" t="s">
        <v>1776</v>
      </c>
      <c r="K39" s="1" t="s">
        <v>1777</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row>
    <row r="40" spans="1:121" ht="12.75">
      <c r="A40" s="1" t="s">
        <v>1783</v>
      </c>
      <c r="B40" s="1" t="s">
        <v>1785</v>
      </c>
      <c r="C40" s="1" t="s">
        <v>1786</v>
      </c>
      <c r="D40" s="1" t="s">
        <v>1790</v>
      </c>
      <c r="E40" s="1" t="s">
        <v>1787</v>
      </c>
      <c r="F40" s="1" t="s">
        <v>1788</v>
      </c>
      <c r="G40" s="1" t="s">
        <v>1789</v>
      </c>
      <c r="H40" s="1" t="s">
        <v>1784</v>
      </c>
      <c r="I40" s="1" t="s">
        <v>1785</v>
      </c>
      <c r="J40" s="1" t="s">
        <v>1776</v>
      </c>
      <c r="K40" s="1" t="s">
        <v>1777</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row>
    <row r="41" spans="1:121" ht="12.75">
      <c r="A41" s="1" t="s">
        <v>1783</v>
      </c>
      <c r="B41" s="1" t="s">
        <v>716</v>
      </c>
      <c r="C41" s="1" t="s">
        <v>717</v>
      </c>
      <c r="D41" s="1" t="s">
        <v>719</v>
      </c>
      <c r="E41" s="1" t="s">
        <v>718</v>
      </c>
      <c r="F41" s="1" t="s">
        <v>577</v>
      </c>
      <c r="G41" s="1" t="s">
        <v>577</v>
      </c>
      <c r="H41" s="1" t="s">
        <v>715</v>
      </c>
      <c r="I41" s="1" t="s">
        <v>716</v>
      </c>
      <c r="J41" s="1" t="s">
        <v>1776</v>
      </c>
      <c r="K41" s="1" t="s">
        <v>1777</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row>
    <row r="42" spans="1:121" ht="12.75">
      <c r="A42" t="s">
        <v>427</v>
      </c>
      <c r="B42" t="s">
        <v>716</v>
      </c>
      <c r="C42" t="s">
        <v>717</v>
      </c>
      <c r="D42" t="s">
        <v>719</v>
      </c>
      <c r="E42" t="s">
        <v>718</v>
      </c>
      <c r="F42" t="s">
        <v>577</v>
      </c>
      <c r="G42" t="s">
        <v>577</v>
      </c>
      <c r="H42" t="s">
        <v>400</v>
      </c>
      <c r="I42" t="s">
        <v>716</v>
      </c>
      <c r="J42" t="s">
        <v>1776</v>
      </c>
      <c r="K42" t="s">
        <v>1777</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row>
    <row r="43" spans="1:121" ht="12.75">
      <c r="A43" t="s">
        <v>1783</v>
      </c>
      <c r="B43" t="s">
        <v>1792</v>
      </c>
      <c r="C43" t="s">
        <v>1793</v>
      </c>
      <c r="D43" t="s">
        <v>577</v>
      </c>
      <c r="E43" t="s">
        <v>1794</v>
      </c>
      <c r="F43" t="s">
        <v>576</v>
      </c>
      <c r="G43" t="s">
        <v>577</v>
      </c>
      <c r="H43" t="s">
        <v>381</v>
      </c>
      <c r="I43" t="s">
        <v>1792</v>
      </c>
      <c r="J43" t="s">
        <v>1776</v>
      </c>
      <c r="K43" t="s">
        <v>1777</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row>
    <row r="44" spans="1:121" ht="12.75">
      <c r="A44" s="1" t="s">
        <v>427</v>
      </c>
      <c r="B44" s="1" t="s">
        <v>1792</v>
      </c>
      <c r="C44" s="1" t="s">
        <v>1793</v>
      </c>
      <c r="D44" s="1" t="s">
        <v>577</v>
      </c>
      <c r="E44" s="1" t="s">
        <v>1794</v>
      </c>
      <c r="F44" s="1" t="s">
        <v>576</v>
      </c>
      <c r="G44" s="1" t="s">
        <v>577</v>
      </c>
      <c r="H44" s="1" t="s">
        <v>1791</v>
      </c>
      <c r="I44" s="1" t="s">
        <v>1792</v>
      </c>
      <c r="J44" s="1" t="s">
        <v>1776</v>
      </c>
      <c r="K44" s="1" t="s">
        <v>1777</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row>
    <row r="45" spans="1:121" ht="12.75">
      <c r="A45" s="1" t="s">
        <v>1783</v>
      </c>
      <c r="B45" s="1" t="s">
        <v>1305</v>
      </c>
      <c r="C45" s="1" t="s">
        <v>1306</v>
      </c>
      <c r="D45" s="1" t="s">
        <v>1309</v>
      </c>
      <c r="E45" s="1" t="s">
        <v>1307</v>
      </c>
      <c r="F45" s="1" t="s">
        <v>1308</v>
      </c>
      <c r="G45" s="1" t="s">
        <v>577</v>
      </c>
      <c r="H45" s="1" t="s">
        <v>1304</v>
      </c>
      <c r="I45" s="1" t="s">
        <v>1305</v>
      </c>
      <c r="J45" s="1" t="s">
        <v>1776</v>
      </c>
      <c r="K45" s="1" t="s">
        <v>1777</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row>
    <row r="46" spans="1:121" ht="12.75">
      <c r="A46" s="1" t="s">
        <v>653</v>
      </c>
      <c r="B46" s="1" t="s">
        <v>668</v>
      </c>
      <c r="C46" s="1" t="s">
        <v>669</v>
      </c>
      <c r="D46" s="1" t="s">
        <v>672</v>
      </c>
      <c r="E46" s="1" t="s">
        <v>670</v>
      </c>
      <c r="F46" s="1" t="s">
        <v>671</v>
      </c>
      <c r="G46" s="1" t="s">
        <v>577</v>
      </c>
      <c r="H46" s="1" t="s">
        <v>667</v>
      </c>
      <c r="I46" s="1" t="s">
        <v>668</v>
      </c>
      <c r="J46" s="1" t="s">
        <v>1776</v>
      </c>
      <c r="K46" s="1" t="s">
        <v>1777</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row>
    <row r="47" spans="1:121" ht="12.75">
      <c r="A47" s="1" t="s">
        <v>680</v>
      </c>
      <c r="B47" s="1" t="s">
        <v>1325</v>
      </c>
      <c r="C47" s="1" t="s">
        <v>1326</v>
      </c>
      <c r="D47" s="1" t="s">
        <v>577</v>
      </c>
      <c r="E47" s="1" t="s">
        <v>1327</v>
      </c>
      <c r="F47" s="1" t="s">
        <v>1328</v>
      </c>
      <c r="G47" s="1" t="s">
        <v>577</v>
      </c>
      <c r="H47" s="1" t="s">
        <v>1324</v>
      </c>
      <c r="I47" s="1" t="s">
        <v>1325</v>
      </c>
      <c r="J47" s="1" t="s">
        <v>1776</v>
      </c>
      <c r="K47" s="1" t="s">
        <v>1777</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row>
    <row r="48" spans="1:121" ht="12.75">
      <c r="A48" s="1" t="s">
        <v>1783</v>
      </c>
      <c r="B48" s="1" t="s">
        <v>600</v>
      </c>
      <c r="C48" s="1" t="s">
        <v>601</v>
      </c>
      <c r="D48" s="1" t="s">
        <v>605</v>
      </c>
      <c r="E48" s="1" t="s">
        <v>602</v>
      </c>
      <c r="F48" s="1" t="s">
        <v>603</v>
      </c>
      <c r="G48" s="1" t="s">
        <v>604</v>
      </c>
      <c r="H48" s="1" t="s">
        <v>599</v>
      </c>
      <c r="I48" s="1" t="s">
        <v>600</v>
      </c>
      <c r="J48" s="1" t="s">
        <v>1776</v>
      </c>
      <c r="K48" s="1" t="s">
        <v>1777</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row>
    <row r="49" spans="1:121" ht="12.75">
      <c r="A49" s="1" t="s">
        <v>1783</v>
      </c>
      <c r="B49" s="1" t="s">
        <v>621</v>
      </c>
      <c r="C49" s="1" t="s">
        <v>622</v>
      </c>
      <c r="D49" s="1" t="s">
        <v>626</v>
      </c>
      <c r="E49" s="1" t="s">
        <v>623</v>
      </c>
      <c r="F49" s="1" t="s">
        <v>624</v>
      </c>
      <c r="G49" s="1" t="s">
        <v>625</v>
      </c>
      <c r="H49" s="1" t="s">
        <v>620</v>
      </c>
      <c r="I49" s="1" t="s">
        <v>621</v>
      </c>
      <c r="J49" s="1" t="s">
        <v>1776</v>
      </c>
      <c r="K49" s="1" t="s">
        <v>1777</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row>
    <row r="50" spans="1:121" ht="12.75">
      <c r="A50" s="1" t="s">
        <v>1783</v>
      </c>
      <c r="B50" s="1" t="s">
        <v>733</v>
      </c>
      <c r="C50" s="1" t="s">
        <v>734</v>
      </c>
      <c r="D50" s="1" t="s">
        <v>737</v>
      </c>
      <c r="E50" s="1" t="s">
        <v>735</v>
      </c>
      <c r="F50" s="1" t="s">
        <v>736</v>
      </c>
      <c r="G50" s="1" t="s">
        <v>577</v>
      </c>
      <c r="H50" s="1" t="s">
        <v>732</v>
      </c>
      <c r="I50" s="1" t="s">
        <v>733</v>
      </c>
      <c r="J50" s="1" t="s">
        <v>1776</v>
      </c>
      <c r="K50" s="1" t="s">
        <v>1777</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row>
    <row r="51" spans="1:121" ht="12.75">
      <c r="A51" t="s">
        <v>1783</v>
      </c>
      <c r="B51" t="s">
        <v>402</v>
      </c>
      <c r="C51" t="s">
        <v>403</v>
      </c>
      <c r="D51" t="s">
        <v>406</v>
      </c>
      <c r="E51" t="s">
        <v>404</v>
      </c>
      <c r="F51" t="s">
        <v>405</v>
      </c>
      <c r="G51" t="s">
        <v>405</v>
      </c>
      <c r="H51" t="s">
        <v>401</v>
      </c>
      <c r="I51" t="s">
        <v>402</v>
      </c>
      <c r="J51" t="s">
        <v>1776</v>
      </c>
      <c r="K51" t="s">
        <v>1777</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row>
    <row r="52" spans="1:121" ht="12.75">
      <c r="A52" s="1" t="s">
        <v>1783</v>
      </c>
      <c r="B52" s="1" t="s">
        <v>628</v>
      </c>
      <c r="C52" s="1" t="s">
        <v>629</v>
      </c>
      <c r="D52" s="1" t="s">
        <v>633</v>
      </c>
      <c r="E52" s="1" t="s">
        <v>630</v>
      </c>
      <c r="F52" s="1" t="s">
        <v>631</v>
      </c>
      <c r="G52" s="1" t="s">
        <v>632</v>
      </c>
      <c r="H52" s="1" t="s">
        <v>627</v>
      </c>
      <c r="I52" s="1" t="s">
        <v>628</v>
      </c>
      <c r="J52" s="1" t="s">
        <v>1776</v>
      </c>
      <c r="K52" s="1" t="s">
        <v>1777</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row>
    <row r="53" spans="1:121" ht="12.75">
      <c r="A53" s="1" t="s">
        <v>653</v>
      </c>
      <c r="B53" s="1" t="s">
        <v>647</v>
      </c>
      <c r="C53" s="1" t="s">
        <v>648</v>
      </c>
      <c r="D53" s="1" t="s">
        <v>652</v>
      </c>
      <c r="E53" s="1" t="s">
        <v>649</v>
      </c>
      <c r="F53" s="1" t="s">
        <v>650</v>
      </c>
      <c r="G53" s="1" t="s">
        <v>651</v>
      </c>
      <c r="H53" s="1" t="s">
        <v>646</v>
      </c>
      <c r="I53" s="1" t="s">
        <v>647</v>
      </c>
      <c r="J53" s="1" t="s">
        <v>1776</v>
      </c>
      <c r="K53" s="1" t="s">
        <v>1777</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row>
    <row r="54" spans="1:121" ht="12.75">
      <c r="A54" s="1" t="s">
        <v>1783</v>
      </c>
      <c r="B54" s="1" t="s">
        <v>820</v>
      </c>
      <c r="C54" s="1" t="s">
        <v>821</v>
      </c>
      <c r="D54" s="1" t="s">
        <v>825</v>
      </c>
      <c r="E54" s="1" t="s">
        <v>822</v>
      </c>
      <c r="F54" s="1" t="s">
        <v>823</v>
      </c>
      <c r="G54" s="1" t="s">
        <v>824</v>
      </c>
      <c r="H54" s="1" t="s">
        <v>819</v>
      </c>
      <c r="I54" s="1" t="s">
        <v>820</v>
      </c>
      <c r="J54" s="1" t="s">
        <v>1776</v>
      </c>
      <c r="K54" s="1" t="s">
        <v>1777</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row>
    <row r="55" spans="1:121" ht="12.75">
      <c r="A55" s="1" t="s">
        <v>1783</v>
      </c>
      <c r="B55" s="1" t="s">
        <v>802</v>
      </c>
      <c r="C55" s="1" t="s">
        <v>803</v>
      </c>
      <c r="D55" s="1" t="s">
        <v>807</v>
      </c>
      <c r="E55" s="1" t="s">
        <v>804</v>
      </c>
      <c r="F55" s="1" t="s">
        <v>805</v>
      </c>
      <c r="G55" s="1" t="s">
        <v>806</v>
      </c>
      <c r="H55" s="1" t="s">
        <v>801</v>
      </c>
      <c r="I55" s="1" t="s">
        <v>802</v>
      </c>
      <c r="J55" s="1" t="s">
        <v>1776</v>
      </c>
      <c r="K55" s="1" t="s">
        <v>1777</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row>
    <row r="56" spans="1:121" ht="12.75">
      <c r="A56" s="1" t="s">
        <v>1783</v>
      </c>
      <c r="B56" s="1" t="s">
        <v>739</v>
      </c>
      <c r="C56" s="1" t="s">
        <v>740</v>
      </c>
      <c r="D56" s="1" t="s">
        <v>744</v>
      </c>
      <c r="E56" s="1" t="s">
        <v>741</v>
      </c>
      <c r="F56" s="1" t="s">
        <v>742</v>
      </c>
      <c r="G56" s="1" t="s">
        <v>743</v>
      </c>
      <c r="H56" s="1" t="s">
        <v>738</v>
      </c>
      <c r="I56" s="1" t="s">
        <v>739</v>
      </c>
      <c r="J56" s="1" t="s">
        <v>1776</v>
      </c>
      <c r="K56" s="1" t="s">
        <v>1777</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row>
    <row r="57" spans="1:121" ht="12.75">
      <c r="A57" s="1" t="s">
        <v>1783</v>
      </c>
      <c r="B57" s="1" t="s">
        <v>760</v>
      </c>
      <c r="C57" s="1" t="s">
        <v>761</v>
      </c>
      <c r="D57" s="1" t="s">
        <v>765</v>
      </c>
      <c r="E57" s="1" t="s">
        <v>762</v>
      </c>
      <c r="F57" s="1" t="s">
        <v>763</v>
      </c>
      <c r="G57" s="1" t="s">
        <v>764</v>
      </c>
      <c r="H57" s="1" t="s">
        <v>759</v>
      </c>
      <c r="I57" s="1" t="s">
        <v>760</v>
      </c>
      <c r="J57" s="1" t="s">
        <v>1776</v>
      </c>
      <c r="K57" s="1" t="s">
        <v>1777</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row>
    <row r="58" spans="1:121" ht="12.75">
      <c r="A58" s="1" t="s">
        <v>1783</v>
      </c>
      <c r="B58" s="1" t="s">
        <v>783</v>
      </c>
      <c r="C58" s="1" t="s">
        <v>784</v>
      </c>
      <c r="D58" s="1" t="s">
        <v>787</v>
      </c>
      <c r="E58" s="1" t="s">
        <v>785</v>
      </c>
      <c r="F58" s="1" t="s">
        <v>786</v>
      </c>
      <c r="G58" s="1" t="s">
        <v>577</v>
      </c>
      <c r="H58" s="1" t="s">
        <v>782</v>
      </c>
      <c r="I58" s="1" t="s">
        <v>783</v>
      </c>
      <c r="J58" s="1" t="s">
        <v>1776</v>
      </c>
      <c r="K58" s="1" t="s">
        <v>1777</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row>
    <row r="59" spans="1:121" ht="12.75">
      <c r="A59" s="1" t="s">
        <v>1783</v>
      </c>
      <c r="B59" s="1" t="s">
        <v>579</v>
      </c>
      <c r="C59" s="1" t="s">
        <v>580</v>
      </c>
      <c r="D59" s="1" t="s">
        <v>584</v>
      </c>
      <c r="E59" s="1" t="s">
        <v>581</v>
      </c>
      <c r="F59" s="1" t="s">
        <v>582</v>
      </c>
      <c r="G59" s="1" t="s">
        <v>583</v>
      </c>
      <c r="H59" s="1" t="s">
        <v>578</v>
      </c>
      <c r="I59" s="1" t="s">
        <v>579</v>
      </c>
      <c r="J59" s="1" t="s">
        <v>1776</v>
      </c>
      <c r="K59" s="1" t="s">
        <v>1777</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row>
    <row r="60" spans="1:121" ht="12.75">
      <c r="A60" s="1" t="s">
        <v>1783</v>
      </c>
      <c r="B60" s="1" t="s">
        <v>702</v>
      </c>
      <c r="C60" s="1" t="s">
        <v>703</v>
      </c>
      <c r="D60" s="1" t="s">
        <v>707</v>
      </c>
      <c r="E60" s="1" t="s">
        <v>704</v>
      </c>
      <c r="F60" s="1" t="s">
        <v>705</v>
      </c>
      <c r="G60" s="1" t="s">
        <v>706</v>
      </c>
      <c r="H60" s="1" t="s">
        <v>701</v>
      </c>
      <c r="I60" s="1" t="s">
        <v>702</v>
      </c>
      <c r="J60" s="1" t="s">
        <v>1776</v>
      </c>
      <c r="K60" s="1" t="s">
        <v>1777</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row>
    <row r="61" spans="1:121" ht="12.75">
      <c r="A61" t="s">
        <v>1783</v>
      </c>
      <c r="B61" t="s">
        <v>417</v>
      </c>
      <c r="C61" t="s">
        <v>418</v>
      </c>
      <c r="D61" t="s">
        <v>421</v>
      </c>
      <c r="E61" t="s">
        <v>419</v>
      </c>
      <c r="F61" t="s">
        <v>420</v>
      </c>
      <c r="G61" t="s">
        <v>577</v>
      </c>
      <c r="H61" t="s">
        <v>416</v>
      </c>
      <c r="I61" t="s">
        <v>417</v>
      </c>
      <c r="J61" t="s">
        <v>1776</v>
      </c>
      <c r="K61" t="s">
        <v>1777</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row>
    <row r="62" spans="1:121" ht="12.75">
      <c r="A62" s="1" t="s">
        <v>680</v>
      </c>
      <c r="B62" s="1" t="s">
        <v>674</v>
      </c>
      <c r="C62" s="1" t="s">
        <v>675</v>
      </c>
      <c r="D62" s="1" t="s">
        <v>679</v>
      </c>
      <c r="E62" s="1" t="s">
        <v>676</v>
      </c>
      <c r="F62" s="1" t="s">
        <v>677</v>
      </c>
      <c r="G62" s="1" t="s">
        <v>678</v>
      </c>
      <c r="H62" s="1" t="s">
        <v>673</v>
      </c>
      <c r="I62" s="1" t="s">
        <v>674</v>
      </c>
      <c r="J62" s="1" t="s">
        <v>1776</v>
      </c>
      <c r="K62" s="1" t="s">
        <v>1777</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row>
    <row r="63" spans="1:121" ht="12.75">
      <c r="A63" s="1" t="s">
        <v>680</v>
      </c>
      <c r="B63" s="36">
        <v>40166079</v>
      </c>
      <c r="C63" t="s">
        <v>557</v>
      </c>
      <c r="D63" t="s">
        <v>506</v>
      </c>
      <c r="E63" t="s">
        <v>504</v>
      </c>
      <c r="F63" s="37" t="s">
        <v>505</v>
      </c>
      <c r="G63" s="37" t="s">
        <v>558</v>
      </c>
      <c r="H63" t="s">
        <v>559</v>
      </c>
      <c r="I63" s="36">
        <v>40166079</v>
      </c>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row>
    <row r="64" spans="1:121" ht="15.75">
      <c r="A64" t="s">
        <v>1783</v>
      </c>
      <c r="B64" s="41" t="s">
        <v>746</v>
      </c>
      <c r="C64" s="33" t="s">
        <v>747</v>
      </c>
      <c r="D64" s="33" t="s">
        <v>751</v>
      </c>
      <c r="E64" s="33" t="s">
        <v>748</v>
      </c>
      <c r="F64" s="37" t="s">
        <v>749</v>
      </c>
      <c r="G64" s="38" t="s">
        <v>560</v>
      </c>
      <c r="H64" s="38" t="s">
        <v>561</v>
      </c>
      <c r="I64" s="41" t="s">
        <v>746</v>
      </c>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row>
    <row r="65" spans="1:121" ht="12.75">
      <c r="A65" s="38" t="s">
        <v>1783</v>
      </c>
      <c r="B65" s="40">
        <v>21971457</v>
      </c>
      <c r="C65" s="38" t="s">
        <v>562</v>
      </c>
      <c r="D65" s="38" t="s">
        <v>652</v>
      </c>
      <c r="E65" s="38" t="s">
        <v>563</v>
      </c>
      <c r="F65" s="38" t="s">
        <v>564</v>
      </c>
      <c r="G65" s="38"/>
      <c r="H65" s="38" t="s">
        <v>559</v>
      </c>
      <c r="I65" s="39">
        <v>40166079</v>
      </c>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row>
    <row r="66" spans="1:12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row>
    <row r="67" spans="1:121" ht="15.75">
      <c r="A67" s="33"/>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row>
    <row r="68" spans="1:121" ht="15.75">
      <c r="A68" s="33"/>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row>
    <row r="69" spans="1:121" ht="15.75">
      <c r="A69" s="33"/>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row>
    <row r="70" spans="1:121" ht="15.75">
      <c r="A70" s="33"/>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row>
    <row r="71" spans="1:121" ht="15.75">
      <c r="A71" s="33"/>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row>
    <row r="72" spans="2:121" ht="12.7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row>
    <row r="73" spans="2:121" ht="12.7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row>
    <row r="74" spans="1:121" ht="15.75">
      <c r="A74" s="33"/>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row>
    <row r="75" spans="1:121" ht="15.75">
      <c r="A75" s="33"/>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row>
    <row r="76" spans="1:12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row>
    <row r="77" spans="1:12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row>
    <row r="78" spans="1:12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row>
    <row r="79" spans="1:12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row>
    <row r="80" spans="1:12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row>
    <row r="81" spans="1:12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row>
    <row r="82" spans="1:12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row>
    <row r="83" spans="1:12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row>
    <row r="84" spans="1:12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row>
    <row r="85" spans="1:12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row>
    <row r="86" spans="1:12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row>
    <row r="87" spans="1:12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row>
    <row r="88" spans="1:12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row>
    <row r="89" spans="1:121"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row>
    <row r="90" spans="1:12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row>
    <row r="91" spans="1:12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row>
    <row r="92" spans="1:12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row>
    <row r="93" spans="1:12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row>
    <row r="94" spans="1:12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row>
    <row r="95" spans="1:12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row>
    <row r="96" spans="1:12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row>
    <row r="97" spans="1:12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row>
    <row r="98" spans="1:12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row>
    <row r="99" spans="1:12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row>
    <row r="100" spans="1:12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row>
    <row r="101" spans="1:12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row>
    <row r="102" spans="1:12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row>
    <row r="103" spans="1:12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row>
    <row r="104" spans="1:12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row>
    <row r="105" spans="1:12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row>
    <row r="106" spans="1:12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row>
    <row r="107" spans="1:12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row>
    <row r="108" spans="1:12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row>
    <row r="109" spans="1:12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row>
    <row r="110" spans="1:12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row>
    <row r="111" spans="1:12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row>
    <row r="112" spans="1:12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row>
    <row r="113" spans="1:121"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row>
    <row r="114" spans="1:12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row>
    <row r="115" spans="1:121"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row>
    <row r="116" spans="1:121"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row>
    <row r="117" spans="1:121"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row>
    <row r="118" spans="1:121"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row>
    <row r="119" spans="1:121"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row>
    <row r="120" spans="1:121"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row>
    <row r="121" spans="1:121"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row>
    <row r="122" spans="1:121"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row>
    <row r="123" spans="1:121"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row>
    <row r="124" spans="1:121"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row>
    <row r="125" spans="1:121"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row>
    <row r="126" spans="1:121"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row>
    <row r="127" spans="1:121"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row>
    <row r="128" spans="1:121"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row>
    <row r="129" spans="1:121"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row>
    <row r="130" spans="1:121"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row>
    <row r="131" spans="1:121"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row>
    <row r="132" spans="1:121"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row>
    <row r="133" spans="1:121"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row>
    <row r="134" spans="1:121"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row>
    <row r="135" spans="1:121"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row>
    <row r="136" spans="1:121"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row>
    <row r="137" spans="1:121"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row>
    <row r="138" spans="1:121"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row>
    <row r="139" spans="1:121"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row>
    <row r="140" spans="1:121"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row>
    <row r="141" spans="1:12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row>
    <row r="142" spans="1:121"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row>
    <row r="143" spans="1:121"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row>
    <row r="144" spans="1:121"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row>
    <row r="145" spans="1:121"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row>
    <row r="146" spans="1:121"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row>
    <row r="147" spans="1:121"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row>
    <row r="148" spans="1:121"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row>
    <row r="149" spans="1:121"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row>
    <row r="150" spans="1:12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row>
    <row r="151" spans="1:121"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row>
    <row r="152" spans="1:121"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row>
    <row r="153" spans="1:121"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row>
    <row r="154" spans="1:121"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row>
    <row r="155" spans="1:121"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row>
    <row r="156" spans="1:121"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row>
    <row r="157" spans="1:121"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row>
    <row r="158" spans="1:12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row>
    <row r="159" spans="1:121"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row>
    <row r="160" spans="1:121"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row>
    <row r="161" spans="1:121"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row>
    <row r="162" spans="1:12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row>
    <row r="163" spans="1:121"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row>
    <row r="164" spans="1:121"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row>
    <row r="165" spans="1:121"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row>
    <row r="166" spans="1:121"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row>
    <row r="167" spans="1:121"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row>
    <row r="168" spans="1:121"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row>
    <row r="169" spans="1:121"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row>
    <row r="170" spans="1:121"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row>
    <row r="171" spans="1:121"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row>
    <row r="172" spans="1:121"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row>
    <row r="173" spans="1:121"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row>
    <row r="174" spans="1:121"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row>
    <row r="175" spans="1:121"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row>
    <row r="176" spans="1:121"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row>
    <row r="177" spans="1:121"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row>
    <row r="178" spans="1:121"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row>
    <row r="179" spans="1:121"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row>
    <row r="180" spans="1:121"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row>
    <row r="181" spans="1:121"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row>
    <row r="182" spans="1:121"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row>
    <row r="183" spans="1:121"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row>
    <row r="184" spans="1:121"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row>
    <row r="185" spans="1:121"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row>
    <row r="186" spans="1:121"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row>
    <row r="187" spans="1:121"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row>
    <row r="188" spans="1:121"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row>
    <row r="189" spans="1:121"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row>
    <row r="190" spans="1:121"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row>
    <row r="191" spans="1:121"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row>
    <row r="192" spans="1:121"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row>
    <row r="193" spans="1:121"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row>
    <row r="194" spans="1:121"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row>
    <row r="195" spans="1:121"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row>
    <row r="196" spans="1:121"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row>
    <row r="197" spans="1:121"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row>
    <row r="198" spans="1:121"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row>
    <row r="199" spans="1:121"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row>
    <row r="200" spans="1:121"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row>
    <row r="201" spans="1:121"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row>
    <row r="202" spans="1:121"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row>
    <row r="203" spans="1:121"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row>
    <row r="204" spans="1:121"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row>
    <row r="205" spans="1:121"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row>
    <row r="206" spans="1:121"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row>
    <row r="207" spans="1:121"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row>
    <row r="208" spans="1:121"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row>
    <row r="209" spans="1:121"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row>
    <row r="210" spans="1:121"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row>
    <row r="211" spans="1:121"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row>
    <row r="212" spans="1:121"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row>
    <row r="213" spans="1:121"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row>
    <row r="214" spans="1:121"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row>
    <row r="215" spans="1:121"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row>
    <row r="216" spans="1:121"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row>
    <row r="217" spans="1:121"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row>
    <row r="218" spans="1:121"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row>
    <row r="219" spans="1:121"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row>
    <row r="220" spans="1:121"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row>
    <row r="221" spans="1:121" ht="12.7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row>
    <row r="222" spans="1:121" ht="12.7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row>
    <row r="223" spans="1:121" ht="12.7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row>
    <row r="224" spans="1:121" ht="12.7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row>
    <row r="225" spans="1:121" ht="12.7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row>
    <row r="226" spans="1:121" ht="12.7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row>
    <row r="227" spans="1:121" ht="12.7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row>
    <row r="228" spans="1:121" ht="12.7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row>
    <row r="229" spans="1:121" ht="12.7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row>
    <row r="230" spans="1:121" ht="12.7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row>
    <row r="231" spans="1:121" ht="12.7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row>
    <row r="232" spans="1:121" ht="12.7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row>
    <row r="233" spans="1:121" ht="12.7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row>
    <row r="234" spans="1:121" ht="12.7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row>
    <row r="235" spans="1:121" ht="12.7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row>
    <row r="236" spans="1:121" ht="12.7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row>
    <row r="237" spans="1:121" ht="12.7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row>
    <row r="238" spans="1:121" ht="12.7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row>
    <row r="239" spans="1:121" ht="12.7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row>
    <row r="240" spans="1:121" ht="12.7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row>
    <row r="241" spans="1:121" ht="12.7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row>
    <row r="242" spans="1:121" ht="12.7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row>
    <row r="243" spans="1:121" ht="12.7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row>
    <row r="244" spans="1:121" ht="12.7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row>
    <row r="245" spans="1:121" ht="12.7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row>
    <row r="246" spans="1:121" ht="12.7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row>
    <row r="247" spans="1:121" ht="12.7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row>
    <row r="248" spans="1:121" ht="12.7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row>
    <row r="249" spans="1:121" ht="12.7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row>
    <row r="250" spans="1:121" ht="12.7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row>
    <row r="251" spans="1:121" ht="12.7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row>
    <row r="252" spans="1:121" ht="12.7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row>
    <row r="253" spans="1:121" ht="12.7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row>
    <row r="254" spans="1:121" ht="12.7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row>
    <row r="255" spans="1:121" ht="12.7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row>
    <row r="256" spans="1:121" ht="12.7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row>
    <row r="257" spans="1:121" ht="12.7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row>
    <row r="258" spans="1:121" ht="12.7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row>
    <row r="259" spans="1:121" ht="12.7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row>
    <row r="260" spans="1:121" ht="12.7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row>
    <row r="261" spans="1:121" ht="12.7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row>
    <row r="262" spans="1:121" ht="12.7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row>
    <row r="263" spans="1:121" ht="12.7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row>
    <row r="264" spans="1:121" ht="12.7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row>
    <row r="265" spans="1:121" ht="12.7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row>
    <row r="266" spans="1:121" ht="12.7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row>
    <row r="267" spans="1:121" ht="12.7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row>
    <row r="268" spans="1:121" ht="12.7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row>
    <row r="269" spans="1:121" ht="12.7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row>
    <row r="270" spans="1:121" ht="12.7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row>
    <row r="271" spans="1:121" ht="12.7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row>
    <row r="272" spans="1:121" ht="12.7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row>
    <row r="273" spans="1:121" ht="12.7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row>
    <row r="274" spans="1:121" ht="12.7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row>
    <row r="275" spans="1:121" ht="12.7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row>
    <row r="276" spans="1:121" ht="12.7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row>
    <row r="277" spans="1:121" ht="12.7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row>
    <row r="278" spans="1:121" ht="12.7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row>
    <row r="279" spans="1:121" ht="12.7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row>
    <row r="280" spans="1:121" ht="12.7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row>
    <row r="281" spans="1:121" ht="12.7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row>
    <row r="282" spans="1:121" ht="12.7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row>
    <row r="283" spans="1:121" ht="12.7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row>
    <row r="284" spans="1:121" ht="12.7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row>
    <row r="285" spans="1:121" ht="12.7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row>
    <row r="286" spans="1:121" ht="12.7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row>
    <row r="287" spans="1:121" ht="12.7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row>
    <row r="288" spans="1:121" ht="12.7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row>
    <row r="289" spans="1:121" ht="12.7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row>
    <row r="290" spans="1:121" ht="12.7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row>
    <row r="291" spans="1:121" ht="12.7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row>
    <row r="292" spans="1:121" ht="12.7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row>
    <row r="293" spans="1:121" ht="12.7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row>
    <row r="294" spans="1:121" ht="12.7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row>
    <row r="295" spans="1:121" ht="12.7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row>
    <row r="296" spans="1:121" ht="12.7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row>
    <row r="297" spans="1:121" ht="12.7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row>
    <row r="298" spans="1:121" ht="12.7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row>
    <row r="299" spans="1:121" ht="12.7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row>
    <row r="300" spans="1:121" ht="12.7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row>
    <row r="301" spans="1:121" ht="12.7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row>
    <row r="302" spans="1:121" ht="12.7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row>
    <row r="303" spans="1:121" ht="12.7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row>
    <row r="304" spans="1:121" ht="12.7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row>
    <row r="305" spans="1:121" ht="12.7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row>
    <row r="306" spans="1:121" ht="12.7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row>
    <row r="307" spans="1:121" ht="12.7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row>
    <row r="308" spans="1:121" ht="12.7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row>
    <row r="309" spans="1:121" ht="12.7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row>
    <row r="310" spans="1:121" ht="12.7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row>
    <row r="311" spans="1:121" ht="12.7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row>
    <row r="312" spans="1:121" ht="12.7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row>
    <row r="313" spans="1:121" ht="12.7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row>
    <row r="314" spans="1:121" ht="12.7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row>
    <row r="315" spans="1:121" ht="12.7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row>
    <row r="316" spans="1:121"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row>
    <row r="317" spans="1:121" ht="12.7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row>
    <row r="318" spans="1:121" ht="12.7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row>
    <row r="319" spans="1:121" ht="12.7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row>
    <row r="320" spans="1:121" ht="12.7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row>
    <row r="321" spans="1:121" ht="12.7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row>
    <row r="322" spans="1:121" ht="12.7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row>
    <row r="323" spans="1:121" ht="12.7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row>
    <row r="324" spans="1:121" ht="12.7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row>
    <row r="325" spans="1:121" ht="12.7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row>
    <row r="326" spans="1:121" ht="12.7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row>
    <row r="327" spans="1:121" ht="12.7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row>
    <row r="328" spans="1:121" ht="12.7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row>
    <row r="329" spans="1:121" ht="12.7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row>
    <row r="330" spans="1:121" ht="12.7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row>
    <row r="331" spans="1:121" ht="12.7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row>
    <row r="332" spans="1:121" ht="12.7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row>
    <row r="333" spans="1:121" ht="12.7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row>
    <row r="334" spans="1:121" ht="12.7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row>
    <row r="335" spans="1:121" ht="12.7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row>
    <row r="336" spans="1:121" ht="12.7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row>
    <row r="337" spans="1:121" ht="12.7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row>
    <row r="338" spans="1:121" ht="12.7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row>
    <row r="339" spans="1:121" ht="12.7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row>
    <row r="340" spans="1:121" ht="12.7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row>
    <row r="341" spans="1:121" ht="12.7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row>
    <row r="342" spans="1:121" ht="12.7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row>
    <row r="343" spans="1:121" ht="12.7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row>
    <row r="344" spans="1:121" ht="12.7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row>
    <row r="345" spans="1:121" ht="12.7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row>
    <row r="346" spans="1:121" ht="12.7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row>
    <row r="347" spans="1:121" ht="12.7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row>
    <row r="348" spans="1:121" ht="12.7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row>
    <row r="349" spans="1:121" ht="12.7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row>
    <row r="350" spans="1:121" ht="12.7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row>
    <row r="351" spans="1:121" ht="12.7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row>
    <row r="352" spans="1:121" ht="12.7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row>
    <row r="353" spans="1:121" ht="12.7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row>
    <row r="354" spans="1:121" ht="12.7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row>
    <row r="355" spans="1:121" ht="12.7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row>
    <row r="356" spans="1:121" ht="12.7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row>
    <row r="357" spans="1:121" ht="12.7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row>
    <row r="358" spans="1:121" ht="12.7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row>
    <row r="359" spans="1:121" ht="12.7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row>
    <row r="360" spans="1:121" ht="12.7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row>
    <row r="361" spans="1:121" ht="12.7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row>
    <row r="362" spans="1:121" ht="12.7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row>
    <row r="363" spans="1:121" ht="12.7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row>
    <row r="364" spans="1:121" ht="12.7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row>
    <row r="365" spans="1:121" ht="12.7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row>
    <row r="366" spans="1:121" ht="12.7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row>
    <row r="367" spans="1:121" ht="12.75">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row>
    <row r="368" spans="1:121" ht="12.75">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row>
    <row r="369" spans="1:121" ht="12.7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row>
    <row r="370" spans="1:121" ht="12.75">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row>
    <row r="371" spans="1:121" ht="12.7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row>
    <row r="372" spans="1:121" ht="12.75">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row>
    <row r="373" spans="1:121" ht="12.75">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row>
    <row r="374" spans="1:121" ht="12.75">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row>
    <row r="375" spans="1:121" ht="12.75">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row>
    <row r="376" spans="1:121" ht="12.7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row>
    <row r="377" spans="1:121" ht="12.7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row>
    <row r="378" spans="1:121" ht="12.7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row>
    <row r="379" spans="1:121" ht="12.7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row>
    <row r="380" spans="1:121" ht="12.7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row>
    <row r="381" spans="1:121" ht="12.7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row>
    <row r="382" spans="1:121" ht="12.75">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row>
    <row r="383" spans="1:121" ht="12.75">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row>
    <row r="384" spans="1:121" ht="12.75">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row>
    <row r="385" spans="1:121" ht="12.75">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row>
    <row r="386" spans="1:121" ht="12.75">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row>
    <row r="387" spans="1:121" ht="12.7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row>
    <row r="388" spans="1:121" ht="12.7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row>
    <row r="389" spans="1:121" ht="12.75">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row>
    <row r="390" spans="1:121" ht="12.75">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row>
    <row r="391" spans="1:121" ht="12.75">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row>
    <row r="392" spans="1:121" ht="12.75">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row>
    <row r="393" spans="1:121" ht="12.75">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row>
    <row r="394" spans="1:121" ht="12.7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row>
    <row r="395" spans="1:121" ht="12.75">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row>
    <row r="396" spans="1:121" ht="12.75">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row>
    <row r="397" spans="1:121" ht="12.75">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row>
    <row r="398" spans="1:121" ht="12.75">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row>
    <row r="399" spans="1:121" ht="12.75">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row>
    <row r="400" spans="1:121" ht="12.75">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row>
    <row r="401" spans="1:121" ht="12.75">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row>
    <row r="402" spans="1:121" ht="12.7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row>
    <row r="403" spans="1:121" ht="12.75">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row>
    <row r="404" spans="1:121" ht="12.7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row>
    <row r="405" spans="1:121" ht="12.75">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row>
    <row r="406" spans="1:121" ht="12.75">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row>
    <row r="407" spans="1:121" ht="12.75">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row>
    <row r="408" spans="1:121" ht="12.7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row>
    <row r="409" spans="1:121" ht="12.75">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row>
    <row r="410" spans="1:121" ht="12.7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row>
    <row r="411" spans="1:121" ht="12.7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row>
    <row r="412" spans="1:121" ht="12.75">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row>
    <row r="413" spans="1:121" ht="12.75">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row>
    <row r="414" spans="1:121" ht="12.75">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row>
    <row r="415" spans="1:121" ht="12.75">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row>
    <row r="416" spans="1:121" ht="12.75">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row>
    <row r="417" spans="1:121" ht="12.75">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row>
    <row r="418" spans="1:121" ht="12.75">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row>
    <row r="419" spans="1:121" ht="12.75">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row>
    <row r="420" spans="1:121" ht="12.7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row>
    <row r="421" spans="1:121" ht="12.7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row>
    <row r="422" spans="1:121" ht="12.75">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row>
    <row r="423" spans="1:121" ht="12.75">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row>
    <row r="424" spans="1:121" ht="12.75">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row>
    <row r="425" spans="1:121" ht="12.75">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row>
    <row r="426" spans="1:121" ht="12.75">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row>
    <row r="427" spans="1:121" ht="12.7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row>
    <row r="428" spans="1:121" ht="12.75">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row>
    <row r="429" spans="1:121" ht="12.75">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row>
    <row r="430" spans="1:121" ht="12.75">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row>
    <row r="431" spans="1:121" ht="12.75">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row>
    <row r="432" spans="1:121" ht="12.75">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row>
    <row r="433" spans="1:121" ht="12.75">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row>
    <row r="434" spans="1:121" ht="12.75">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row>
    <row r="435" spans="1:121" ht="12.7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row>
    <row r="436" spans="1:121" ht="12.75">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row>
    <row r="437" spans="1:121" ht="12.7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row>
    <row r="438" spans="1:121" ht="12.75">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row>
    <row r="439" spans="1:121" ht="12.75">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row>
    <row r="440" spans="1:121" ht="12.75">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row>
    <row r="441" spans="1:121" ht="12.75">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row>
    <row r="442" spans="1:121" ht="12.75">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row>
    <row r="443" spans="1:121" ht="12.7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row>
    <row r="444" spans="1:121" ht="12.7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row>
    <row r="445" spans="1:121" ht="12.75">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row>
    <row r="446" spans="1:121" ht="12.75">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row>
    <row r="447" spans="1:121" ht="12.7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row>
    <row r="448" spans="1:121" ht="12.75">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row>
    <row r="449" spans="1:121" ht="12.75">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row>
    <row r="450" spans="1:121" ht="12.75">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row>
    <row r="451" spans="1:121" ht="12.75">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row>
    <row r="452" spans="1:121" ht="12.75">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row>
    <row r="453" spans="1:121" ht="12.7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row>
    <row r="454" spans="1:121" ht="12.7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row>
    <row r="455" spans="1:121" ht="12.75">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row>
    <row r="456" spans="1:121" ht="12.75">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row>
    <row r="457" spans="1:121" ht="12.75">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row>
    <row r="458" spans="1:121" ht="12.7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row>
    <row r="459" spans="1:121" ht="12.75">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row>
    <row r="460" spans="1:121" ht="12.7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row>
  </sheetData>
  <printOptions gridLines="1" horizontalCentered="1"/>
  <pageMargins left="0.25" right="0.25" top="0.75" bottom="0.75" header="0.5" footer="0.5"/>
  <pageSetup fitToHeight="0" horizontalDpi="300" verticalDpi="300" orientation="landscape" paperSize="5" scale="78"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3.xml><?xml version="1.0" encoding="utf-8"?>
<worksheet xmlns="http://schemas.openxmlformats.org/spreadsheetml/2006/main" xmlns:r="http://schemas.openxmlformats.org/officeDocument/2006/relationships">
  <dimension ref="A1:P469"/>
  <sheetViews>
    <sheetView zoomScale="104" zoomScaleNormal="104" zoomScaleSheetLayoutView="126" workbookViewId="0" topLeftCell="A1">
      <pane xSplit="1" ySplit="1" topLeftCell="B7"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3.00390625" style="9" customWidth="1"/>
    <col min="2" max="2" width="9.00390625" style="9" customWidth="1"/>
    <col min="3" max="3" width="5.00390625" style="9" bestFit="1" customWidth="1"/>
    <col min="4" max="4" width="5.28125" style="13" bestFit="1" customWidth="1"/>
    <col min="5" max="5" width="5.7109375" style="13" bestFit="1" customWidth="1"/>
    <col min="6" max="6" width="8.28125" style="13" bestFit="1" customWidth="1"/>
    <col min="7" max="7" width="10.00390625" style="13" bestFit="1" customWidth="1"/>
    <col min="8" max="8" width="6.8515625" style="9" bestFit="1" customWidth="1"/>
    <col min="9" max="9" width="9.00390625" style="9" hidden="1" customWidth="1"/>
    <col min="10" max="10" width="28.7109375" style="8" customWidth="1"/>
    <col min="11" max="11" width="9.00390625" style="9" hidden="1" customWidth="1"/>
    <col min="12" max="12" width="28.7109375" style="8" customWidth="1"/>
    <col min="13" max="13" width="9.7109375" style="9" hidden="1" customWidth="1"/>
    <col min="14" max="14" width="28.7109375" style="17" customWidth="1"/>
    <col min="15" max="15" width="10.57421875" style="9" hidden="1" customWidth="1"/>
    <col min="16" max="16" width="20.7109375" style="17" customWidth="1"/>
    <col min="17" max="16384" width="9.140625" style="9" customWidth="1"/>
  </cols>
  <sheetData>
    <row r="1" spans="1:16" s="5" customFormat="1" ht="39" thickBot="1">
      <c r="A1" s="2" t="s">
        <v>83</v>
      </c>
      <c r="B1" s="3" t="s">
        <v>831</v>
      </c>
      <c r="C1" s="3" t="s">
        <v>1773</v>
      </c>
      <c r="D1" s="3" t="s">
        <v>826</v>
      </c>
      <c r="E1" s="3" t="s">
        <v>827</v>
      </c>
      <c r="F1" s="3" t="s">
        <v>828</v>
      </c>
      <c r="G1" s="3" t="s">
        <v>829</v>
      </c>
      <c r="H1" s="4" t="s">
        <v>830</v>
      </c>
      <c r="I1" s="3" t="s">
        <v>79</v>
      </c>
      <c r="J1" s="4" t="s">
        <v>832</v>
      </c>
      <c r="K1" s="3" t="s">
        <v>80</v>
      </c>
      <c r="L1" s="4" t="s">
        <v>833</v>
      </c>
      <c r="M1" s="3" t="s">
        <v>81</v>
      </c>
      <c r="N1" s="4" t="s">
        <v>834</v>
      </c>
      <c r="O1" s="3" t="s">
        <v>82</v>
      </c>
      <c r="P1" s="15" t="s">
        <v>835</v>
      </c>
    </row>
    <row r="2" spans="1:16" ht="102">
      <c r="A2" s="8" t="s">
        <v>295</v>
      </c>
      <c r="B2" s="8" t="s">
        <v>675</v>
      </c>
      <c r="C2" s="8" t="s">
        <v>2144</v>
      </c>
      <c r="D2" s="6" t="s">
        <v>836</v>
      </c>
      <c r="E2" s="6" t="s">
        <v>837</v>
      </c>
      <c r="F2" s="6">
        <v>1.2</v>
      </c>
      <c r="G2" s="6"/>
      <c r="H2" s="7" t="s">
        <v>838</v>
      </c>
      <c r="I2" s="8">
        <f>LEN(J2)</f>
        <v>232</v>
      </c>
      <c r="J2" s="7" t="s">
        <v>839</v>
      </c>
      <c r="K2" s="8">
        <f aca="true" t="shared" si="0" ref="K2:K65">LEN(L2)</f>
        <v>37</v>
      </c>
      <c r="L2" s="7" t="s">
        <v>840</v>
      </c>
      <c r="M2" s="8">
        <f aca="true" t="shared" si="1" ref="M2:M65">LEN(N2)</f>
        <v>0</v>
      </c>
      <c r="N2" s="16"/>
      <c r="O2" s="8">
        <f aca="true" t="shared" si="2" ref="O2:O65">LEN(P2)</f>
        <v>0</v>
      </c>
      <c r="P2" s="16"/>
    </row>
    <row r="3" spans="1:16" ht="38.25">
      <c r="A3" s="8" t="s">
        <v>296</v>
      </c>
      <c r="B3" s="8" t="s">
        <v>675</v>
      </c>
      <c r="C3" s="8" t="s">
        <v>2144</v>
      </c>
      <c r="D3" s="6" t="s">
        <v>836</v>
      </c>
      <c r="E3" s="6" t="s">
        <v>841</v>
      </c>
      <c r="F3" s="6">
        <v>1</v>
      </c>
      <c r="G3" s="6"/>
      <c r="H3" s="7" t="s">
        <v>838</v>
      </c>
      <c r="I3" s="8">
        <f aca="true" t="shared" si="3" ref="I3:I102">LEN(J3)</f>
        <v>87</v>
      </c>
      <c r="J3" s="7" t="s">
        <v>842</v>
      </c>
      <c r="K3" s="8">
        <f t="shared" si="0"/>
        <v>37</v>
      </c>
      <c r="L3" s="7" t="s">
        <v>840</v>
      </c>
      <c r="M3" s="8">
        <f t="shared" si="1"/>
        <v>0</v>
      </c>
      <c r="N3" s="16"/>
      <c r="O3" s="8">
        <f t="shared" si="2"/>
        <v>0</v>
      </c>
      <c r="P3" s="16"/>
    </row>
    <row r="4" spans="1:15" ht="38.25">
      <c r="A4" s="8" t="s">
        <v>297</v>
      </c>
      <c r="B4" s="8" t="s">
        <v>675</v>
      </c>
      <c r="C4" s="8" t="s">
        <v>2144</v>
      </c>
      <c r="D4" s="12">
        <v>4</v>
      </c>
      <c r="E4" s="12">
        <v>9</v>
      </c>
      <c r="F4" s="12" t="s">
        <v>843</v>
      </c>
      <c r="G4" s="12"/>
      <c r="H4" s="8" t="s">
        <v>838</v>
      </c>
      <c r="I4" s="8">
        <f t="shared" si="3"/>
        <v>66</v>
      </c>
      <c r="J4" s="8" t="s">
        <v>844</v>
      </c>
      <c r="K4" s="8">
        <f t="shared" si="0"/>
        <v>67</v>
      </c>
      <c r="L4" s="8" t="s">
        <v>845</v>
      </c>
      <c r="M4" s="8">
        <f t="shared" si="1"/>
        <v>0</v>
      </c>
      <c r="O4" s="8">
        <f t="shared" si="2"/>
        <v>0</v>
      </c>
    </row>
    <row r="5" spans="1:15" ht="89.25">
      <c r="A5" s="8" t="s">
        <v>1032</v>
      </c>
      <c r="B5" s="8" t="s">
        <v>675</v>
      </c>
      <c r="C5" s="8" t="s">
        <v>2144</v>
      </c>
      <c r="D5" s="12">
        <v>5</v>
      </c>
      <c r="E5" s="12">
        <v>20</v>
      </c>
      <c r="F5" s="12">
        <v>3.5</v>
      </c>
      <c r="G5" s="12"/>
      <c r="H5" s="8" t="s">
        <v>838</v>
      </c>
      <c r="I5" s="8">
        <f t="shared" si="3"/>
        <v>191</v>
      </c>
      <c r="J5" s="8" t="s">
        <v>846</v>
      </c>
      <c r="K5" s="8">
        <f t="shared" si="0"/>
        <v>206</v>
      </c>
      <c r="L5" s="8" t="s">
        <v>357</v>
      </c>
      <c r="M5" s="8">
        <f t="shared" si="1"/>
        <v>0</v>
      </c>
      <c r="O5" s="8">
        <f t="shared" si="2"/>
        <v>0</v>
      </c>
    </row>
    <row r="6" spans="1:15" ht="102">
      <c r="A6" s="8" t="s">
        <v>355</v>
      </c>
      <c r="B6" s="8" t="s">
        <v>675</v>
      </c>
      <c r="C6" s="8" t="s">
        <v>2144</v>
      </c>
      <c r="D6" s="12">
        <v>5</v>
      </c>
      <c r="E6" s="12">
        <v>20</v>
      </c>
      <c r="F6" s="12">
        <v>3.5</v>
      </c>
      <c r="G6" s="12"/>
      <c r="H6" s="8" t="s">
        <v>838</v>
      </c>
      <c r="I6" s="8">
        <f>LEN(J6)</f>
        <v>0</v>
      </c>
      <c r="K6" s="8">
        <f t="shared" si="0"/>
        <v>227</v>
      </c>
      <c r="L6" s="8" t="s">
        <v>358</v>
      </c>
      <c r="M6" s="8">
        <f t="shared" si="1"/>
        <v>0</v>
      </c>
      <c r="O6" s="8">
        <f t="shared" si="2"/>
        <v>0</v>
      </c>
    </row>
    <row r="7" spans="1:15" ht="102">
      <c r="A7" s="8" t="s">
        <v>356</v>
      </c>
      <c r="B7" s="8" t="s">
        <v>675</v>
      </c>
      <c r="C7" s="8" t="s">
        <v>2144</v>
      </c>
      <c r="D7" s="12">
        <v>5</v>
      </c>
      <c r="E7" s="12">
        <v>20</v>
      </c>
      <c r="F7" s="12">
        <v>3.5</v>
      </c>
      <c r="G7" s="12"/>
      <c r="H7" s="8" t="s">
        <v>838</v>
      </c>
      <c r="I7" s="8">
        <f>LEN(J7)</f>
        <v>0</v>
      </c>
      <c r="K7" s="8">
        <f t="shared" si="0"/>
        <v>227</v>
      </c>
      <c r="L7" s="8" t="s">
        <v>359</v>
      </c>
      <c r="M7" s="8">
        <f t="shared" si="1"/>
        <v>0</v>
      </c>
      <c r="O7" s="8">
        <f t="shared" si="2"/>
        <v>0</v>
      </c>
    </row>
    <row r="8" spans="1:15" ht="76.5">
      <c r="A8" s="8" t="s">
        <v>298</v>
      </c>
      <c r="B8" s="8" t="s">
        <v>675</v>
      </c>
      <c r="C8" s="8" t="s">
        <v>2144</v>
      </c>
      <c r="D8" s="12">
        <v>6</v>
      </c>
      <c r="E8" s="12">
        <v>4</v>
      </c>
      <c r="F8" s="12">
        <v>3.1</v>
      </c>
      <c r="G8" s="12"/>
      <c r="H8" s="8" t="s">
        <v>838</v>
      </c>
      <c r="I8" s="8">
        <f t="shared" si="3"/>
        <v>165</v>
      </c>
      <c r="J8" s="8" t="s">
        <v>570</v>
      </c>
      <c r="K8" s="8">
        <f t="shared" si="0"/>
        <v>40</v>
      </c>
      <c r="L8" s="8" t="s">
        <v>847</v>
      </c>
      <c r="M8" s="8">
        <f t="shared" si="1"/>
        <v>0</v>
      </c>
      <c r="O8" s="8">
        <f t="shared" si="2"/>
        <v>0</v>
      </c>
    </row>
    <row r="9" spans="1:15" ht="76.5">
      <c r="A9" s="8" t="s">
        <v>299</v>
      </c>
      <c r="B9" s="8" t="s">
        <v>675</v>
      </c>
      <c r="C9" s="8" t="s">
        <v>2144</v>
      </c>
      <c r="D9" s="12">
        <v>6</v>
      </c>
      <c r="E9" s="12">
        <v>17</v>
      </c>
      <c r="F9" s="12">
        <v>3.15</v>
      </c>
      <c r="G9" s="12"/>
      <c r="H9" s="8" t="s">
        <v>838</v>
      </c>
      <c r="I9" s="8">
        <f t="shared" si="3"/>
        <v>146</v>
      </c>
      <c r="J9" s="8" t="s">
        <v>571</v>
      </c>
      <c r="K9" s="8">
        <f t="shared" si="0"/>
        <v>120</v>
      </c>
      <c r="L9" s="8" t="s">
        <v>572</v>
      </c>
      <c r="M9" s="8">
        <f t="shared" si="1"/>
        <v>0</v>
      </c>
      <c r="O9" s="8">
        <f t="shared" si="2"/>
        <v>0</v>
      </c>
    </row>
    <row r="10" spans="1:15" ht="38.25">
      <c r="A10" s="8" t="s">
        <v>300</v>
      </c>
      <c r="B10" s="8" t="s">
        <v>675</v>
      </c>
      <c r="C10" s="8" t="s">
        <v>2144</v>
      </c>
      <c r="D10" s="12">
        <v>6</v>
      </c>
      <c r="E10" s="12">
        <v>25</v>
      </c>
      <c r="F10" s="12">
        <v>3.18</v>
      </c>
      <c r="G10" s="12"/>
      <c r="H10" s="8" t="s">
        <v>838</v>
      </c>
      <c r="I10" s="8">
        <f t="shared" si="3"/>
        <v>94</v>
      </c>
      <c r="J10" s="8" t="s">
        <v>848</v>
      </c>
      <c r="K10" s="8">
        <f t="shared" si="0"/>
        <v>25</v>
      </c>
      <c r="L10" s="8" t="s">
        <v>849</v>
      </c>
      <c r="M10" s="8">
        <f t="shared" si="1"/>
        <v>0</v>
      </c>
      <c r="O10" s="8">
        <f t="shared" si="2"/>
        <v>0</v>
      </c>
    </row>
    <row r="11" spans="1:15" ht="89.25">
      <c r="A11" s="8" t="s">
        <v>1033</v>
      </c>
      <c r="B11" s="8" t="s">
        <v>675</v>
      </c>
      <c r="C11" s="8" t="s">
        <v>2144</v>
      </c>
      <c r="D11" s="12">
        <v>6</v>
      </c>
      <c r="E11" s="12">
        <v>31</v>
      </c>
      <c r="F11" s="12">
        <v>3.2</v>
      </c>
      <c r="G11" s="12"/>
      <c r="H11" s="8" t="s">
        <v>838</v>
      </c>
      <c r="I11" s="8">
        <f t="shared" si="3"/>
        <v>198</v>
      </c>
      <c r="J11" s="8" t="s">
        <v>573</v>
      </c>
      <c r="K11" s="8">
        <f t="shared" si="0"/>
        <v>230</v>
      </c>
      <c r="L11" s="8" t="s">
        <v>361</v>
      </c>
      <c r="M11" s="8">
        <f t="shared" si="1"/>
        <v>0</v>
      </c>
      <c r="O11" s="8">
        <f t="shared" si="2"/>
        <v>0</v>
      </c>
    </row>
    <row r="12" spans="1:15" ht="25.5">
      <c r="A12" s="8" t="s">
        <v>360</v>
      </c>
      <c r="B12" s="8" t="s">
        <v>675</v>
      </c>
      <c r="C12" s="8" t="s">
        <v>2144</v>
      </c>
      <c r="D12" s="12">
        <v>6</v>
      </c>
      <c r="E12" s="12">
        <v>31</v>
      </c>
      <c r="F12" s="12">
        <v>3.2</v>
      </c>
      <c r="G12" s="12"/>
      <c r="H12" s="8" t="s">
        <v>838</v>
      </c>
      <c r="I12" s="8">
        <f>LEN(J12)</f>
        <v>0</v>
      </c>
      <c r="K12" s="8">
        <f t="shared" si="0"/>
        <v>61</v>
      </c>
      <c r="L12" s="8" t="s">
        <v>362</v>
      </c>
      <c r="M12" s="8">
        <f t="shared" si="1"/>
        <v>0</v>
      </c>
      <c r="O12" s="8">
        <f t="shared" si="2"/>
        <v>0</v>
      </c>
    </row>
    <row r="13" spans="1:15" ht="63.75">
      <c r="A13" s="8" t="s">
        <v>301</v>
      </c>
      <c r="B13" s="8" t="s">
        <v>675</v>
      </c>
      <c r="C13" s="8" t="s">
        <v>2144</v>
      </c>
      <c r="D13" s="12">
        <v>6</v>
      </c>
      <c r="E13" s="12">
        <v>6</v>
      </c>
      <c r="F13" s="12">
        <v>3.24</v>
      </c>
      <c r="G13" s="12"/>
      <c r="H13" s="8" t="s">
        <v>838</v>
      </c>
      <c r="I13" s="8">
        <f t="shared" si="3"/>
        <v>82</v>
      </c>
      <c r="J13" s="8" t="s">
        <v>850</v>
      </c>
      <c r="K13" s="8">
        <f t="shared" si="0"/>
        <v>145</v>
      </c>
      <c r="L13" s="8" t="s">
        <v>574</v>
      </c>
      <c r="M13" s="8">
        <f t="shared" si="1"/>
        <v>0</v>
      </c>
      <c r="O13" s="8">
        <f t="shared" si="2"/>
        <v>0</v>
      </c>
    </row>
    <row r="14" spans="1:15" ht="63.75">
      <c r="A14" s="8" t="s">
        <v>302</v>
      </c>
      <c r="B14" s="8" t="s">
        <v>675</v>
      </c>
      <c r="C14" s="8" t="s">
        <v>2144</v>
      </c>
      <c r="D14" s="12">
        <v>8</v>
      </c>
      <c r="E14" s="12"/>
      <c r="F14" s="12">
        <v>3.5</v>
      </c>
      <c r="G14" s="12"/>
      <c r="H14" s="8" t="s">
        <v>838</v>
      </c>
      <c r="I14" s="8">
        <f t="shared" si="3"/>
        <v>94</v>
      </c>
      <c r="J14" s="8" t="s">
        <v>851</v>
      </c>
      <c r="K14" s="8">
        <f t="shared" si="0"/>
        <v>127</v>
      </c>
      <c r="L14" s="8" t="s">
        <v>852</v>
      </c>
      <c r="M14" s="8">
        <f t="shared" si="1"/>
        <v>0</v>
      </c>
      <c r="O14" s="8">
        <f t="shared" si="2"/>
        <v>0</v>
      </c>
    </row>
    <row r="15" spans="1:15" ht="38.25">
      <c r="A15" s="8" t="s">
        <v>303</v>
      </c>
      <c r="B15" s="8" t="s">
        <v>675</v>
      </c>
      <c r="C15" s="8" t="s">
        <v>2144</v>
      </c>
      <c r="D15" s="12">
        <v>8</v>
      </c>
      <c r="E15" s="12">
        <v>33</v>
      </c>
      <c r="F15" s="12">
        <v>3.4</v>
      </c>
      <c r="G15" s="12"/>
      <c r="H15" s="8" t="s">
        <v>838</v>
      </c>
      <c r="I15" s="8">
        <f t="shared" si="3"/>
        <v>75</v>
      </c>
      <c r="J15" s="8" t="s">
        <v>853</v>
      </c>
      <c r="K15" s="8">
        <f t="shared" si="0"/>
        <v>37</v>
      </c>
      <c r="L15" s="8" t="s">
        <v>840</v>
      </c>
      <c r="M15" s="8">
        <f t="shared" si="1"/>
        <v>0</v>
      </c>
      <c r="O15" s="8">
        <f t="shared" si="2"/>
        <v>0</v>
      </c>
    </row>
    <row r="16" spans="1:15" ht="51">
      <c r="A16" s="8" t="s">
        <v>304</v>
      </c>
      <c r="B16" s="8" t="s">
        <v>675</v>
      </c>
      <c r="C16" s="8" t="s">
        <v>2144</v>
      </c>
      <c r="D16" s="12">
        <v>8</v>
      </c>
      <c r="E16" s="12">
        <v>11</v>
      </c>
      <c r="F16" s="12">
        <v>3.51</v>
      </c>
      <c r="G16" s="12"/>
      <c r="H16" s="8" t="s">
        <v>838</v>
      </c>
      <c r="I16" s="8">
        <f t="shared" si="3"/>
        <v>87</v>
      </c>
      <c r="J16" s="8" t="s">
        <v>854</v>
      </c>
      <c r="K16" s="8">
        <f t="shared" si="0"/>
        <v>45</v>
      </c>
      <c r="L16" s="8" t="s">
        <v>855</v>
      </c>
      <c r="M16" s="8">
        <f t="shared" si="1"/>
        <v>0</v>
      </c>
      <c r="O16" s="8">
        <f t="shared" si="2"/>
        <v>0</v>
      </c>
    </row>
    <row r="17" spans="1:15" ht="51">
      <c r="A17" s="8" t="s">
        <v>305</v>
      </c>
      <c r="B17" s="8" t="s">
        <v>675</v>
      </c>
      <c r="C17" s="8" t="s">
        <v>2144</v>
      </c>
      <c r="D17" s="12">
        <v>8</v>
      </c>
      <c r="E17" s="12">
        <v>11</v>
      </c>
      <c r="F17" s="12">
        <v>3.51</v>
      </c>
      <c r="G17" s="12"/>
      <c r="H17" s="8" t="s">
        <v>838</v>
      </c>
      <c r="I17" s="8">
        <f t="shared" si="3"/>
        <v>90</v>
      </c>
      <c r="J17" s="8" t="s">
        <v>856</v>
      </c>
      <c r="K17" s="8">
        <f t="shared" si="0"/>
        <v>103</v>
      </c>
      <c r="L17" s="8" t="s">
        <v>857</v>
      </c>
      <c r="M17" s="8">
        <f t="shared" si="1"/>
        <v>0</v>
      </c>
      <c r="O17" s="8">
        <f t="shared" si="2"/>
        <v>0</v>
      </c>
    </row>
    <row r="18" spans="1:15" ht="102">
      <c r="A18" s="8" t="s">
        <v>1034</v>
      </c>
      <c r="B18" s="8" t="s">
        <v>675</v>
      </c>
      <c r="C18" s="8" t="s">
        <v>2144</v>
      </c>
      <c r="D18" s="12">
        <v>8</v>
      </c>
      <c r="E18" s="12">
        <v>24</v>
      </c>
      <c r="F18" s="12">
        <v>3.55</v>
      </c>
      <c r="G18" s="12"/>
      <c r="H18" s="10" t="s">
        <v>858</v>
      </c>
      <c r="I18" s="8">
        <f t="shared" si="3"/>
        <v>229</v>
      </c>
      <c r="J18" s="8" t="s">
        <v>364</v>
      </c>
      <c r="K18" s="8">
        <f t="shared" si="0"/>
        <v>209</v>
      </c>
      <c r="L18" s="8" t="s">
        <v>365</v>
      </c>
      <c r="M18" s="8">
        <f t="shared" si="1"/>
        <v>0</v>
      </c>
      <c r="O18" s="8">
        <f t="shared" si="2"/>
        <v>0</v>
      </c>
    </row>
    <row r="19" spans="1:15" ht="89.25">
      <c r="A19" s="8" t="s">
        <v>363</v>
      </c>
      <c r="B19" s="8" t="s">
        <v>675</v>
      </c>
      <c r="C19" s="8" t="s">
        <v>2144</v>
      </c>
      <c r="D19" s="12">
        <v>8</v>
      </c>
      <c r="E19" s="12">
        <v>24</v>
      </c>
      <c r="F19" s="12">
        <v>3.55</v>
      </c>
      <c r="G19" s="12"/>
      <c r="H19" s="10" t="s">
        <v>858</v>
      </c>
      <c r="I19" s="8">
        <f>LEN(J19)</f>
        <v>206</v>
      </c>
      <c r="J19" s="8" t="s">
        <v>368</v>
      </c>
      <c r="K19" s="8">
        <f t="shared" si="0"/>
        <v>86</v>
      </c>
      <c r="L19" s="8" t="s">
        <v>366</v>
      </c>
      <c r="M19" s="8">
        <f t="shared" si="1"/>
        <v>0</v>
      </c>
      <c r="O19" s="8">
        <f t="shared" si="2"/>
        <v>0</v>
      </c>
    </row>
    <row r="20" spans="1:15" ht="89.25">
      <c r="A20" s="8" t="s">
        <v>367</v>
      </c>
      <c r="B20" s="8" t="s">
        <v>675</v>
      </c>
      <c r="C20" s="8" t="s">
        <v>2144</v>
      </c>
      <c r="D20" s="12">
        <v>8</v>
      </c>
      <c r="E20" s="12">
        <v>24</v>
      </c>
      <c r="F20" s="12">
        <v>3.55</v>
      </c>
      <c r="G20" s="12"/>
      <c r="H20" s="10" t="s">
        <v>858</v>
      </c>
      <c r="I20" s="8">
        <f>LEN(J20)</f>
        <v>190</v>
      </c>
      <c r="J20" s="8" t="s">
        <v>369</v>
      </c>
      <c r="K20" s="8">
        <f t="shared" si="0"/>
        <v>0</v>
      </c>
      <c r="M20" s="8">
        <f t="shared" si="1"/>
        <v>0</v>
      </c>
      <c r="O20" s="8">
        <f t="shared" si="2"/>
        <v>0</v>
      </c>
    </row>
    <row r="21" spans="1:15" ht="76.5">
      <c r="A21" s="8" t="s">
        <v>306</v>
      </c>
      <c r="B21" s="8" t="s">
        <v>675</v>
      </c>
      <c r="C21" s="8" t="s">
        <v>2144</v>
      </c>
      <c r="D21" s="12">
        <v>9</v>
      </c>
      <c r="E21" s="12">
        <v>24</v>
      </c>
      <c r="F21" s="12">
        <v>4</v>
      </c>
      <c r="G21" s="12"/>
      <c r="H21" s="10" t="s">
        <v>838</v>
      </c>
      <c r="I21" s="8">
        <f t="shared" si="3"/>
        <v>161</v>
      </c>
      <c r="J21" s="8" t="s">
        <v>859</v>
      </c>
      <c r="K21" s="8">
        <f t="shared" si="0"/>
        <v>18</v>
      </c>
      <c r="L21" s="8" t="s">
        <v>860</v>
      </c>
      <c r="M21" s="8">
        <f t="shared" si="1"/>
        <v>0</v>
      </c>
      <c r="O21" s="8">
        <f t="shared" si="2"/>
        <v>0</v>
      </c>
    </row>
    <row r="22" spans="1:15" ht="102">
      <c r="A22" s="8" t="s">
        <v>1035</v>
      </c>
      <c r="B22" s="8" t="s">
        <v>675</v>
      </c>
      <c r="C22" s="8" t="s">
        <v>2144</v>
      </c>
      <c r="D22" s="12">
        <v>9</v>
      </c>
      <c r="E22" s="12">
        <v>52</v>
      </c>
      <c r="F22" s="12">
        <v>4.1</v>
      </c>
      <c r="G22" s="12"/>
      <c r="H22" s="10" t="s">
        <v>858</v>
      </c>
      <c r="I22" s="8">
        <f t="shared" si="3"/>
        <v>222</v>
      </c>
      <c r="J22" s="11" t="s">
        <v>370</v>
      </c>
      <c r="K22" s="8">
        <f t="shared" si="0"/>
        <v>17</v>
      </c>
      <c r="L22" s="8" t="s">
        <v>861</v>
      </c>
      <c r="M22" s="8">
        <f t="shared" si="1"/>
        <v>0</v>
      </c>
      <c r="O22" s="8">
        <f t="shared" si="2"/>
        <v>0</v>
      </c>
    </row>
    <row r="23" spans="1:15" ht="114.75">
      <c r="A23" s="8" t="s">
        <v>372</v>
      </c>
      <c r="B23" s="8" t="s">
        <v>675</v>
      </c>
      <c r="C23" s="8" t="s">
        <v>2144</v>
      </c>
      <c r="D23" s="12">
        <v>9</v>
      </c>
      <c r="E23" s="12">
        <v>52</v>
      </c>
      <c r="F23" s="12">
        <v>4.1</v>
      </c>
      <c r="G23" s="12"/>
      <c r="H23" s="10" t="s">
        <v>858</v>
      </c>
      <c r="I23" s="8">
        <f>LEN(J23)</f>
        <v>246</v>
      </c>
      <c r="J23" s="11" t="s">
        <v>371</v>
      </c>
      <c r="K23" s="8">
        <f t="shared" si="0"/>
        <v>0</v>
      </c>
      <c r="M23" s="8">
        <f t="shared" si="1"/>
        <v>0</v>
      </c>
      <c r="O23" s="8">
        <f t="shared" si="2"/>
        <v>0</v>
      </c>
    </row>
    <row r="24" spans="1:15" ht="38.25">
      <c r="A24" s="8" t="s">
        <v>307</v>
      </c>
      <c r="B24" s="8" t="s">
        <v>675</v>
      </c>
      <c r="C24" s="8" t="s">
        <v>2144</v>
      </c>
      <c r="D24" s="12">
        <v>10</v>
      </c>
      <c r="E24" s="12">
        <v>13</v>
      </c>
      <c r="F24" s="12">
        <v>4.1</v>
      </c>
      <c r="G24" s="12"/>
      <c r="H24" s="8" t="s">
        <v>838</v>
      </c>
      <c r="I24" s="8">
        <f t="shared" si="3"/>
        <v>90</v>
      </c>
      <c r="J24" s="8" t="s">
        <v>862</v>
      </c>
      <c r="K24" s="8">
        <f t="shared" si="0"/>
        <v>30</v>
      </c>
      <c r="L24" s="8" t="s">
        <v>863</v>
      </c>
      <c r="M24" s="8">
        <f t="shared" si="1"/>
        <v>0</v>
      </c>
      <c r="O24" s="8">
        <f t="shared" si="2"/>
        <v>0</v>
      </c>
    </row>
    <row r="25" spans="1:15" ht="63.75">
      <c r="A25" s="8" t="s">
        <v>308</v>
      </c>
      <c r="B25" s="8" t="s">
        <v>675</v>
      </c>
      <c r="C25" s="8" t="s">
        <v>2144</v>
      </c>
      <c r="D25" s="12">
        <v>10</v>
      </c>
      <c r="E25" s="12">
        <v>24</v>
      </c>
      <c r="F25" s="12">
        <v>4.1</v>
      </c>
      <c r="G25" s="12"/>
      <c r="H25" s="8" t="s">
        <v>838</v>
      </c>
      <c r="I25" s="8">
        <f t="shared" si="3"/>
        <v>132</v>
      </c>
      <c r="J25" s="8" t="s">
        <v>864</v>
      </c>
      <c r="K25" s="8">
        <f t="shared" si="0"/>
        <v>120</v>
      </c>
      <c r="L25" s="8" t="s">
        <v>865</v>
      </c>
      <c r="M25" s="8">
        <f t="shared" si="1"/>
        <v>0</v>
      </c>
      <c r="O25" s="8">
        <f t="shared" si="2"/>
        <v>0</v>
      </c>
    </row>
    <row r="26" spans="1:15" ht="114.75">
      <c r="A26" s="8" t="s">
        <v>1036</v>
      </c>
      <c r="B26" s="8" t="s">
        <v>675</v>
      </c>
      <c r="C26" s="8" t="s">
        <v>2144</v>
      </c>
      <c r="D26" s="12">
        <v>11</v>
      </c>
      <c r="E26" s="12">
        <v>14</v>
      </c>
      <c r="F26" s="12">
        <v>4.1</v>
      </c>
      <c r="G26" s="12"/>
      <c r="H26" s="10" t="s">
        <v>858</v>
      </c>
      <c r="I26" s="8">
        <f t="shared" si="3"/>
        <v>255</v>
      </c>
      <c r="J26" s="11" t="s">
        <v>873</v>
      </c>
      <c r="K26" s="8">
        <f t="shared" si="0"/>
        <v>17</v>
      </c>
      <c r="L26" s="8" t="s">
        <v>861</v>
      </c>
      <c r="M26" s="8">
        <f t="shared" si="1"/>
        <v>0</v>
      </c>
      <c r="O26" s="8">
        <f t="shared" si="2"/>
        <v>0</v>
      </c>
    </row>
    <row r="27" spans="1:15" ht="114.75">
      <c r="A27" s="8" t="s">
        <v>373</v>
      </c>
      <c r="B27" s="8" t="s">
        <v>675</v>
      </c>
      <c r="C27" s="8" t="s">
        <v>2144</v>
      </c>
      <c r="D27" s="12">
        <v>11</v>
      </c>
      <c r="E27" s="12">
        <v>14</v>
      </c>
      <c r="F27" s="12">
        <v>4.1</v>
      </c>
      <c r="G27" s="12"/>
      <c r="H27" s="10" t="s">
        <v>858</v>
      </c>
      <c r="I27" s="8">
        <f>LEN(J27)</f>
        <v>252</v>
      </c>
      <c r="J27" s="11" t="s">
        <v>374</v>
      </c>
      <c r="K27" s="8">
        <f t="shared" si="0"/>
        <v>0</v>
      </c>
      <c r="M27" s="8">
        <f t="shared" si="1"/>
        <v>0</v>
      </c>
      <c r="O27" s="8">
        <f t="shared" si="2"/>
        <v>0</v>
      </c>
    </row>
    <row r="28" spans="1:15" ht="51">
      <c r="A28" s="8" t="s">
        <v>309</v>
      </c>
      <c r="B28" s="8" t="s">
        <v>675</v>
      </c>
      <c r="C28" s="8" t="s">
        <v>2144</v>
      </c>
      <c r="D28" s="12">
        <v>11</v>
      </c>
      <c r="E28" s="12">
        <v>39</v>
      </c>
      <c r="F28" s="12">
        <v>4.1</v>
      </c>
      <c r="G28" s="12"/>
      <c r="H28" s="8" t="s">
        <v>838</v>
      </c>
      <c r="I28" s="8">
        <f t="shared" si="3"/>
        <v>111</v>
      </c>
      <c r="J28" s="8" t="s">
        <v>866</v>
      </c>
      <c r="K28" s="8">
        <f t="shared" si="0"/>
        <v>22</v>
      </c>
      <c r="L28" s="8" t="s">
        <v>867</v>
      </c>
      <c r="M28" s="8">
        <f t="shared" si="1"/>
        <v>0</v>
      </c>
      <c r="O28" s="8">
        <f t="shared" si="2"/>
        <v>0</v>
      </c>
    </row>
    <row r="29" spans="1:15" ht="76.5">
      <c r="A29" s="8" t="s">
        <v>310</v>
      </c>
      <c r="B29" s="8" t="s">
        <v>675</v>
      </c>
      <c r="C29" s="8" t="s">
        <v>2144</v>
      </c>
      <c r="D29" s="12">
        <v>13</v>
      </c>
      <c r="E29" s="12">
        <v>25</v>
      </c>
      <c r="F29" s="12">
        <v>4.2</v>
      </c>
      <c r="G29" s="12"/>
      <c r="H29" s="8" t="s">
        <v>838</v>
      </c>
      <c r="I29" s="8">
        <f t="shared" si="3"/>
        <v>86</v>
      </c>
      <c r="J29" s="8" t="s">
        <v>868</v>
      </c>
      <c r="K29" s="8">
        <f t="shared" si="0"/>
        <v>168</v>
      </c>
      <c r="L29" s="8" t="s">
        <v>575</v>
      </c>
      <c r="M29" s="8">
        <f t="shared" si="1"/>
        <v>0</v>
      </c>
      <c r="O29" s="8">
        <f t="shared" si="2"/>
        <v>0</v>
      </c>
    </row>
    <row r="30" spans="1:15" ht="38.25">
      <c r="A30" s="8" t="s">
        <v>311</v>
      </c>
      <c r="B30" s="8" t="s">
        <v>675</v>
      </c>
      <c r="C30" s="8" t="s">
        <v>2144</v>
      </c>
      <c r="D30" s="12">
        <v>16</v>
      </c>
      <c r="E30" s="12">
        <v>18</v>
      </c>
      <c r="F30" s="12">
        <v>5.3</v>
      </c>
      <c r="G30" s="12"/>
      <c r="H30" s="8" t="s">
        <v>838</v>
      </c>
      <c r="I30" s="8">
        <f t="shared" si="3"/>
        <v>87</v>
      </c>
      <c r="J30" s="8" t="s">
        <v>869</v>
      </c>
      <c r="K30" s="8">
        <f t="shared" si="0"/>
        <v>19</v>
      </c>
      <c r="L30" s="8" t="s">
        <v>870</v>
      </c>
      <c r="M30" s="8">
        <f t="shared" si="1"/>
        <v>0</v>
      </c>
      <c r="O30" s="8">
        <f t="shared" si="2"/>
        <v>0</v>
      </c>
    </row>
    <row r="31" spans="1:15" ht="38.25">
      <c r="A31" s="8" t="s">
        <v>312</v>
      </c>
      <c r="B31" s="8" t="s">
        <v>675</v>
      </c>
      <c r="C31" s="8" t="s">
        <v>2144</v>
      </c>
      <c r="D31" s="12">
        <v>17</v>
      </c>
      <c r="E31" s="12">
        <v>8</v>
      </c>
      <c r="F31" s="12">
        <v>6</v>
      </c>
      <c r="G31" s="12"/>
      <c r="H31" s="8" t="s">
        <v>838</v>
      </c>
      <c r="I31" s="8">
        <f t="shared" si="3"/>
        <v>67</v>
      </c>
      <c r="J31" s="8" t="s">
        <v>871</v>
      </c>
      <c r="K31" s="8">
        <f t="shared" si="0"/>
        <v>29</v>
      </c>
      <c r="L31" s="8" t="s">
        <v>872</v>
      </c>
      <c r="M31" s="8">
        <f t="shared" si="1"/>
        <v>0</v>
      </c>
      <c r="O31" s="8">
        <f t="shared" si="2"/>
        <v>0</v>
      </c>
    </row>
    <row r="32" spans="1:15" ht="51">
      <c r="A32" s="8" t="s">
        <v>313</v>
      </c>
      <c r="B32" s="8" t="s">
        <v>675</v>
      </c>
      <c r="C32" s="8" t="s">
        <v>2144</v>
      </c>
      <c r="D32" s="12">
        <v>18</v>
      </c>
      <c r="E32" s="12">
        <v>18</v>
      </c>
      <c r="F32" s="12">
        <v>6.1</v>
      </c>
      <c r="G32" s="12"/>
      <c r="H32" s="8" t="s">
        <v>838</v>
      </c>
      <c r="I32" s="8">
        <f t="shared" si="3"/>
        <v>98</v>
      </c>
      <c r="J32" s="8" t="s">
        <v>1916</v>
      </c>
      <c r="K32" s="8">
        <f t="shared" si="0"/>
        <v>46</v>
      </c>
      <c r="L32" s="8" t="s">
        <v>1917</v>
      </c>
      <c r="M32" s="8">
        <f t="shared" si="1"/>
        <v>0</v>
      </c>
      <c r="O32" s="8">
        <f t="shared" si="2"/>
        <v>0</v>
      </c>
    </row>
    <row r="33" spans="1:15" ht="76.5">
      <c r="A33" s="8" t="s">
        <v>314</v>
      </c>
      <c r="B33" s="8" t="s">
        <v>675</v>
      </c>
      <c r="C33" s="8" t="s">
        <v>2144</v>
      </c>
      <c r="D33" s="12">
        <v>19</v>
      </c>
      <c r="E33" s="12">
        <v>34</v>
      </c>
      <c r="F33" s="12">
        <v>6.1</v>
      </c>
      <c r="G33" s="12"/>
      <c r="H33" s="8" t="s">
        <v>838</v>
      </c>
      <c r="I33" s="8">
        <f t="shared" si="3"/>
        <v>164</v>
      </c>
      <c r="J33" s="8" t="s">
        <v>1918</v>
      </c>
      <c r="K33" s="8">
        <f t="shared" si="0"/>
        <v>35</v>
      </c>
      <c r="L33" s="8" t="s">
        <v>1919</v>
      </c>
      <c r="M33" s="8">
        <f t="shared" si="1"/>
        <v>0</v>
      </c>
      <c r="O33" s="8">
        <f t="shared" si="2"/>
        <v>0</v>
      </c>
    </row>
    <row r="34" spans="1:15" ht="63.75">
      <c r="A34" s="8" t="s">
        <v>315</v>
      </c>
      <c r="B34" s="8" t="s">
        <v>675</v>
      </c>
      <c r="C34" s="8" t="s">
        <v>2144</v>
      </c>
      <c r="D34" s="12">
        <v>19</v>
      </c>
      <c r="E34" s="12">
        <v>36</v>
      </c>
      <c r="F34" s="12">
        <v>6.1</v>
      </c>
      <c r="G34" s="12"/>
      <c r="H34" s="8" t="s">
        <v>838</v>
      </c>
      <c r="I34" s="8">
        <f t="shared" si="3"/>
        <v>145</v>
      </c>
      <c r="J34" s="8" t="s">
        <v>1920</v>
      </c>
      <c r="K34" s="8">
        <f t="shared" si="0"/>
        <v>29</v>
      </c>
      <c r="L34" s="8" t="s">
        <v>1921</v>
      </c>
      <c r="M34" s="8">
        <f t="shared" si="1"/>
        <v>0</v>
      </c>
      <c r="O34" s="8">
        <f t="shared" si="2"/>
        <v>0</v>
      </c>
    </row>
    <row r="35" spans="1:15" ht="114.75">
      <c r="A35" s="8" t="s">
        <v>1037</v>
      </c>
      <c r="B35" s="8" t="s">
        <v>675</v>
      </c>
      <c r="C35" s="8" t="s">
        <v>2144</v>
      </c>
      <c r="D35" s="12">
        <v>19</v>
      </c>
      <c r="E35" s="12">
        <v>33</v>
      </c>
      <c r="F35" s="12">
        <v>6.1</v>
      </c>
      <c r="G35" s="12"/>
      <c r="H35" s="8" t="s">
        <v>838</v>
      </c>
      <c r="I35" s="8">
        <f t="shared" si="3"/>
        <v>229</v>
      </c>
      <c r="J35" s="8" t="s">
        <v>375</v>
      </c>
      <c r="K35" s="8">
        <f t="shared" si="0"/>
        <v>229</v>
      </c>
      <c r="L35" s="8" t="s">
        <v>377</v>
      </c>
      <c r="M35" s="8">
        <f t="shared" si="1"/>
        <v>0</v>
      </c>
      <c r="O35" s="8">
        <f t="shared" si="2"/>
        <v>0</v>
      </c>
    </row>
    <row r="36" spans="1:15" ht="114.75">
      <c r="A36" s="8" t="s">
        <v>379</v>
      </c>
      <c r="B36" s="8" t="s">
        <v>675</v>
      </c>
      <c r="C36" s="8" t="s">
        <v>2144</v>
      </c>
      <c r="D36" s="12">
        <v>19</v>
      </c>
      <c r="E36" s="12">
        <v>33</v>
      </c>
      <c r="F36" s="12">
        <v>6.1</v>
      </c>
      <c r="G36" s="12"/>
      <c r="H36" s="8" t="s">
        <v>838</v>
      </c>
      <c r="I36" s="8">
        <f>LEN(J36)</f>
        <v>254</v>
      </c>
      <c r="J36" s="8" t="s">
        <v>376</v>
      </c>
      <c r="K36" s="8">
        <f t="shared" si="0"/>
        <v>238</v>
      </c>
      <c r="L36" s="8" t="s">
        <v>378</v>
      </c>
      <c r="M36" s="8">
        <f t="shared" si="1"/>
        <v>0</v>
      </c>
      <c r="O36" s="8">
        <f t="shared" si="2"/>
        <v>0</v>
      </c>
    </row>
    <row r="37" spans="1:15" ht="25.5">
      <c r="A37" s="8" t="s">
        <v>316</v>
      </c>
      <c r="B37" s="8" t="s">
        <v>675</v>
      </c>
      <c r="C37" s="8" t="s">
        <v>2144</v>
      </c>
      <c r="D37" s="12">
        <v>19</v>
      </c>
      <c r="E37" s="12" t="s">
        <v>1922</v>
      </c>
      <c r="F37" s="12">
        <v>6.1</v>
      </c>
      <c r="G37" s="12"/>
      <c r="H37" s="8" t="s">
        <v>838</v>
      </c>
      <c r="I37" s="8">
        <f t="shared" si="3"/>
        <v>49</v>
      </c>
      <c r="J37" s="8" t="s">
        <v>1923</v>
      </c>
      <c r="K37" s="8">
        <f t="shared" si="0"/>
        <v>42</v>
      </c>
      <c r="L37" s="8" t="s">
        <v>1924</v>
      </c>
      <c r="M37" s="8">
        <f t="shared" si="1"/>
        <v>0</v>
      </c>
      <c r="O37" s="8">
        <f t="shared" si="2"/>
        <v>0</v>
      </c>
    </row>
    <row r="38" spans="1:15" ht="114.75">
      <c r="A38" s="8" t="s">
        <v>1038</v>
      </c>
      <c r="B38" s="8" t="s">
        <v>675</v>
      </c>
      <c r="C38" s="8" t="s">
        <v>2144</v>
      </c>
      <c r="D38" s="12">
        <v>20</v>
      </c>
      <c r="E38" s="12">
        <v>30</v>
      </c>
      <c r="F38" s="12">
        <v>6.3</v>
      </c>
      <c r="G38" s="12"/>
      <c r="H38" s="8" t="s">
        <v>838</v>
      </c>
      <c r="I38" s="8">
        <f t="shared" si="3"/>
        <v>130</v>
      </c>
      <c r="J38" s="8" t="s">
        <v>1925</v>
      </c>
      <c r="K38" s="8">
        <f t="shared" si="0"/>
        <v>249</v>
      </c>
      <c r="L38" s="8" t="s">
        <v>1067</v>
      </c>
      <c r="M38" s="8">
        <f t="shared" si="1"/>
        <v>0</v>
      </c>
      <c r="O38" s="8">
        <f t="shared" si="2"/>
        <v>0</v>
      </c>
    </row>
    <row r="39" spans="1:15" ht="89.25">
      <c r="A39" s="8" t="s">
        <v>380</v>
      </c>
      <c r="B39" s="8" t="s">
        <v>675</v>
      </c>
      <c r="C39" s="8" t="s">
        <v>2144</v>
      </c>
      <c r="D39" s="12">
        <v>20</v>
      </c>
      <c r="E39" s="12">
        <v>30</v>
      </c>
      <c r="F39" s="12">
        <v>6.3</v>
      </c>
      <c r="G39" s="12"/>
      <c r="H39" s="8" t="s">
        <v>838</v>
      </c>
      <c r="I39" s="8">
        <f>LEN(J39)</f>
        <v>0</v>
      </c>
      <c r="K39" s="8">
        <f t="shared" si="0"/>
        <v>183</v>
      </c>
      <c r="L39" s="8" t="s">
        <v>1068</v>
      </c>
      <c r="M39" s="8">
        <f t="shared" si="1"/>
        <v>0</v>
      </c>
      <c r="O39" s="8">
        <f t="shared" si="2"/>
        <v>0</v>
      </c>
    </row>
    <row r="40" spans="1:15" ht="25.5">
      <c r="A40" s="8" t="s">
        <v>317</v>
      </c>
      <c r="B40" s="8" t="s">
        <v>675</v>
      </c>
      <c r="C40" s="8" t="s">
        <v>2144</v>
      </c>
      <c r="D40" s="12">
        <v>21</v>
      </c>
      <c r="E40" s="12">
        <v>6</v>
      </c>
      <c r="F40" s="12" t="s">
        <v>1926</v>
      </c>
      <c r="G40" s="12"/>
      <c r="H40" s="8" t="s">
        <v>838</v>
      </c>
      <c r="I40" s="8">
        <f t="shared" si="3"/>
        <v>47</v>
      </c>
      <c r="J40" s="8" t="s">
        <v>1927</v>
      </c>
      <c r="K40" s="8">
        <f t="shared" si="0"/>
        <v>19</v>
      </c>
      <c r="L40" s="8" t="s">
        <v>1928</v>
      </c>
      <c r="M40" s="8">
        <f t="shared" si="1"/>
        <v>0</v>
      </c>
      <c r="O40" s="8">
        <f t="shared" si="2"/>
        <v>0</v>
      </c>
    </row>
    <row r="41" spans="1:15" ht="76.5">
      <c r="A41" s="8" t="s">
        <v>318</v>
      </c>
      <c r="B41" s="8" t="s">
        <v>675</v>
      </c>
      <c r="C41" s="8" t="s">
        <v>2144</v>
      </c>
      <c r="D41" s="12">
        <v>21</v>
      </c>
      <c r="E41" s="12">
        <v>12</v>
      </c>
      <c r="F41" s="12" t="s">
        <v>1926</v>
      </c>
      <c r="G41" s="12"/>
      <c r="H41" s="8" t="s">
        <v>838</v>
      </c>
      <c r="I41" s="8">
        <f t="shared" si="3"/>
        <v>172</v>
      </c>
      <c r="J41" s="8" t="s">
        <v>1929</v>
      </c>
      <c r="K41" s="8">
        <f t="shared" si="0"/>
        <v>45</v>
      </c>
      <c r="L41" s="8" t="s">
        <v>1930</v>
      </c>
      <c r="M41" s="8">
        <f t="shared" si="1"/>
        <v>0</v>
      </c>
      <c r="O41" s="8">
        <f t="shared" si="2"/>
        <v>0</v>
      </c>
    </row>
    <row r="42" spans="1:15" ht="51">
      <c r="A42" s="8" t="s">
        <v>319</v>
      </c>
      <c r="B42" s="8" t="s">
        <v>675</v>
      </c>
      <c r="C42" s="8" t="s">
        <v>2144</v>
      </c>
      <c r="D42" s="12">
        <v>21</v>
      </c>
      <c r="E42" s="12">
        <v>21</v>
      </c>
      <c r="F42" s="12" t="s">
        <v>1931</v>
      </c>
      <c r="G42" s="12"/>
      <c r="H42" s="8" t="s">
        <v>838</v>
      </c>
      <c r="I42" s="8">
        <f t="shared" si="3"/>
        <v>114</v>
      </c>
      <c r="J42" s="8" t="s">
        <v>1194</v>
      </c>
      <c r="K42" s="8">
        <f t="shared" si="0"/>
        <v>46</v>
      </c>
      <c r="L42" s="8" t="s">
        <v>1195</v>
      </c>
      <c r="M42" s="8">
        <f t="shared" si="1"/>
        <v>0</v>
      </c>
      <c r="O42" s="8">
        <f t="shared" si="2"/>
        <v>0</v>
      </c>
    </row>
    <row r="43" spans="1:15" ht="51">
      <c r="A43" s="8" t="s">
        <v>320</v>
      </c>
      <c r="B43" s="8" t="s">
        <v>675</v>
      </c>
      <c r="C43" s="8" t="s">
        <v>2144</v>
      </c>
      <c r="D43" s="12">
        <v>22</v>
      </c>
      <c r="E43" s="12">
        <v>18</v>
      </c>
      <c r="F43" s="12">
        <v>6.4</v>
      </c>
      <c r="G43" s="12"/>
      <c r="H43" s="8" t="s">
        <v>838</v>
      </c>
      <c r="I43" s="8">
        <f t="shared" si="3"/>
        <v>129</v>
      </c>
      <c r="J43" s="8" t="s">
        <v>1196</v>
      </c>
      <c r="K43" s="8">
        <f t="shared" si="0"/>
        <v>56</v>
      </c>
      <c r="L43" s="8" t="s">
        <v>1197</v>
      </c>
      <c r="M43" s="8">
        <f t="shared" si="1"/>
        <v>0</v>
      </c>
      <c r="O43" s="8">
        <f t="shared" si="2"/>
        <v>0</v>
      </c>
    </row>
    <row r="44" spans="1:15" ht="38.25">
      <c r="A44" s="8" t="s">
        <v>321</v>
      </c>
      <c r="B44" s="8" t="s">
        <v>675</v>
      </c>
      <c r="C44" s="8" t="s">
        <v>2144</v>
      </c>
      <c r="D44" s="12">
        <v>22</v>
      </c>
      <c r="E44" s="12">
        <v>41</v>
      </c>
      <c r="F44" s="12">
        <v>6.4</v>
      </c>
      <c r="G44" s="12"/>
      <c r="H44" s="8" t="s">
        <v>838</v>
      </c>
      <c r="I44" s="8">
        <f t="shared" si="3"/>
        <v>67</v>
      </c>
      <c r="J44" s="8" t="s">
        <v>1198</v>
      </c>
      <c r="K44" s="8">
        <f t="shared" si="0"/>
        <v>66</v>
      </c>
      <c r="L44" s="8" t="s">
        <v>1199</v>
      </c>
      <c r="M44" s="8">
        <f t="shared" si="1"/>
        <v>0</v>
      </c>
      <c r="O44" s="8">
        <f t="shared" si="2"/>
        <v>0</v>
      </c>
    </row>
    <row r="45" spans="1:15" ht="102">
      <c r="A45" s="8" t="s">
        <v>1039</v>
      </c>
      <c r="B45" s="8" t="s">
        <v>675</v>
      </c>
      <c r="C45" s="8" t="s">
        <v>2144</v>
      </c>
      <c r="D45" s="12">
        <v>22</v>
      </c>
      <c r="E45" s="12">
        <v>47</v>
      </c>
      <c r="F45" s="12">
        <v>6.4</v>
      </c>
      <c r="G45" s="12"/>
      <c r="H45" s="8" t="s">
        <v>858</v>
      </c>
      <c r="I45" s="8">
        <f t="shared" si="3"/>
        <v>216</v>
      </c>
      <c r="J45" s="8" t="s">
        <v>1070</v>
      </c>
      <c r="K45" s="8">
        <f t="shared" si="0"/>
        <v>128</v>
      </c>
      <c r="L45" s="8" t="s">
        <v>1200</v>
      </c>
      <c r="M45" s="8">
        <f t="shared" si="1"/>
        <v>0</v>
      </c>
      <c r="O45" s="8">
        <f t="shared" si="2"/>
        <v>0</v>
      </c>
    </row>
    <row r="46" spans="1:15" ht="76.5">
      <c r="A46" s="8" t="s">
        <v>1069</v>
      </c>
      <c r="B46" s="8" t="s">
        <v>675</v>
      </c>
      <c r="C46" s="8" t="s">
        <v>2144</v>
      </c>
      <c r="D46" s="12">
        <v>22</v>
      </c>
      <c r="E46" s="12">
        <v>47</v>
      </c>
      <c r="F46" s="12">
        <v>6.4</v>
      </c>
      <c r="G46" s="12"/>
      <c r="H46" s="8" t="s">
        <v>858</v>
      </c>
      <c r="I46" s="8">
        <f>LEN(J46)</f>
        <v>141</v>
      </c>
      <c r="J46" s="8" t="s">
        <v>1071</v>
      </c>
      <c r="K46" s="8">
        <f t="shared" si="0"/>
        <v>0</v>
      </c>
      <c r="M46" s="8">
        <f t="shared" si="1"/>
        <v>0</v>
      </c>
      <c r="O46" s="8">
        <f t="shared" si="2"/>
        <v>0</v>
      </c>
    </row>
    <row r="47" spans="1:15" ht="114.75">
      <c r="A47" s="8" t="s">
        <v>1040</v>
      </c>
      <c r="B47" s="8" t="s">
        <v>675</v>
      </c>
      <c r="C47" s="8" t="s">
        <v>2144</v>
      </c>
      <c r="D47" s="12">
        <v>23</v>
      </c>
      <c r="E47" s="12">
        <v>40</v>
      </c>
      <c r="F47" s="12" t="s">
        <v>1201</v>
      </c>
      <c r="G47" s="12"/>
      <c r="H47" s="8" t="s">
        <v>838</v>
      </c>
      <c r="I47" s="8">
        <f t="shared" si="3"/>
        <v>152</v>
      </c>
      <c r="J47" s="8" t="s">
        <v>1073</v>
      </c>
      <c r="K47" s="8">
        <f t="shared" si="0"/>
        <v>229</v>
      </c>
      <c r="L47" s="8" t="s">
        <v>1076</v>
      </c>
      <c r="M47" s="8">
        <f t="shared" si="1"/>
        <v>0</v>
      </c>
      <c r="O47" s="8">
        <f t="shared" si="2"/>
        <v>0</v>
      </c>
    </row>
    <row r="48" spans="1:15" ht="114.75">
      <c r="A48" s="8" t="s">
        <v>1072</v>
      </c>
      <c r="B48" s="8" t="s">
        <v>675</v>
      </c>
      <c r="C48" s="8" t="s">
        <v>2144</v>
      </c>
      <c r="D48" s="12">
        <v>23</v>
      </c>
      <c r="E48" s="12">
        <v>40</v>
      </c>
      <c r="F48" s="12" t="s">
        <v>1201</v>
      </c>
      <c r="G48" s="12"/>
      <c r="H48" s="8" t="s">
        <v>838</v>
      </c>
      <c r="I48" s="8">
        <f>LEN(J48)</f>
        <v>127</v>
      </c>
      <c r="J48" s="8" t="s">
        <v>1075</v>
      </c>
      <c r="K48" s="8">
        <f t="shared" si="0"/>
        <v>250</v>
      </c>
      <c r="L48" s="8" t="s">
        <v>1077</v>
      </c>
      <c r="M48" s="8">
        <f t="shared" si="1"/>
        <v>0</v>
      </c>
      <c r="O48" s="8">
        <f t="shared" si="2"/>
        <v>0</v>
      </c>
    </row>
    <row r="49" spans="1:15" ht="102">
      <c r="A49" s="8" t="s">
        <v>1074</v>
      </c>
      <c r="B49" s="8" t="s">
        <v>675</v>
      </c>
      <c r="C49" s="8" t="s">
        <v>2144</v>
      </c>
      <c r="D49" s="12">
        <v>23</v>
      </c>
      <c r="E49" s="12">
        <v>40</v>
      </c>
      <c r="F49" s="12" t="s">
        <v>1201</v>
      </c>
      <c r="G49" s="12"/>
      <c r="H49" s="8" t="s">
        <v>838</v>
      </c>
      <c r="I49" s="8">
        <f>LEN(J49)</f>
        <v>0</v>
      </c>
      <c r="K49" s="8">
        <f t="shared" si="0"/>
        <v>225</v>
      </c>
      <c r="L49" s="8" t="s">
        <v>1079</v>
      </c>
      <c r="M49" s="8">
        <f t="shared" si="1"/>
        <v>0</v>
      </c>
      <c r="O49" s="8">
        <f t="shared" si="2"/>
        <v>0</v>
      </c>
    </row>
    <row r="50" spans="1:15" ht="76.5">
      <c r="A50" s="8" t="s">
        <v>1078</v>
      </c>
      <c r="B50" s="8" t="s">
        <v>675</v>
      </c>
      <c r="C50" s="8" t="s">
        <v>2144</v>
      </c>
      <c r="D50" s="12">
        <v>23</v>
      </c>
      <c r="E50" s="12">
        <v>40</v>
      </c>
      <c r="F50" s="12" t="s">
        <v>1201</v>
      </c>
      <c r="G50" s="12"/>
      <c r="H50" s="8" t="s">
        <v>838</v>
      </c>
      <c r="I50" s="8">
        <f>LEN(J50)</f>
        <v>0</v>
      </c>
      <c r="K50" s="8">
        <f t="shared" si="0"/>
        <v>176</v>
      </c>
      <c r="L50" s="8" t="s">
        <v>1080</v>
      </c>
      <c r="M50" s="8">
        <f t="shared" si="1"/>
        <v>0</v>
      </c>
      <c r="O50" s="8">
        <f t="shared" si="2"/>
        <v>0</v>
      </c>
    </row>
    <row r="51" spans="1:15" ht="102">
      <c r="A51" s="8" t="s">
        <v>322</v>
      </c>
      <c r="B51" s="8" t="s">
        <v>675</v>
      </c>
      <c r="C51" s="8" t="s">
        <v>2144</v>
      </c>
      <c r="D51" s="12">
        <v>24</v>
      </c>
      <c r="E51" s="12" t="s">
        <v>1202</v>
      </c>
      <c r="F51" s="12" t="s">
        <v>1203</v>
      </c>
      <c r="G51" s="12"/>
      <c r="H51" s="8" t="s">
        <v>838</v>
      </c>
      <c r="I51" s="8">
        <f t="shared" si="3"/>
        <v>245</v>
      </c>
      <c r="J51" s="8" t="s">
        <v>1204</v>
      </c>
      <c r="K51" s="8">
        <f t="shared" si="0"/>
        <v>58</v>
      </c>
      <c r="L51" s="8" t="s">
        <v>1205</v>
      </c>
      <c r="M51" s="8">
        <f t="shared" si="1"/>
        <v>0</v>
      </c>
      <c r="O51" s="8">
        <f t="shared" si="2"/>
        <v>0</v>
      </c>
    </row>
    <row r="52" spans="1:15" ht="102">
      <c r="A52" s="8" t="s">
        <v>1041</v>
      </c>
      <c r="B52" s="8" t="s">
        <v>675</v>
      </c>
      <c r="C52" s="8" t="s">
        <v>2144</v>
      </c>
      <c r="D52" s="12">
        <v>25</v>
      </c>
      <c r="E52" s="12">
        <v>1</v>
      </c>
      <c r="F52" s="12" t="s">
        <v>1203</v>
      </c>
      <c r="G52" s="12"/>
      <c r="H52" s="8" t="s">
        <v>858</v>
      </c>
      <c r="I52" s="8">
        <f t="shared" si="3"/>
        <v>217</v>
      </c>
      <c r="J52" s="8" t="s">
        <v>1082</v>
      </c>
      <c r="K52" s="8">
        <f t="shared" si="0"/>
        <v>188</v>
      </c>
      <c r="L52" s="8" t="s">
        <v>1084</v>
      </c>
      <c r="M52" s="8">
        <f t="shared" si="1"/>
        <v>0</v>
      </c>
      <c r="O52" s="8">
        <f t="shared" si="2"/>
        <v>0</v>
      </c>
    </row>
    <row r="53" spans="1:15" ht="63.75">
      <c r="A53" s="8" t="s">
        <v>1081</v>
      </c>
      <c r="B53" s="8" t="s">
        <v>675</v>
      </c>
      <c r="C53" s="8" t="s">
        <v>2144</v>
      </c>
      <c r="D53" s="12">
        <v>25</v>
      </c>
      <c r="E53" s="12">
        <v>1</v>
      </c>
      <c r="F53" s="12" t="s">
        <v>1203</v>
      </c>
      <c r="G53" s="12"/>
      <c r="H53" s="8" t="s">
        <v>858</v>
      </c>
      <c r="I53" s="8">
        <f>LEN(J53)</f>
        <v>106</v>
      </c>
      <c r="J53" s="8" t="s">
        <v>1083</v>
      </c>
      <c r="K53" s="8">
        <f t="shared" si="0"/>
        <v>142</v>
      </c>
      <c r="L53" s="8" t="s">
        <v>1085</v>
      </c>
      <c r="M53" s="8">
        <f t="shared" si="1"/>
        <v>0</v>
      </c>
      <c r="O53" s="8">
        <f t="shared" si="2"/>
        <v>0</v>
      </c>
    </row>
    <row r="54" spans="1:15" ht="51">
      <c r="A54" s="8" t="s">
        <v>323</v>
      </c>
      <c r="B54" s="8" t="s">
        <v>675</v>
      </c>
      <c r="C54" s="8" t="s">
        <v>2144</v>
      </c>
      <c r="D54" s="12">
        <v>25</v>
      </c>
      <c r="E54" s="12">
        <v>26</v>
      </c>
      <c r="F54" s="12" t="s">
        <v>1206</v>
      </c>
      <c r="G54" s="12"/>
      <c r="H54" s="8" t="s">
        <v>838</v>
      </c>
      <c r="I54" s="8">
        <f t="shared" si="3"/>
        <v>114</v>
      </c>
      <c r="J54" s="8" t="s">
        <v>1207</v>
      </c>
      <c r="K54" s="8">
        <f t="shared" si="0"/>
        <v>18</v>
      </c>
      <c r="L54" s="8" t="s">
        <v>860</v>
      </c>
      <c r="M54" s="8">
        <f t="shared" si="1"/>
        <v>0</v>
      </c>
      <c r="O54" s="8">
        <f t="shared" si="2"/>
        <v>0</v>
      </c>
    </row>
    <row r="55" spans="1:15" ht="89.25">
      <c r="A55" s="8" t="s">
        <v>324</v>
      </c>
      <c r="B55" s="8" t="s">
        <v>675</v>
      </c>
      <c r="C55" s="8" t="s">
        <v>2144</v>
      </c>
      <c r="D55" s="12">
        <v>25</v>
      </c>
      <c r="E55" s="12">
        <v>31</v>
      </c>
      <c r="F55" s="12" t="s">
        <v>1206</v>
      </c>
      <c r="G55" s="12"/>
      <c r="H55" s="8" t="s">
        <v>838</v>
      </c>
      <c r="I55" s="8">
        <f t="shared" si="3"/>
        <v>171</v>
      </c>
      <c r="J55" s="8" t="s">
        <v>1208</v>
      </c>
      <c r="K55" s="8">
        <f t="shared" si="0"/>
        <v>22</v>
      </c>
      <c r="L55" s="8" t="s">
        <v>1209</v>
      </c>
      <c r="M55" s="8">
        <f t="shared" si="1"/>
        <v>0</v>
      </c>
      <c r="O55" s="8">
        <f t="shared" si="2"/>
        <v>0</v>
      </c>
    </row>
    <row r="56" spans="1:15" ht="102">
      <c r="A56" s="8" t="s">
        <v>1042</v>
      </c>
      <c r="B56" s="8" t="s">
        <v>675</v>
      </c>
      <c r="C56" s="8" t="s">
        <v>2144</v>
      </c>
      <c r="D56" s="12">
        <v>26</v>
      </c>
      <c r="E56" s="12">
        <v>8</v>
      </c>
      <c r="F56" s="12" t="s">
        <v>1210</v>
      </c>
      <c r="G56" s="12"/>
      <c r="H56" s="8" t="s">
        <v>858</v>
      </c>
      <c r="I56" s="8">
        <f t="shared" si="3"/>
        <v>106</v>
      </c>
      <c r="J56" s="8" t="s">
        <v>1211</v>
      </c>
      <c r="K56" s="8">
        <f t="shared" si="0"/>
        <v>221</v>
      </c>
      <c r="L56" s="8" t="s">
        <v>1087</v>
      </c>
      <c r="M56" s="8">
        <f t="shared" si="1"/>
        <v>0</v>
      </c>
      <c r="O56" s="8">
        <f t="shared" si="2"/>
        <v>0</v>
      </c>
    </row>
    <row r="57" spans="1:15" ht="102">
      <c r="A57" s="8" t="s">
        <v>1086</v>
      </c>
      <c r="B57" s="8" t="s">
        <v>675</v>
      </c>
      <c r="C57" s="8" t="s">
        <v>2144</v>
      </c>
      <c r="D57" s="12">
        <v>26</v>
      </c>
      <c r="E57" s="12">
        <v>8</v>
      </c>
      <c r="F57" s="12" t="s">
        <v>1210</v>
      </c>
      <c r="G57" s="12"/>
      <c r="H57" s="8" t="s">
        <v>858</v>
      </c>
      <c r="I57" s="8">
        <f>LEN(J57)</f>
        <v>0</v>
      </c>
      <c r="K57" s="8">
        <f t="shared" si="0"/>
        <v>222</v>
      </c>
      <c r="L57" s="8" t="s">
        <v>1088</v>
      </c>
      <c r="M57" s="8">
        <f t="shared" si="1"/>
        <v>0</v>
      </c>
      <c r="O57" s="8">
        <f t="shared" si="2"/>
        <v>0</v>
      </c>
    </row>
    <row r="58" spans="1:15" ht="51">
      <c r="A58" s="8" t="s">
        <v>325</v>
      </c>
      <c r="B58" s="8" t="s">
        <v>675</v>
      </c>
      <c r="C58" s="8" t="s">
        <v>2144</v>
      </c>
      <c r="D58" s="12">
        <v>26</v>
      </c>
      <c r="E58" s="12">
        <v>13</v>
      </c>
      <c r="F58" s="12" t="s">
        <v>1210</v>
      </c>
      <c r="G58" s="12"/>
      <c r="H58" s="8" t="s">
        <v>838</v>
      </c>
      <c r="I58" s="8">
        <f t="shared" si="3"/>
        <v>111</v>
      </c>
      <c r="J58" s="8" t="s">
        <v>1212</v>
      </c>
      <c r="K58" s="8">
        <f t="shared" si="0"/>
        <v>33</v>
      </c>
      <c r="L58" s="8" t="s">
        <v>1213</v>
      </c>
      <c r="M58" s="8">
        <f t="shared" si="1"/>
        <v>0</v>
      </c>
      <c r="O58" s="8">
        <f t="shared" si="2"/>
        <v>0</v>
      </c>
    </row>
    <row r="59" spans="1:15" ht="102">
      <c r="A59" s="8" t="s">
        <v>1043</v>
      </c>
      <c r="B59" s="8" t="s">
        <v>675</v>
      </c>
      <c r="C59" s="8" t="s">
        <v>2144</v>
      </c>
      <c r="D59" s="12">
        <v>27</v>
      </c>
      <c r="E59" s="12">
        <v>18</v>
      </c>
      <c r="F59" s="12" t="s">
        <v>1214</v>
      </c>
      <c r="G59" s="12"/>
      <c r="H59" s="8" t="s">
        <v>858</v>
      </c>
      <c r="I59" s="8">
        <f t="shared" si="3"/>
        <v>226</v>
      </c>
      <c r="J59" s="8" t="s">
        <v>1091</v>
      </c>
      <c r="K59" s="8">
        <f t="shared" si="0"/>
        <v>136</v>
      </c>
      <c r="L59" s="8" t="s">
        <v>1215</v>
      </c>
      <c r="M59" s="8">
        <f t="shared" si="1"/>
        <v>0</v>
      </c>
      <c r="O59" s="8">
        <f t="shared" si="2"/>
        <v>0</v>
      </c>
    </row>
    <row r="60" spans="1:15" ht="114.75">
      <c r="A60" s="8" t="s">
        <v>1089</v>
      </c>
      <c r="B60" s="8" t="s">
        <v>675</v>
      </c>
      <c r="C60" s="8" t="s">
        <v>2144</v>
      </c>
      <c r="D60" s="12">
        <v>27</v>
      </c>
      <c r="E60" s="12">
        <v>18</v>
      </c>
      <c r="F60" s="12" t="s">
        <v>1214</v>
      </c>
      <c r="G60" s="12"/>
      <c r="H60" s="8" t="s">
        <v>858</v>
      </c>
      <c r="I60" s="8">
        <f>LEN(J60)</f>
        <v>246</v>
      </c>
      <c r="J60" s="8" t="s">
        <v>1093</v>
      </c>
      <c r="K60" s="8">
        <f t="shared" si="0"/>
        <v>0</v>
      </c>
      <c r="M60" s="8">
        <f t="shared" si="1"/>
        <v>0</v>
      </c>
      <c r="O60" s="8">
        <f t="shared" si="2"/>
        <v>0</v>
      </c>
    </row>
    <row r="61" spans="1:15" ht="89.25">
      <c r="A61" s="8" t="s">
        <v>1090</v>
      </c>
      <c r="B61" s="8" t="s">
        <v>675</v>
      </c>
      <c r="C61" s="8" t="s">
        <v>2144</v>
      </c>
      <c r="D61" s="12">
        <v>27</v>
      </c>
      <c r="E61" s="12">
        <v>18</v>
      </c>
      <c r="F61" s="12" t="s">
        <v>1214</v>
      </c>
      <c r="G61" s="12"/>
      <c r="H61" s="8" t="s">
        <v>858</v>
      </c>
      <c r="I61" s="8">
        <f>LEN(J61)</f>
        <v>210</v>
      </c>
      <c r="J61" s="8" t="s">
        <v>1094</v>
      </c>
      <c r="K61" s="8">
        <f t="shared" si="0"/>
        <v>0</v>
      </c>
      <c r="M61" s="8">
        <f t="shared" si="1"/>
        <v>0</v>
      </c>
      <c r="O61" s="8">
        <f t="shared" si="2"/>
        <v>0</v>
      </c>
    </row>
    <row r="62" spans="1:15" ht="89.25">
      <c r="A62" s="8" t="s">
        <v>1092</v>
      </c>
      <c r="B62" s="8" t="s">
        <v>675</v>
      </c>
      <c r="C62" s="8" t="s">
        <v>2144</v>
      </c>
      <c r="D62" s="12">
        <v>27</v>
      </c>
      <c r="E62" s="12">
        <v>18</v>
      </c>
      <c r="F62" s="12" t="s">
        <v>1214</v>
      </c>
      <c r="G62" s="12"/>
      <c r="H62" s="8" t="s">
        <v>858</v>
      </c>
      <c r="I62" s="8">
        <f>LEN(J62)</f>
        <v>199</v>
      </c>
      <c r="J62" s="8" t="s">
        <v>1095</v>
      </c>
      <c r="K62" s="8">
        <f t="shared" si="0"/>
        <v>0</v>
      </c>
      <c r="M62" s="8">
        <f t="shared" si="1"/>
        <v>0</v>
      </c>
      <c r="O62" s="8">
        <f t="shared" si="2"/>
        <v>0</v>
      </c>
    </row>
    <row r="63" spans="1:15" ht="102">
      <c r="A63" s="8" t="s">
        <v>1044</v>
      </c>
      <c r="B63" s="8" t="s">
        <v>675</v>
      </c>
      <c r="C63" s="8" t="s">
        <v>2144</v>
      </c>
      <c r="D63" s="12">
        <v>27</v>
      </c>
      <c r="E63" s="12">
        <v>34</v>
      </c>
      <c r="F63" s="12" t="s">
        <v>1216</v>
      </c>
      <c r="G63" s="12"/>
      <c r="H63" s="8" t="s">
        <v>838</v>
      </c>
      <c r="I63" s="8">
        <f t="shared" si="3"/>
        <v>235</v>
      </c>
      <c r="J63" s="8" t="s">
        <v>1098</v>
      </c>
      <c r="K63" s="8">
        <f t="shared" si="0"/>
        <v>110</v>
      </c>
      <c r="L63" s="8" t="s">
        <v>1217</v>
      </c>
      <c r="M63" s="8">
        <f t="shared" si="1"/>
        <v>0</v>
      </c>
      <c r="O63" s="8">
        <f t="shared" si="2"/>
        <v>0</v>
      </c>
    </row>
    <row r="64" spans="1:15" ht="89.25">
      <c r="A64" s="8" t="s">
        <v>1096</v>
      </c>
      <c r="B64" s="8" t="s">
        <v>675</v>
      </c>
      <c r="C64" s="8" t="s">
        <v>2144</v>
      </c>
      <c r="D64" s="12">
        <v>27</v>
      </c>
      <c r="E64" s="12">
        <v>34</v>
      </c>
      <c r="F64" s="12" t="s">
        <v>1216</v>
      </c>
      <c r="G64" s="12"/>
      <c r="H64" s="8" t="s">
        <v>838</v>
      </c>
      <c r="I64" s="8">
        <f>LEN(J64)</f>
        <v>198</v>
      </c>
      <c r="J64" s="8" t="s">
        <v>1099</v>
      </c>
      <c r="K64" s="8">
        <f t="shared" si="0"/>
        <v>0</v>
      </c>
      <c r="M64" s="8">
        <f t="shared" si="1"/>
        <v>0</v>
      </c>
      <c r="O64" s="8">
        <f t="shared" si="2"/>
        <v>0</v>
      </c>
    </row>
    <row r="65" spans="1:15" ht="76.5">
      <c r="A65" s="8" t="s">
        <v>1097</v>
      </c>
      <c r="B65" s="8" t="s">
        <v>675</v>
      </c>
      <c r="C65" s="8" t="s">
        <v>2144</v>
      </c>
      <c r="D65" s="12">
        <v>27</v>
      </c>
      <c r="E65" s="12">
        <v>34</v>
      </c>
      <c r="F65" s="12" t="s">
        <v>1216</v>
      </c>
      <c r="G65" s="12"/>
      <c r="H65" s="8" t="s">
        <v>838</v>
      </c>
      <c r="I65" s="8">
        <f>LEN(J65)</f>
        <v>155</v>
      </c>
      <c r="J65" s="8" t="s">
        <v>1100</v>
      </c>
      <c r="K65" s="8">
        <f t="shared" si="0"/>
        <v>0</v>
      </c>
      <c r="M65" s="8">
        <f t="shared" si="1"/>
        <v>0</v>
      </c>
      <c r="O65" s="8">
        <f t="shared" si="2"/>
        <v>0</v>
      </c>
    </row>
    <row r="66" spans="1:15" ht="89.25">
      <c r="A66" s="8" t="s">
        <v>1045</v>
      </c>
      <c r="B66" s="8" t="s">
        <v>675</v>
      </c>
      <c r="C66" s="8" t="s">
        <v>2144</v>
      </c>
      <c r="D66" s="12">
        <v>28</v>
      </c>
      <c r="E66" s="12">
        <v>9</v>
      </c>
      <c r="F66" s="12" t="s">
        <v>1218</v>
      </c>
      <c r="G66" s="12"/>
      <c r="H66" s="8" t="s">
        <v>838</v>
      </c>
      <c r="I66" s="8">
        <f t="shared" si="3"/>
        <v>226</v>
      </c>
      <c r="J66" s="8" t="s">
        <v>0</v>
      </c>
      <c r="K66" s="8">
        <f aca="true" t="shared" si="4" ref="K66:K129">LEN(L66)</f>
        <v>32</v>
      </c>
      <c r="L66" s="8" t="s">
        <v>1219</v>
      </c>
      <c r="M66" s="8">
        <f aca="true" t="shared" si="5" ref="M66:M129">LEN(N66)</f>
        <v>0</v>
      </c>
      <c r="O66" s="8">
        <f aca="true" t="shared" si="6" ref="O66:O129">LEN(P66)</f>
        <v>0</v>
      </c>
    </row>
    <row r="67" spans="1:15" ht="102">
      <c r="A67" s="8" t="s">
        <v>1101</v>
      </c>
      <c r="B67" s="8" t="s">
        <v>675</v>
      </c>
      <c r="C67" s="8" t="s">
        <v>2144</v>
      </c>
      <c r="D67" s="12">
        <v>28</v>
      </c>
      <c r="E67" s="12">
        <v>9</v>
      </c>
      <c r="F67" s="12" t="s">
        <v>1218</v>
      </c>
      <c r="G67" s="12"/>
      <c r="H67" s="8" t="s">
        <v>838</v>
      </c>
      <c r="I67" s="8">
        <f>LEN(J67)</f>
        <v>205</v>
      </c>
      <c r="J67" s="8" t="s">
        <v>1</v>
      </c>
      <c r="K67" s="8">
        <f t="shared" si="4"/>
        <v>0</v>
      </c>
      <c r="M67" s="8">
        <f t="shared" si="5"/>
        <v>0</v>
      </c>
      <c r="O67" s="8">
        <f t="shared" si="6"/>
        <v>0</v>
      </c>
    </row>
    <row r="68" spans="1:15" ht="63.75">
      <c r="A68" s="8" t="s">
        <v>326</v>
      </c>
      <c r="B68" s="8" t="s">
        <v>675</v>
      </c>
      <c r="C68" s="8" t="s">
        <v>2144</v>
      </c>
      <c r="D68" s="12">
        <v>28</v>
      </c>
      <c r="E68" s="12">
        <v>13</v>
      </c>
      <c r="F68" s="12" t="s">
        <v>1218</v>
      </c>
      <c r="G68" s="12"/>
      <c r="H68" s="8" t="s">
        <v>838</v>
      </c>
      <c r="I68" s="8">
        <f t="shared" si="3"/>
        <v>145</v>
      </c>
      <c r="J68" s="8" t="s">
        <v>1220</v>
      </c>
      <c r="K68" s="8">
        <f t="shared" si="4"/>
        <v>140</v>
      </c>
      <c r="L68" s="8" t="s">
        <v>1221</v>
      </c>
      <c r="M68" s="8">
        <f t="shared" si="5"/>
        <v>0</v>
      </c>
      <c r="O68" s="8">
        <f t="shared" si="6"/>
        <v>0</v>
      </c>
    </row>
    <row r="69" spans="1:15" ht="89.25">
      <c r="A69" s="8" t="s">
        <v>327</v>
      </c>
      <c r="B69" s="8" t="s">
        <v>675</v>
      </c>
      <c r="C69" s="8" t="s">
        <v>2144</v>
      </c>
      <c r="D69" s="12">
        <v>28</v>
      </c>
      <c r="E69" s="12">
        <v>39</v>
      </c>
      <c r="F69" s="12" t="s">
        <v>1218</v>
      </c>
      <c r="G69" s="12"/>
      <c r="H69" s="8" t="s">
        <v>838</v>
      </c>
      <c r="I69" s="8">
        <f t="shared" si="3"/>
        <v>195</v>
      </c>
      <c r="J69" s="8" t="s">
        <v>1222</v>
      </c>
      <c r="K69" s="8">
        <f t="shared" si="4"/>
        <v>24</v>
      </c>
      <c r="L69" s="8" t="s">
        <v>1223</v>
      </c>
      <c r="M69" s="8">
        <f t="shared" si="5"/>
        <v>0</v>
      </c>
      <c r="O69" s="8">
        <f t="shared" si="6"/>
        <v>0</v>
      </c>
    </row>
    <row r="70" spans="1:15" ht="102">
      <c r="A70" s="8" t="s">
        <v>1046</v>
      </c>
      <c r="B70" s="8" t="s">
        <v>675</v>
      </c>
      <c r="C70" s="8" t="s">
        <v>2144</v>
      </c>
      <c r="D70" s="12">
        <v>28</v>
      </c>
      <c r="E70" s="12">
        <v>40</v>
      </c>
      <c r="F70" s="12" t="s">
        <v>1218</v>
      </c>
      <c r="G70" s="12"/>
      <c r="H70" s="8" t="s">
        <v>858</v>
      </c>
      <c r="I70" s="8">
        <f t="shared" si="3"/>
        <v>230</v>
      </c>
      <c r="J70" s="8" t="s">
        <v>3</v>
      </c>
      <c r="K70" s="8">
        <f t="shared" si="4"/>
        <v>49</v>
      </c>
      <c r="L70" s="8" t="s">
        <v>1224</v>
      </c>
      <c r="M70" s="8">
        <f t="shared" si="5"/>
        <v>0</v>
      </c>
      <c r="O70" s="8">
        <f t="shared" si="6"/>
        <v>0</v>
      </c>
    </row>
    <row r="71" spans="1:15" ht="102">
      <c r="A71" s="8" t="s">
        <v>2</v>
      </c>
      <c r="B71" s="8" t="s">
        <v>675</v>
      </c>
      <c r="C71" s="8" t="s">
        <v>2144</v>
      </c>
      <c r="D71" s="12">
        <v>28</v>
      </c>
      <c r="E71" s="12">
        <v>40</v>
      </c>
      <c r="F71" s="12" t="s">
        <v>1218</v>
      </c>
      <c r="G71" s="12"/>
      <c r="H71" s="8" t="s">
        <v>858</v>
      </c>
      <c r="I71" s="8">
        <f>LEN(J71)</f>
        <v>241</v>
      </c>
      <c r="J71" s="8" t="s">
        <v>4</v>
      </c>
      <c r="K71" s="8">
        <f t="shared" si="4"/>
        <v>0</v>
      </c>
      <c r="M71" s="8">
        <f t="shared" si="5"/>
        <v>0</v>
      </c>
      <c r="O71" s="8">
        <f t="shared" si="6"/>
        <v>0</v>
      </c>
    </row>
    <row r="72" spans="1:15" ht="102">
      <c r="A72" s="8" t="s">
        <v>1047</v>
      </c>
      <c r="B72" s="8" t="s">
        <v>675</v>
      </c>
      <c r="C72" s="8" t="s">
        <v>2144</v>
      </c>
      <c r="D72" s="12" t="s">
        <v>1225</v>
      </c>
      <c r="E72" s="12" t="s">
        <v>1226</v>
      </c>
      <c r="F72" s="12" t="s">
        <v>1218</v>
      </c>
      <c r="G72" s="12"/>
      <c r="H72" s="8" t="s">
        <v>838</v>
      </c>
      <c r="I72" s="8">
        <f t="shared" si="3"/>
        <v>227</v>
      </c>
      <c r="J72" s="8" t="s">
        <v>6</v>
      </c>
      <c r="K72" s="8">
        <f t="shared" si="4"/>
        <v>103</v>
      </c>
      <c r="L72" s="8" t="s">
        <v>1227</v>
      </c>
      <c r="M72" s="8">
        <f t="shared" si="5"/>
        <v>0</v>
      </c>
      <c r="O72" s="8">
        <f t="shared" si="6"/>
        <v>0</v>
      </c>
    </row>
    <row r="73" spans="1:15" ht="89.25">
      <c r="A73" s="8" t="s">
        <v>5</v>
      </c>
      <c r="B73" s="8" t="s">
        <v>675</v>
      </c>
      <c r="C73" s="8" t="s">
        <v>2144</v>
      </c>
      <c r="D73" s="12" t="s">
        <v>1225</v>
      </c>
      <c r="E73" s="12" t="s">
        <v>1226</v>
      </c>
      <c r="F73" s="12" t="s">
        <v>1218</v>
      </c>
      <c r="G73" s="12"/>
      <c r="H73" s="8" t="s">
        <v>838</v>
      </c>
      <c r="I73" s="8">
        <f>LEN(J73)</f>
        <v>206</v>
      </c>
      <c r="J73" s="8" t="s">
        <v>7</v>
      </c>
      <c r="K73" s="8">
        <f t="shared" si="4"/>
        <v>0</v>
      </c>
      <c r="M73" s="8">
        <f t="shared" si="5"/>
        <v>0</v>
      </c>
      <c r="O73" s="8">
        <f t="shared" si="6"/>
        <v>0</v>
      </c>
    </row>
    <row r="74" spans="1:15" ht="114.75">
      <c r="A74" s="8" t="s">
        <v>1048</v>
      </c>
      <c r="B74" s="8" t="s">
        <v>675</v>
      </c>
      <c r="C74" s="8" t="s">
        <v>2144</v>
      </c>
      <c r="D74" s="12" t="s">
        <v>1228</v>
      </c>
      <c r="E74" s="12" t="s">
        <v>1229</v>
      </c>
      <c r="F74" s="12" t="s">
        <v>1230</v>
      </c>
      <c r="G74" s="12"/>
      <c r="H74" s="8" t="s">
        <v>838</v>
      </c>
      <c r="I74" s="8">
        <f t="shared" si="3"/>
        <v>246</v>
      </c>
      <c r="J74" s="8" t="s">
        <v>9</v>
      </c>
      <c r="K74" s="8">
        <f t="shared" si="4"/>
        <v>58</v>
      </c>
      <c r="L74" s="8" t="s">
        <v>1231</v>
      </c>
      <c r="M74" s="8">
        <f t="shared" si="5"/>
        <v>0</v>
      </c>
      <c r="O74" s="8">
        <f t="shared" si="6"/>
        <v>0</v>
      </c>
    </row>
    <row r="75" spans="1:15" ht="114.75">
      <c r="A75" s="8" t="s">
        <v>8</v>
      </c>
      <c r="B75" s="8" t="s">
        <v>675</v>
      </c>
      <c r="C75" s="8" t="s">
        <v>2144</v>
      </c>
      <c r="D75" s="12" t="s">
        <v>1228</v>
      </c>
      <c r="E75" s="12" t="s">
        <v>1229</v>
      </c>
      <c r="F75" s="12" t="s">
        <v>1230</v>
      </c>
      <c r="G75" s="12"/>
      <c r="H75" s="8" t="s">
        <v>838</v>
      </c>
      <c r="I75" s="8">
        <f>LEN(J75)</f>
        <v>243</v>
      </c>
      <c r="J75" s="8" t="s">
        <v>10</v>
      </c>
      <c r="K75" s="8">
        <f t="shared" si="4"/>
        <v>0</v>
      </c>
      <c r="M75" s="8">
        <f t="shared" si="5"/>
        <v>0</v>
      </c>
      <c r="O75" s="8">
        <f t="shared" si="6"/>
        <v>0</v>
      </c>
    </row>
    <row r="76" spans="1:15" ht="102">
      <c r="A76" s="8" t="s">
        <v>328</v>
      </c>
      <c r="B76" s="8" t="s">
        <v>675</v>
      </c>
      <c r="C76" s="8" t="s">
        <v>2144</v>
      </c>
      <c r="D76" s="12" t="s">
        <v>1228</v>
      </c>
      <c r="E76" s="12" t="s">
        <v>1232</v>
      </c>
      <c r="F76" s="12" t="s">
        <v>1230</v>
      </c>
      <c r="G76" s="12"/>
      <c r="H76" s="8" t="s">
        <v>838</v>
      </c>
      <c r="I76" s="8">
        <f t="shared" si="3"/>
        <v>230</v>
      </c>
      <c r="J76" s="8" t="s">
        <v>1233</v>
      </c>
      <c r="K76" s="8">
        <f t="shared" si="4"/>
        <v>82</v>
      </c>
      <c r="L76" s="8" t="s">
        <v>1234</v>
      </c>
      <c r="M76" s="8">
        <f t="shared" si="5"/>
        <v>0</v>
      </c>
      <c r="O76" s="8">
        <f t="shared" si="6"/>
        <v>0</v>
      </c>
    </row>
    <row r="77" spans="1:15" ht="89.25">
      <c r="A77" s="8" t="s">
        <v>1049</v>
      </c>
      <c r="B77" s="8" t="s">
        <v>675</v>
      </c>
      <c r="C77" s="8" t="s">
        <v>2144</v>
      </c>
      <c r="D77" s="12" t="s">
        <v>1235</v>
      </c>
      <c r="E77" s="12" t="s">
        <v>836</v>
      </c>
      <c r="F77" s="12" t="s">
        <v>1230</v>
      </c>
      <c r="G77" s="12"/>
      <c r="H77" s="8" t="s">
        <v>838</v>
      </c>
      <c r="I77" s="8">
        <f t="shared" si="3"/>
        <v>206</v>
      </c>
      <c r="J77" s="8" t="s">
        <v>12</v>
      </c>
      <c r="K77" s="8">
        <f t="shared" si="4"/>
        <v>19</v>
      </c>
      <c r="L77" s="8" t="s">
        <v>1236</v>
      </c>
      <c r="M77" s="8">
        <f t="shared" si="5"/>
        <v>0</v>
      </c>
      <c r="O77" s="8">
        <f t="shared" si="6"/>
        <v>0</v>
      </c>
    </row>
    <row r="78" spans="1:15" ht="89.25">
      <c r="A78" s="8" t="s">
        <v>11</v>
      </c>
      <c r="B78" s="8" t="s">
        <v>675</v>
      </c>
      <c r="C78" s="8" t="s">
        <v>2144</v>
      </c>
      <c r="D78" s="12" t="s">
        <v>1235</v>
      </c>
      <c r="E78" s="12" t="s">
        <v>836</v>
      </c>
      <c r="F78" s="12" t="s">
        <v>1230</v>
      </c>
      <c r="G78" s="12"/>
      <c r="H78" s="8" t="s">
        <v>838</v>
      </c>
      <c r="I78" s="8">
        <f>LEN(J78)</f>
        <v>213</v>
      </c>
      <c r="J78" s="8" t="s">
        <v>13</v>
      </c>
      <c r="K78" s="8">
        <f t="shared" si="4"/>
        <v>0</v>
      </c>
      <c r="M78" s="8">
        <f t="shared" si="5"/>
        <v>0</v>
      </c>
      <c r="O78" s="8">
        <f t="shared" si="6"/>
        <v>0</v>
      </c>
    </row>
    <row r="79" spans="1:15" ht="114.75">
      <c r="A79" s="8" t="s">
        <v>329</v>
      </c>
      <c r="B79" s="8" t="s">
        <v>675</v>
      </c>
      <c r="C79" s="8" t="s">
        <v>2144</v>
      </c>
      <c r="D79" s="12" t="s">
        <v>1235</v>
      </c>
      <c r="E79" s="12" t="s">
        <v>1237</v>
      </c>
      <c r="F79" s="12" t="s">
        <v>1230</v>
      </c>
      <c r="G79" s="12"/>
      <c r="H79" s="8" t="s">
        <v>838</v>
      </c>
      <c r="I79" s="8">
        <f t="shared" si="3"/>
        <v>254</v>
      </c>
      <c r="J79" s="8" t="s">
        <v>1238</v>
      </c>
      <c r="K79" s="8">
        <f t="shared" si="4"/>
        <v>19</v>
      </c>
      <c r="L79" s="8" t="s">
        <v>1236</v>
      </c>
      <c r="M79" s="8">
        <f t="shared" si="5"/>
        <v>0</v>
      </c>
      <c r="O79" s="8">
        <f t="shared" si="6"/>
        <v>0</v>
      </c>
    </row>
    <row r="80" spans="1:15" ht="76.5">
      <c r="A80" s="8" t="s">
        <v>330</v>
      </c>
      <c r="B80" s="8" t="s">
        <v>675</v>
      </c>
      <c r="C80" s="8" t="s">
        <v>2144</v>
      </c>
      <c r="D80" s="12" t="s">
        <v>1235</v>
      </c>
      <c r="E80" s="12" t="s">
        <v>1239</v>
      </c>
      <c r="F80" s="12" t="s">
        <v>1240</v>
      </c>
      <c r="G80" s="12"/>
      <c r="H80" s="8" t="s">
        <v>838</v>
      </c>
      <c r="I80" s="8">
        <f t="shared" si="3"/>
        <v>170</v>
      </c>
      <c r="J80" s="8" t="s">
        <v>1241</v>
      </c>
      <c r="K80" s="8">
        <f t="shared" si="4"/>
        <v>60</v>
      </c>
      <c r="L80" s="8" t="s">
        <v>1242</v>
      </c>
      <c r="M80" s="8">
        <f t="shared" si="5"/>
        <v>0</v>
      </c>
      <c r="O80" s="8">
        <f t="shared" si="6"/>
        <v>0</v>
      </c>
    </row>
    <row r="81" spans="1:15" ht="38.25">
      <c r="A81" s="8" t="s">
        <v>331</v>
      </c>
      <c r="B81" s="8" t="s">
        <v>675</v>
      </c>
      <c r="C81" s="8" t="s">
        <v>2144</v>
      </c>
      <c r="D81" s="12" t="s">
        <v>1235</v>
      </c>
      <c r="E81" s="12" t="s">
        <v>1243</v>
      </c>
      <c r="F81" s="12" t="s">
        <v>1240</v>
      </c>
      <c r="G81" s="12"/>
      <c r="H81" s="8" t="s">
        <v>838</v>
      </c>
      <c r="I81" s="8">
        <f t="shared" si="3"/>
        <v>84</v>
      </c>
      <c r="J81" s="8" t="s">
        <v>1244</v>
      </c>
      <c r="K81" s="8">
        <f t="shared" si="4"/>
        <v>66</v>
      </c>
      <c r="L81" s="8" t="s">
        <v>1245</v>
      </c>
      <c r="M81" s="8">
        <f t="shared" si="5"/>
        <v>0</v>
      </c>
      <c r="O81" s="8">
        <f t="shared" si="6"/>
        <v>0</v>
      </c>
    </row>
    <row r="82" spans="1:15" ht="102">
      <c r="A82" s="8" t="s">
        <v>1050</v>
      </c>
      <c r="B82" s="8" t="s">
        <v>675</v>
      </c>
      <c r="C82" s="8" t="s">
        <v>2144</v>
      </c>
      <c r="D82" s="12" t="s">
        <v>1235</v>
      </c>
      <c r="E82" s="12" t="s">
        <v>1243</v>
      </c>
      <c r="F82" s="12"/>
      <c r="G82" s="12"/>
      <c r="H82" s="8" t="s">
        <v>838</v>
      </c>
      <c r="I82" s="8">
        <f t="shared" si="3"/>
        <v>218</v>
      </c>
      <c r="J82" s="8" t="s">
        <v>14</v>
      </c>
      <c r="K82" s="8">
        <f t="shared" si="4"/>
        <v>69</v>
      </c>
      <c r="L82" s="8" t="s">
        <v>1246</v>
      </c>
      <c r="M82" s="8">
        <f t="shared" si="5"/>
        <v>0</v>
      </c>
      <c r="O82" s="8">
        <f t="shared" si="6"/>
        <v>0</v>
      </c>
    </row>
    <row r="83" spans="1:15" ht="102">
      <c r="A83" s="8" t="s">
        <v>16</v>
      </c>
      <c r="B83" s="8" t="s">
        <v>675</v>
      </c>
      <c r="C83" s="8" t="s">
        <v>2144</v>
      </c>
      <c r="D83" s="12" t="s">
        <v>1235</v>
      </c>
      <c r="E83" s="12" t="s">
        <v>1243</v>
      </c>
      <c r="F83" s="12"/>
      <c r="G83" s="12"/>
      <c r="H83" s="8" t="s">
        <v>838</v>
      </c>
      <c r="I83" s="8">
        <f>LEN(J83)</f>
        <v>211</v>
      </c>
      <c r="J83" s="8" t="s">
        <v>15</v>
      </c>
      <c r="K83" s="8">
        <f t="shared" si="4"/>
        <v>0</v>
      </c>
      <c r="M83" s="8">
        <f t="shared" si="5"/>
        <v>0</v>
      </c>
      <c r="O83" s="8">
        <f t="shared" si="6"/>
        <v>0</v>
      </c>
    </row>
    <row r="84" spans="1:15" ht="102">
      <c r="A84" s="8" t="s">
        <v>1051</v>
      </c>
      <c r="B84" s="8" t="s">
        <v>675</v>
      </c>
      <c r="C84" s="8" t="s">
        <v>2144</v>
      </c>
      <c r="D84" s="12" t="s">
        <v>1235</v>
      </c>
      <c r="E84" s="12" t="s">
        <v>1247</v>
      </c>
      <c r="F84" s="12" t="s">
        <v>1240</v>
      </c>
      <c r="G84" s="12"/>
      <c r="H84" s="8" t="s">
        <v>838</v>
      </c>
      <c r="I84" s="8">
        <f t="shared" si="3"/>
        <v>228</v>
      </c>
      <c r="J84" s="8" t="s">
        <v>18</v>
      </c>
      <c r="K84" s="8">
        <f t="shared" si="4"/>
        <v>19</v>
      </c>
      <c r="L84" s="8" t="s">
        <v>1236</v>
      </c>
      <c r="M84" s="8">
        <f t="shared" si="5"/>
        <v>0</v>
      </c>
      <c r="O84" s="8">
        <f t="shared" si="6"/>
        <v>0</v>
      </c>
    </row>
    <row r="85" spans="1:15" ht="76.5">
      <c r="A85" s="8" t="s">
        <v>17</v>
      </c>
      <c r="B85" s="8" t="s">
        <v>675</v>
      </c>
      <c r="C85" s="8" t="s">
        <v>2144</v>
      </c>
      <c r="D85" s="12" t="s">
        <v>1235</v>
      </c>
      <c r="E85" s="12" t="s">
        <v>1247</v>
      </c>
      <c r="F85" s="12" t="s">
        <v>1240</v>
      </c>
      <c r="G85" s="12"/>
      <c r="H85" s="8" t="s">
        <v>838</v>
      </c>
      <c r="I85" s="8">
        <f>LEN(J85)</f>
        <v>176</v>
      </c>
      <c r="J85" s="8" t="s">
        <v>19</v>
      </c>
      <c r="K85" s="8">
        <f t="shared" si="4"/>
        <v>0</v>
      </c>
      <c r="M85" s="8">
        <f t="shared" si="5"/>
        <v>0</v>
      </c>
      <c r="O85" s="8">
        <f t="shared" si="6"/>
        <v>0</v>
      </c>
    </row>
    <row r="86" spans="1:15" ht="76.5">
      <c r="A86" s="8" t="s">
        <v>1052</v>
      </c>
      <c r="B86" s="8" t="s">
        <v>675</v>
      </c>
      <c r="C86" s="8" t="s">
        <v>2144</v>
      </c>
      <c r="D86" s="12" t="s">
        <v>1235</v>
      </c>
      <c r="E86" s="12" t="s">
        <v>1248</v>
      </c>
      <c r="F86" s="12" t="s">
        <v>1240</v>
      </c>
      <c r="G86" s="12"/>
      <c r="H86" s="8" t="s">
        <v>838</v>
      </c>
      <c r="I86" s="8">
        <f t="shared" si="3"/>
        <v>168</v>
      </c>
      <c r="J86" s="8" t="s">
        <v>21</v>
      </c>
      <c r="K86" s="8">
        <f t="shared" si="4"/>
        <v>19</v>
      </c>
      <c r="L86" s="8" t="s">
        <v>1236</v>
      </c>
      <c r="M86" s="8">
        <f t="shared" si="5"/>
        <v>0</v>
      </c>
      <c r="O86" s="8">
        <f t="shared" si="6"/>
        <v>0</v>
      </c>
    </row>
    <row r="87" spans="1:15" ht="76.5">
      <c r="A87" s="8" t="s">
        <v>20</v>
      </c>
      <c r="B87" s="8" t="s">
        <v>675</v>
      </c>
      <c r="C87" s="8" t="s">
        <v>2144</v>
      </c>
      <c r="D87" s="12" t="s">
        <v>1235</v>
      </c>
      <c r="E87" s="12" t="s">
        <v>1248</v>
      </c>
      <c r="F87" s="12" t="s">
        <v>1240</v>
      </c>
      <c r="G87" s="12"/>
      <c r="H87" s="8" t="s">
        <v>838</v>
      </c>
      <c r="I87" s="8">
        <f>LEN(J87)</f>
        <v>152</v>
      </c>
      <c r="J87" s="8" t="s">
        <v>22</v>
      </c>
      <c r="K87" s="8">
        <f t="shared" si="4"/>
        <v>0</v>
      </c>
      <c r="M87" s="8">
        <f t="shared" si="5"/>
        <v>0</v>
      </c>
      <c r="O87" s="8">
        <f t="shared" si="6"/>
        <v>0</v>
      </c>
    </row>
    <row r="88" spans="1:15" ht="102">
      <c r="A88" s="8" t="s">
        <v>1053</v>
      </c>
      <c r="B88" s="8" t="s">
        <v>675</v>
      </c>
      <c r="C88" s="8" t="s">
        <v>2144</v>
      </c>
      <c r="D88" s="12" t="s">
        <v>1235</v>
      </c>
      <c r="E88" s="12" t="s">
        <v>1249</v>
      </c>
      <c r="F88" s="12" t="s">
        <v>1240</v>
      </c>
      <c r="G88" s="12"/>
      <c r="H88" s="8" t="s">
        <v>838</v>
      </c>
      <c r="I88" s="8">
        <f t="shared" si="3"/>
        <v>229</v>
      </c>
      <c r="J88" s="8" t="s">
        <v>24</v>
      </c>
      <c r="K88" s="8">
        <f t="shared" si="4"/>
        <v>93</v>
      </c>
      <c r="L88" s="8" t="s">
        <v>1250</v>
      </c>
      <c r="M88" s="8">
        <f t="shared" si="5"/>
        <v>0</v>
      </c>
      <c r="O88" s="8">
        <f t="shared" si="6"/>
        <v>0</v>
      </c>
    </row>
    <row r="89" spans="1:15" ht="76.5">
      <c r="A89" s="8" t="s">
        <v>23</v>
      </c>
      <c r="B89" s="8" t="s">
        <v>675</v>
      </c>
      <c r="C89" s="8" t="s">
        <v>2144</v>
      </c>
      <c r="D89" s="12" t="s">
        <v>1235</v>
      </c>
      <c r="E89" s="12" t="s">
        <v>1249</v>
      </c>
      <c r="F89" s="12" t="s">
        <v>1240</v>
      </c>
      <c r="G89" s="12"/>
      <c r="H89" s="8" t="s">
        <v>838</v>
      </c>
      <c r="I89" s="8">
        <f>LEN(J89)</f>
        <v>191</v>
      </c>
      <c r="J89" s="8" t="s">
        <v>25</v>
      </c>
      <c r="K89" s="8">
        <f t="shared" si="4"/>
        <v>0</v>
      </c>
      <c r="M89" s="8">
        <f t="shared" si="5"/>
        <v>0</v>
      </c>
      <c r="O89" s="8">
        <f t="shared" si="6"/>
        <v>0</v>
      </c>
    </row>
    <row r="90" spans="1:15" ht="114.75">
      <c r="A90" s="8" t="s">
        <v>332</v>
      </c>
      <c r="B90" s="8" t="s">
        <v>675</v>
      </c>
      <c r="C90" s="8" t="s">
        <v>2144</v>
      </c>
      <c r="D90" s="12" t="s">
        <v>1251</v>
      </c>
      <c r="E90" s="12" t="s">
        <v>1251</v>
      </c>
      <c r="F90" s="12" t="s">
        <v>1252</v>
      </c>
      <c r="G90" s="12"/>
      <c r="H90" s="8"/>
      <c r="I90" s="8">
        <f t="shared" si="3"/>
        <v>243</v>
      </c>
      <c r="J90" s="8" t="s">
        <v>1253</v>
      </c>
      <c r="K90" s="8">
        <f t="shared" si="4"/>
        <v>108</v>
      </c>
      <c r="L90" s="8" t="s">
        <v>1254</v>
      </c>
      <c r="M90" s="8">
        <f t="shared" si="5"/>
        <v>0</v>
      </c>
      <c r="O90" s="8">
        <f t="shared" si="6"/>
        <v>0</v>
      </c>
    </row>
    <row r="91" spans="1:15" ht="102">
      <c r="A91" s="8" t="s">
        <v>1054</v>
      </c>
      <c r="B91" s="8" t="s">
        <v>675</v>
      </c>
      <c r="C91" s="8" t="s">
        <v>2144</v>
      </c>
      <c r="D91" s="12" t="s">
        <v>1251</v>
      </c>
      <c r="E91" s="12" t="s">
        <v>1255</v>
      </c>
      <c r="F91" s="12" t="s">
        <v>1252</v>
      </c>
      <c r="G91" s="12"/>
      <c r="H91" s="8" t="s">
        <v>858</v>
      </c>
      <c r="I91" s="8">
        <f t="shared" si="3"/>
        <v>224</v>
      </c>
      <c r="J91" s="8" t="s">
        <v>28</v>
      </c>
      <c r="K91" s="8">
        <f t="shared" si="4"/>
        <v>229</v>
      </c>
      <c r="L91" s="8" t="s">
        <v>29</v>
      </c>
      <c r="M91" s="8">
        <f t="shared" si="5"/>
        <v>0</v>
      </c>
      <c r="O91" s="8">
        <f t="shared" si="6"/>
        <v>0</v>
      </c>
    </row>
    <row r="92" spans="1:15" ht="114.75">
      <c r="A92" s="8" t="s">
        <v>26</v>
      </c>
      <c r="B92" s="8" t="s">
        <v>675</v>
      </c>
      <c r="C92" s="8" t="s">
        <v>2144</v>
      </c>
      <c r="D92" s="12" t="s">
        <v>1251</v>
      </c>
      <c r="E92" s="12" t="s">
        <v>1255</v>
      </c>
      <c r="F92" s="12" t="s">
        <v>1252</v>
      </c>
      <c r="G92" s="12"/>
      <c r="H92" s="8" t="s">
        <v>858</v>
      </c>
      <c r="I92" s="8">
        <f>LEN(J92)</f>
        <v>236</v>
      </c>
      <c r="J92" s="8" t="s">
        <v>31</v>
      </c>
      <c r="K92" s="8">
        <f t="shared" si="4"/>
        <v>214</v>
      </c>
      <c r="L92" s="8" t="s">
        <v>30</v>
      </c>
      <c r="M92" s="8">
        <f t="shared" si="5"/>
        <v>0</v>
      </c>
      <c r="O92" s="8">
        <f t="shared" si="6"/>
        <v>0</v>
      </c>
    </row>
    <row r="93" spans="1:15" ht="89.25">
      <c r="A93" s="8" t="s">
        <v>27</v>
      </c>
      <c r="B93" s="8" t="s">
        <v>675</v>
      </c>
      <c r="C93" s="8" t="s">
        <v>2144</v>
      </c>
      <c r="D93" s="12" t="s">
        <v>1251</v>
      </c>
      <c r="E93" s="12" t="s">
        <v>1255</v>
      </c>
      <c r="F93" s="12" t="s">
        <v>1252</v>
      </c>
      <c r="G93" s="12"/>
      <c r="H93" s="8" t="s">
        <v>858</v>
      </c>
      <c r="I93" s="8">
        <f>LEN(J93)</f>
        <v>213</v>
      </c>
      <c r="J93" s="8" t="s">
        <v>33</v>
      </c>
      <c r="K93" s="8">
        <f t="shared" si="4"/>
        <v>0</v>
      </c>
      <c r="M93" s="8">
        <f t="shared" si="5"/>
        <v>0</v>
      </c>
      <c r="O93" s="8">
        <f t="shared" si="6"/>
        <v>0</v>
      </c>
    </row>
    <row r="94" spans="1:15" ht="38.25">
      <c r="A94" s="8" t="s">
        <v>32</v>
      </c>
      <c r="B94" s="8" t="s">
        <v>675</v>
      </c>
      <c r="C94" s="8" t="s">
        <v>2144</v>
      </c>
      <c r="D94" s="12" t="s">
        <v>1251</v>
      </c>
      <c r="E94" s="12" t="s">
        <v>1255</v>
      </c>
      <c r="F94" s="12" t="s">
        <v>1252</v>
      </c>
      <c r="G94" s="12"/>
      <c r="H94" s="8" t="s">
        <v>858</v>
      </c>
      <c r="I94" s="8">
        <f>LEN(J94)</f>
        <v>79</v>
      </c>
      <c r="J94" s="8" t="s">
        <v>34</v>
      </c>
      <c r="K94" s="8">
        <f t="shared" si="4"/>
        <v>0</v>
      </c>
      <c r="M94" s="8">
        <f t="shared" si="5"/>
        <v>0</v>
      </c>
      <c r="O94" s="8">
        <f t="shared" si="6"/>
        <v>0</v>
      </c>
    </row>
    <row r="95" spans="1:15" ht="102">
      <c r="A95" s="8" t="s">
        <v>1055</v>
      </c>
      <c r="B95" s="8" t="s">
        <v>675</v>
      </c>
      <c r="C95" s="8" t="s">
        <v>2144</v>
      </c>
      <c r="D95" s="12" t="s">
        <v>1256</v>
      </c>
      <c r="E95" s="12" t="s">
        <v>1257</v>
      </c>
      <c r="F95" s="12" t="s">
        <v>1258</v>
      </c>
      <c r="G95" s="12"/>
      <c r="H95" s="8" t="s">
        <v>838</v>
      </c>
      <c r="I95" s="8">
        <f t="shared" si="3"/>
        <v>213</v>
      </c>
      <c r="J95" s="8" t="s">
        <v>36</v>
      </c>
      <c r="K95" s="8">
        <f t="shared" si="4"/>
        <v>110</v>
      </c>
      <c r="L95" s="8" t="s">
        <v>1259</v>
      </c>
      <c r="M95" s="8">
        <f t="shared" si="5"/>
        <v>0</v>
      </c>
      <c r="O95" s="8">
        <f t="shared" si="6"/>
        <v>0</v>
      </c>
    </row>
    <row r="96" spans="1:15" ht="114.75">
      <c r="A96" s="8" t="s">
        <v>35</v>
      </c>
      <c r="B96" s="8" t="s">
        <v>675</v>
      </c>
      <c r="C96" s="8" t="s">
        <v>2144</v>
      </c>
      <c r="D96" s="12" t="s">
        <v>1256</v>
      </c>
      <c r="E96" s="12" t="s">
        <v>1257</v>
      </c>
      <c r="F96" s="12" t="s">
        <v>1258</v>
      </c>
      <c r="G96" s="12"/>
      <c r="H96" s="8" t="s">
        <v>838</v>
      </c>
      <c r="I96" s="8">
        <f>LEN(J96)</f>
        <v>247</v>
      </c>
      <c r="J96" s="8" t="s">
        <v>37</v>
      </c>
      <c r="K96" s="8">
        <f t="shared" si="4"/>
        <v>0</v>
      </c>
      <c r="M96" s="8">
        <f t="shared" si="5"/>
        <v>0</v>
      </c>
      <c r="O96" s="8">
        <f t="shared" si="6"/>
        <v>0</v>
      </c>
    </row>
    <row r="97" spans="1:15" ht="76.5">
      <c r="A97" s="8" t="s">
        <v>1056</v>
      </c>
      <c r="B97" s="8" t="s">
        <v>675</v>
      </c>
      <c r="C97" s="8" t="s">
        <v>2144</v>
      </c>
      <c r="D97" s="12" t="s">
        <v>1255</v>
      </c>
      <c r="E97" s="12" t="s">
        <v>1260</v>
      </c>
      <c r="F97" s="12" t="s">
        <v>1261</v>
      </c>
      <c r="G97" s="12"/>
      <c r="H97" s="8" t="s">
        <v>838</v>
      </c>
      <c r="I97" s="8">
        <f t="shared" si="3"/>
        <v>171</v>
      </c>
      <c r="J97" s="8" t="s">
        <v>39</v>
      </c>
      <c r="K97" s="8">
        <f t="shared" si="4"/>
        <v>30</v>
      </c>
      <c r="L97" s="8" t="s">
        <v>1262</v>
      </c>
      <c r="M97" s="8">
        <f t="shared" si="5"/>
        <v>0</v>
      </c>
      <c r="O97" s="8">
        <f t="shared" si="6"/>
        <v>0</v>
      </c>
    </row>
    <row r="98" spans="1:15" ht="63.75">
      <c r="A98" s="8" t="s">
        <v>38</v>
      </c>
      <c r="B98" s="8" t="s">
        <v>675</v>
      </c>
      <c r="C98" s="8" t="s">
        <v>2144</v>
      </c>
      <c r="D98" s="12" t="s">
        <v>1255</v>
      </c>
      <c r="E98" s="12" t="s">
        <v>1260</v>
      </c>
      <c r="F98" s="12" t="s">
        <v>1261</v>
      </c>
      <c r="G98" s="12"/>
      <c r="H98" s="8" t="s">
        <v>838</v>
      </c>
      <c r="I98" s="8">
        <f>LEN(J98)</f>
        <v>145</v>
      </c>
      <c r="J98" s="8" t="s">
        <v>40</v>
      </c>
      <c r="K98" s="8">
        <f t="shared" si="4"/>
        <v>0</v>
      </c>
      <c r="M98" s="8">
        <f t="shared" si="5"/>
        <v>0</v>
      </c>
      <c r="O98" s="8">
        <f t="shared" si="6"/>
        <v>0</v>
      </c>
    </row>
    <row r="99" spans="1:15" ht="102">
      <c r="A99" s="8" t="s">
        <v>1057</v>
      </c>
      <c r="B99" s="8" t="s">
        <v>675</v>
      </c>
      <c r="C99" s="8" t="s">
        <v>2144</v>
      </c>
      <c r="D99" s="12" t="s">
        <v>1255</v>
      </c>
      <c r="E99" s="12" t="s">
        <v>1263</v>
      </c>
      <c r="F99" s="12" t="s">
        <v>1261</v>
      </c>
      <c r="G99" s="12"/>
      <c r="H99" s="8" t="s">
        <v>858</v>
      </c>
      <c r="I99" s="8">
        <f t="shared" si="3"/>
        <v>247</v>
      </c>
      <c r="J99" s="8" t="s">
        <v>43</v>
      </c>
      <c r="K99" s="8">
        <f t="shared" si="4"/>
        <v>136</v>
      </c>
      <c r="L99" s="8" t="s">
        <v>1264</v>
      </c>
      <c r="M99" s="8">
        <f t="shared" si="5"/>
        <v>0</v>
      </c>
      <c r="O99" s="8">
        <f t="shared" si="6"/>
        <v>0</v>
      </c>
    </row>
    <row r="100" spans="1:15" ht="102">
      <c r="A100" s="8" t="s">
        <v>41</v>
      </c>
      <c r="B100" s="8" t="s">
        <v>675</v>
      </c>
      <c r="C100" s="8" t="s">
        <v>2144</v>
      </c>
      <c r="D100" s="12" t="s">
        <v>1255</v>
      </c>
      <c r="E100" s="12" t="s">
        <v>1263</v>
      </c>
      <c r="F100" s="12" t="s">
        <v>1261</v>
      </c>
      <c r="G100" s="12"/>
      <c r="H100" s="8" t="s">
        <v>858</v>
      </c>
      <c r="I100" s="8">
        <f>LEN(J100)</f>
        <v>232</v>
      </c>
      <c r="J100" s="8" t="s">
        <v>44</v>
      </c>
      <c r="K100" s="8">
        <f t="shared" si="4"/>
        <v>0</v>
      </c>
      <c r="M100" s="8">
        <f t="shared" si="5"/>
        <v>0</v>
      </c>
      <c r="O100" s="8">
        <f t="shared" si="6"/>
        <v>0</v>
      </c>
    </row>
    <row r="101" spans="1:15" ht="63.75">
      <c r="A101" s="8" t="s">
        <v>42</v>
      </c>
      <c r="B101" s="8" t="s">
        <v>675</v>
      </c>
      <c r="C101" s="8" t="s">
        <v>2144</v>
      </c>
      <c r="D101" s="12" t="s">
        <v>1255</v>
      </c>
      <c r="E101" s="12" t="s">
        <v>1263</v>
      </c>
      <c r="F101" s="12" t="s">
        <v>1261</v>
      </c>
      <c r="G101" s="12"/>
      <c r="H101" s="8" t="s">
        <v>858</v>
      </c>
      <c r="I101" s="8">
        <f>LEN(J101)</f>
        <v>133</v>
      </c>
      <c r="J101" s="8" t="s">
        <v>45</v>
      </c>
      <c r="K101" s="8">
        <f t="shared" si="4"/>
        <v>0</v>
      </c>
      <c r="M101" s="8">
        <f t="shared" si="5"/>
        <v>0</v>
      </c>
      <c r="O101" s="8">
        <f t="shared" si="6"/>
        <v>0</v>
      </c>
    </row>
    <row r="102" spans="1:15" ht="89.25">
      <c r="A102" s="8" t="s">
        <v>1058</v>
      </c>
      <c r="B102" s="8" t="s">
        <v>675</v>
      </c>
      <c r="C102" s="8" t="s">
        <v>2144</v>
      </c>
      <c r="D102" s="12" t="s">
        <v>1255</v>
      </c>
      <c r="E102" s="12" t="s">
        <v>1248</v>
      </c>
      <c r="F102" s="12" t="s">
        <v>1261</v>
      </c>
      <c r="G102" s="12"/>
      <c r="H102" s="8" t="s">
        <v>858</v>
      </c>
      <c r="I102" s="8">
        <f t="shared" si="3"/>
        <v>213</v>
      </c>
      <c r="J102" s="8" t="s">
        <v>47</v>
      </c>
      <c r="K102" s="8">
        <f t="shared" si="4"/>
        <v>93</v>
      </c>
      <c r="L102" s="8" t="s">
        <v>1265</v>
      </c>
      <c r="M102" s="8">
        <f t="shared" si="5"/>
        <v>0</v>
      </c>
      <c r="O102" s="8">
        <f t="shared" si="6"/>
        <v>0</v>
      </c>
    </row>
    <row r="103" spans="1:15" ht="38.25">
      <c r="A103" s="8" t="s">
        <v>46</v>
      </c>
      <c r="B103" s="8" t="s">
        <v>675</v>
      </c>
      <c r="C103" s="8" t="s">
        <v>2144</v>
      </c>
      <c r="D103" s="12" t="s">
        <v>1255</v>
      </c>
      <c r="E103" s="12" t="s">
        <v>1248</v>
      </c>
      <c r="F103" s="12" t="s">
        <v>1261</v>
      </c>
      <c r="G103" s="12"/>
      <c r="H103" s="8" t="s">
        <v>858</v>
      </c>
      <c r="I103" s="8">
        <f>LEN(J103)</f>
        <v>80</v>
      </c>
      <c r="J103" s="8" t="s">
        <v>48</v>
      </c>
      <c r="K103" s="8">
        <f t="shared" si="4"/>
        <v>0</v>
      </c>
      <c r="M103" s="8">
        <f t="shared" si="5"/>
        <v>0</v>
      </c>
      <c r="O103" s="8">
        <f t="shared" si="6"/>
        <v>0</v>
      </c>
    </row>
    <row r="104" spans="1:15" ht="114.75">
      <c r="A104" s="8" t="s">
        <v>333</v>
      </c>
      <c r="B104" s="8" t="s">
        <v>675</v>
      </c>
      <c r="C104" s="8" t="s">
        <v>2144</v>
      </c>
      <c r="D104" s="12" t="s">
        <v>1255</v>
      </c>
      <c r="E104" s="12" t="s">
        <v>1266</v>
      </c>
      <c r="F104" s="12" t="s">
        <v>1261</v>
      </c>
      <c r="G104" s="12"/>
      <c r="H104" s="8" t="s">
        <v>858</v>
      </c>
      <c r="I104" s="8">
        <f aca="true" t="shared" si="7" ref="I104:I210">LEN(J104)</f>
        <v>239</v>
      </c>
      <c r="J104" s="8" t="s">
        <v>1267</v>
      </c>
      <c r="K104" s="8">
        <f t="shared" si="4"/>
        <v>173</v>
      </c>
      <c r="L104" s="8" t="s">
        <v>1268</v>
      </c>
      <c r="M104" s="8">
        <f t="shared" si="5"/>
        <v>0</v>
      </c>
      <c r="O104" s="8">
        <f t="shared" si="6"/>
        <v>0</v>
      </c>
    </row>
    <row r="105" spans="1:15" ht="89.25">
      <c r="A105" s="8" t="s">
        <v>1877</v>
      </c>
      <c r="B105" s="8" t="s">
        <v>675</v>
      </c>
      <c r="C105" s="8" t="s">
        <v>2144</v>
      </c>
      <c r="D105" s="13" t="s">
        <v>1269</v>
      </c>
      <c r="E105" s="13" t="s">
        <v>1270</v>
      </c>
      <c r="F105" s="13" t="s">
        <v>1271</v>
      </c>
      <c r="H105" s="9" t="s">
        <v>838</v>
      </c>
      <c r="I105" s="8">
        <f t="shared" si="7"/>
        <v>223</v>
      </c>
      <c r="J105" s="8" t="s">
        <v>51</v>
      </c>
      <c r="K105" s="8">
        <f t="shared" si="4"/>
        <v>17</v>
      </c>
      <c r="L105" s="8" t="s">
        <v>861</v>
      </c>
      <c r="M105" s="8">
        <f t="shared" si="5"/>
        <v>0</v>
      </c>
      <c r="O105" s="8">
        <f t="shared" si="6"/>
        <v>0</v>
      </c>
    </row>
    <row r="106" spans="1:15" ht="102">
      <c r="A106" s="8" t="s">
        <v>49</v>
      </c>
      <c r="B106" s="8" t="s">
        <v>675</v>
      </c>
      <c r="C106" s="8" t="s">
        <v>2144</v>
      </c>
      <c r="D106" s="13" t="s">
        <v>1269</v>
      </c>
      <c r="E106" s="13" t="s">
        <v>1270</v>
      </c>
      <c r="F106" s="13" t="s">
        <v>1271</v>
      </c>
      <c r="H106" s="9" t="s">
        <v>838</v>
      </c>
      <c r="I106" s="8">
        <f>LEN(J106)</f>
        <v>225</v>
      </c>
      <c r="J106" s="8" t="s">
        <v>52</v>
      </c>
      <c r="K106" s="8">
        <f t="shared" si="4"/>
        <v>0</v>
      </c>
      <c r="M106" s="8">
        <f t="shared" si="5"/>
        <v>0</v>
      </c>
      <c r="O106" s="8">
        <f t="shared" si="6"/>
        <v>0</v>
      </c>
    </row>
    <row r="107" spans="1:15" ht="38.25">
      <c r="A107" s="8" t="s">
        <v>50</v>
      </c>
      <c r="B107" s="8" t="s">
        <v>675</v>
      </c>
      <c r="C107" s="8" t="s">
        <v>2144</v>
      </c>
      <c r="D107" s="13" t="s">
        <v>1269</v>
      </c>
      <c r="E107" s="13" t="s">
        <v>1270</v>
      </c>
      <c r="F107" s="13" t="s">
        <v>1271</v>
      </c>
      <c r="H107" s="9" t="s">
        <v>838</v>
      </c>
      <c r="I107" s="8">
        <f>LEN(J107)</f>
        <v>76</v>
      </c>
      <c r="J107" s="8" t="s">
        <v>53</v>
      </c>
      <c r="K107" s="8">
        <f t="shared" si="4"/>
        <v>0</v>
      </c>
      <c r="M107" s="8">
        <f t="shared" si="5"/>
        <v>0</v>
      </c>
      <c r="O107" s="8">
        <f t="shared" si="6"/>
        <v>0</v>
      </c>
    </row>
    <row r="108" spans="1:15" ht="102">
      <c r="A108" s="8" t="s">
        <v>334</v>
      </c>
      <c r="B108" s="8" t="s">
        <v>675</v>
      </c>
      <c r="C108" s="8" t="s">
        <v>2144</v>
      </c>
      <c r="D108" s="13" t="s">
        <v>1269</v>
      </c>
      <c r="E108" s="13" t="s">
        <v>1225</v>
      </c>
      <c r="F108" s="13" t="s">
        <v>1271</v>
      </c>
      <c r="H108" s="9" t="s">
        <v>858</v>
      </c>
      <c r="I108" s="8">
        <f t="shared" si="7"/>
        <v>220</v>
      </c>
      <c r="J108" s="8" t="s">
        <v>1272</v>
      </c>
      <c r="K108" s="8">
        <f t="shared" si="4"/>
        <v>136</v>
      </c>
      <c r="L108" s="8" t="s">
        <v>1273</v>
      </c>
      <c r="M108" s="8">
        <f t="shared" si="5"/>
        <v>0</v>
      </c>
      <c r="O108" s="8">
        <f t="shared" si="6"/>
        <v>0</v>
      </c>
    </row>
    <row r="109" spans="1:15" ht="102">
      <c r="A109" s="8" t="s">
        <v>1878</v>
      </c>
      <c r="B109" s="8" t="s">
        <v>675</v>
      </c>
      <c r="C109" s="8" t="s">
        <v>2144</v>
      </c>
      <c r="D109" s="13" t="s">
        <v>1269</v>
      </c>
      <c r="E109" s="13" t="s">
        <v>1274</v>
      </c>
      <c r="F109" s="13" t="s">
        <v>1271</v>
      </c>
      <c r="H109" s="9" t="s">
        <v>858</v>
      </c>
      <c r="I109" s="8">
        <f t="shared" si="7"/>
        <v>237</v>
      </c>
      <c r="J109" s="8" t="s">
        <v>55</v>
      </c>
      <c r="K109" s="8">
        <f t="shared" si="4"/>
        <v>172</v>
      </c>
      <c r="L109" s="8" t="s">
        <v>1275</v>
      </c>
      <c r="M109" s="8">
        <f t="shared" si="5"/>
        <v>0</v>
      </c>
      <c r="O109" s="8">
        <f t="shared" si="6"/>
        <v>0</v>
      </c>
    </row>
    <row r="110" spans="1:15" ht="89.25">
      <c r="A110" s="8" t="s">
        <v>54</v>
      </c>
      <c r="B110" s="8" t="s">
        <v>675</v>
      </c>
      <c r="C110" s="8" t="s">
        <v>2144</v>
      </c>
      <c r="D110" s="13" t="s">
        <v>1269</v>
      </c>
      <c r="E110" s="13" t="s">
        <v>1274</v>
      </c>
      <c r="F110" s="13" t="s">
        <v>1271</v>
      </c>
      <c r="H110" s="9" t="s">
        <v>858</v>
      </c>
      <c r="I110" s="8">
        <f>LEN(J110)</f>
        <v>199</v>
      </c>
      <c r="J110" s="8" t="s">
        <v>56</v>
      </c>
      <c r="K110" s="8">
        <f t="shared" si="4"/>
        <v>0</v>
      </c>
      <c r="M110" s="8">
        <f t="shared" si="5"/>
        <v>0</v>
      </c>
      <c r="O110" s="8">
        <f t="shared" si="6"/>
        <v>0</v>
      </c>
    </row>
    <row r="111" spans="1:15" ht="114.75">
      <c r="A111" s="8" t="s">
        <v>1879</v>
      </c>
      <c r="B111" s="8" t="s">
        <v>675</v>
      </c>
      <c r="C111" s="8" t="s">
        <v>2144</v>
      </c>
      <c r="D111" s="13" t="s">
        <v>1269</v>
      </c>
      <c r="E111" s="13" t="s">
        <v>1266</v>
      </c>
      <c r="F111" s="13" t="s">
        <v>1271</v>
      </c>
      <c r="H111" s="9" t="s">
        <v>838</v>
      </c>
      <c r="I111" s="8">
        <f t="shared" si="7"/>
        <v>236</v>
      </c>
      <c r="J111" s="8" t="s">
        <v>59</v>
      </c>
      <c r="K111" s="8">
        <f t="shared" si="4"/>
        <v>192</v>
      </c>
      <c r="L111" s="8" t="s">
        <v>1276</v>
      </c>
      <c r="M111" s="8">
        <f t="shared" si="5"/>
        <v>0</v>
      </c>
      <c r="O111" s="8">
        <f t="shared" si="6"/>
        <v>0</v>
      </c>
    </row>
    <row r="112" spans="1:15" ht="89.25">
      <c r="A112" s="8" t="s">
        <v>57</v>
      </c>
      <c r="B112" s="8" t="s">
        <v>675</v>
      </c>
      <c r="C112" s="8" t="s">
        <v>2144</v>
      </c>
      <c r="D112" s="13" t="s">
        <v>1269</v>
      </c>
      <c r="E112" s="13" t="s">
        <v>1266</v>
      </c>
      <c r="F112" s="13" t="s">
        <v>1271</v>
      </c>
      <c r="H112" s="9" t="s">
        <v>838</v>
      </c>
      <c r="I112" s="8">
        <f>LEN(J112)</f>
        <v>215</v>
      </c>
      <c r="J112" s="8" t="s">
        <v>60</v>
      </c>
      <c r="K112" s="8">
        <f t="shared" si="4"/>
        <v>0</v>
      </c>
      <c r="M112" s="8">
        <f t="shared" si="5"/>
        <v>0</v>
      </c>
      <c r="O112" s="8">
        <f t="shared" si="6"/>
        <v>0</v>
      </c>
    </row>
    <row r="113" spans="1:15" ht="76.5">
      <c r="A113" s="8" t="s">
        <v>58</v>
      </c>
      <c r="B113" s="8" t="s">
        <v>675</v>
      </c>
      <c r="C113" s="8" t="s">
        <v>2144</v>
      </c>
      <c r="D113" s="13" t="s">
        <v>1269</v>
      </c>
      <c r="E113" s="13" t="s">
        <v>1266</v>
      </c>
      <c r="F113" s="13" t="s">
        <v>1271</v>
      </c>
      <c r="H113" s="9" t="s">
        <v>838</v>
      </c>
      <c r="I113" s="8">
        <f>LEN(J113)</f>
        <v>165</v>
      </c>
      <c r="J113" s="8" t="s">
        <v>61</v>
      </c>
      <c r="K113" s="8">
        <f t="shared" si="4"/>
        <v>0</v>
      </c>
      <c r="M113" s="8">
        <f t="shared" si="5"/>
        <v>0</v>
      </c>
      <c r="O113" s="8">
        <f t="shared" si="6"/>
        <v>0</v>
      </c>
    </row>
    <row r="114" spans="1:15" ht="89.25">
      <c r="A114" s="8" t="s">
        <v>1880</v>
      </c>
      <c r="B114" s="8" t="s">
        <v>675</v>
      </c>
      <c r="C114" s="8" t="s">
        <v>2144</v>
      </c>
      <c r="D114" s="13" t="s">
        <v>1229</v>
      </c>
      <c r="E114" s="13" t="s">
        <v>1270</v>
      </c>
      <c r="F114" s="13" t="s">
        <v>1277</v>
      </c>
      <c r="H114" s="9" t="s">
        <v>838</v>
      </c>
      <c r="I114" s="8">
        <f t="shared" si="7"/>
        <v>210</v>
      </c>
      <c r="J114" s="8" t="s">
        <v>63</v>
      </c>
      <c r="K114" s="8">
        <f t="shared" si="4"/>
        <v>218</v>
      </c>
      <c r="L114" s="11" t="s">
        <v>65</v>
      </c>
      <c r="M114" s="8">
        <f t="shared" si="5"/>
        <v>0</v>
      </c>
      <c r="O114" s="8">
        <f t="shared" si="6"/>
        <v>0</v>
      </c>
    </row>
    <row r="115" spans="1:15" ht="63.75">
      <c r="A115" s="8" t="s">
        <v>62</v>
      </c>
      <c r="B115" s="8" t="s">
        <v>675</v>
      </c>
      <c r="C115" s="8" t="s">
        <v>2144</v>
      </c>
      <c r="D115" s="13" t="s">
        <v>1229</v>
      </c>
      <c r="E115" s="13" t="s">
        <v>1270</v>
      </c>
      <c r="F115" s="13" t="s">
        <v>1277</v>
      </c>
      <c r="H115" s="9" t="s">
        <v>838</v>
      </c>
      <c r="I115" s="8">
        <f>LEN(J115)</f>
        <v>143</v>
      </c>
      <c r="J115" s="8" t="s">
        <v>64</v>
      </c>
      <c r="K115" s="8">
        <f t="shared" si="4"/>
        <v>109</v>
      </c>
      <c r="L115" s="11" t="s">
        <v>66</v>
      </c>
      <c r="M115" s="8">
        <f t="shared" si="5"/>
        <v>0</v>
      </c>
      <c r="O115" s="8">
        <f t="shared" si="6"/>
        <v>0</v>
      </c>
    </row>
    <row r="116" spans="1:15" ht="63.75">
      <c r="A116" s="8" t="s">
        <v>335</v>
      </c>
      <c r="B116" s="8" t="s">
        <v>675</v>
      </c>
      <c r="C116" s="8" t="s">
        <v>2144</v>
      </c>
      <c r="D116" s="13" t="s">
        <v>1229</v>
      </c>
      <c r="E116" s="13" t="s">
        <v>1248</v>
      </c>
      <c r="F116" s="13" t="s">
        <v>1278</v>
      </c>
      <c r="H116" s="9" t="s">
        <v>838</v>
      </c>
      <c r="I116" s="8">
        <f t="shared" si="7"/>
        <v>117</v>
      </c>
      <c r="J116" s="8" t="s">
        <v>1279</v>
      </c>
      <c r="K116" s="8">
        <f t="shared" si="4"/>
        <v>61</v>
      </c>
      <c r="L116" s="11" t="s">
        <v>1280</v>
      </c>
      <c r="M116" s="8">
        <f t="shared" si="5"/>
        <v>0</v>
      </c>
      <c r="O116" s="8">
        <f t="shared" si="6"/>
        <v>0</v>
      </c>
    </row>
    <row r="117" spans="1:15" ht="102">
      <c r="A117" s="8" t="s">
        <v>1881</v>
      </c>
      <c r="B117" s="8" t="s">
        <v>675</v>
      </c>
      <c r="C117" s="8" t="s">
        <v>2144</v>
      </c>
      <c r="D117" s="13" t="s">
        <v>1281</v>
      </c>
      <c r="E117" s="13" t="s">
        <v>837</v>
      </c>
      <c r="F117" s="13" t="s">
        <v>1282</v>
      </c>
      <c r="H117" s="9" t="s">
        <v>838</v>
      </c>
      <c r="I117" s="8">
        <f t="shared" si="7"/>
        <v>207</v>
      </c>
      <c r="J117" s="8" t="s">
        <v>71</v>
      </c>
      <c r="K117" s="8">
        <f t="shared" si="4"/>
        <v>213</v>
      </c>
      <c r="L117" s="11" t="s">
        <v>69</v>
      </c>
      <c r="M117" s="8">
        <f t="shared" si="5"/>
        <v>0</v>
      </c>
      <c r="O117" s="8">
        <f t="shared" si="6"/>
        <v>0</v>
      </c>
    </row>
    <row r="118" spans="1:15" ht="63.75">
      <c r="A118" s="8" t="s">
        <v>67</v>
      </c>
      <c r="B118" s="8" t="s">
        <v>675</v>
      </c>
      <c r="C118" s="8" t="s">
        <v>2144</v>
      </c>
      <c r="D118" s="13" t="s">
        <v>1281</v>
      </c>
      <c r="E118" s="13" t="s">
        <v>837</v>
      </c>
      <c r="F118" s="13" t="s">
        <v>1282</v>
      </c>
      <c r="H118" s="9" t="s">
        <v>838</v>
      </c>
      <c r="I118" s="8">
        <f>LEN(J118)</f>
        <v>138</v>
      </c>
      <c r="J118" s="8" t="s">
        <v>68</v>
      </c>
      <c r="K118" s="8">
        <f t="shared" si="4"/>
        <v>88</v>
      </c>
      <c r="L118" s="11" t="s">
        <v>70</v>
      </c>
      <c r="M118" s="8">
        <f t="shared" si="5"/>
        <v>0</v>
      </c>
      <c r="O118" s="8">
        <f t="shared" si="6"/>
        <v>0</v>
      </c>
    </row>
    <row r="119" spans="1:15" ht="76.5">
      <c r="A119" s="8" t="s">
        <v>336</v>
      </c>
      <c r="B119" s="8" t="s">
        <v>675</v>
      </c>
      <c r="C119" s="8" t="s">
        <v>2144</v>
      </c>
      <c r="D119" s="13" t="s">
        <v>1281</v>
      </c>
      <c r="E119" s="13" t="s">
        <v>1239</v>
      </c>
      <c r="F119" s="13" t="s">
        <v>1282</v>
      </c>
      <c r="H119" s="9" t="s">
        <v>858</v>
      </c>
      <c r="I119" s="8">
        <f t="shared" si="7"/>
        <v>184</v>
      </c>
      <c r="J119" s="8" t="s">
        <v>1283</v>
      </c>
      <c r="K119" s="8">
        <f t="shared" si="4"/>
        <v>151</v>
      </c>
      <c r="L119" s="8" t="s">
        <v>1284</v>
      </c>
      <c r="M119" s="8">
        <f t="shared" si="5"/>
        <v>0</v>
      </c>
      <c r="O119" s="8">
        <f t="shared" si="6"/>
        <v>0</v>
      </c>
    </row>
    <row r="120" spans="1:15" ht="89.25">
      <c r="A120" s="8" t="s">
        <v>1882</v>
      </c>
      <c r="B120" s="8" t="s">
        <v>675</v>
      </c>
      <c r="C120" s="8" t="s">
        <v>2144</v>
      </c>
      <c r="D120" s="13" t="s">
        <v>1281</v>
      </c>
      <c r="E120" s="13" t="s">
        <v>1229</v>
      </c>
      <c r="F120" s="13" t="s">
        <v>1285</v>
      </c>
      <c r="H120" s="9" t="s">
        <v>858</v>
      </c>
      <c r="I120" s="8">
        <f t="shared" si="7"/>
        <v>156</v>
      </c>
      <c r="J120" s="8" t="s">
        <v>73</v>
      </c>
      <c r="K120" s="8">
        <f t="shared" si="4"/>
        <v>186</v>
      </c>
      <c r="L120" s="8" t="s">
        <v>75</v>
      </c>
      <c r="M120" s="8">
        <f t="shared" si="5"/>
        <v>0</v>
      </c>
      <c r="O120" s="8">
        <f t="shared" si="6"/>
        <v>0</v>
      </c>
    </row>
    <row r="121" spans="1:15" ht="102">
      <c r="A121" s="8" t="s">
        <v>72</v>
      </c>
      <c r="B121" s="8" t="s">
        <v>675</v>
      </c>
      <c r="C121" s="8" t="s">
        <v>2144</v>
      </c>
      <c r="D121" s="13" t="s">
        <v>1281</v>
      </c>
      <c r="E121" s="13" t="s">
        <v>1229</v>
      </c>
      <c r="F121" s="13" t="s">
        <v>1285</v>
      </c>
      <c r="H121" s="9" t="s">
        <v>858</v>
      </c>
      <c r="I121" s="8">
        <f>LEN(J121)</f>
        <v>124</v>
      </c>
      <c r="J121" s="8" t="s">
        <v>74</v>
      </c>
      <c r="K121" s="8">
        <f t="shared" si="4"/>
        <v>202</v>
      </c>
      <c r="L121" s="8" t="s">
        <v>76</v>
      </c>
      <c r="M121" s="8">
        <f t="shared" si="5"/>
        <v>0</v>
      </c>
      <c r="O121" s="8">
        <f t="shared" si="6"/>
        <v>0</v>
      </c>
    </row>
    <row r="122" spans="1:15" ht="38.25">
      <c r="A122" s="8" t="s">
        <v>337</v>
      </c>
      <c r="B122" s="8" t="s">
        <v>675</v>
      </c>
      <c r="C122" s="8" t="s">
        <v>2144</v>
      </c>
      <c r="D122" s="13" t="s">
        <v>1281</v>
      </c>
      <c r="E122" s="13" t="s">
        <v>1232</v>
      </c>
      <c r="F122" s="13" t="s">
        <v>1285</v>
      </c>
      <c r="H122" s="9" t="s">
        <v>838</v>
      </c>
      <c r="I122" s="8">
        <f t="shared" si="7"/>
        <v>69</v>
      </c>
      <c r="J122" s="8" t="s">
        <v>1286</v>
      </c>
      <c r="K122" s="8">
        <f t="shared" si="4"/>
        <v>16</v>
      </c>
      <c r="L122" s="8" t="s">
        <v>1287</v>
      </c>
      <c r="M122" s="8">
        <f t="shared" si="5"/>
        <v>0</v>
      </c>
      <c r="O122" s="8">
        <f t="shared" si="6"/>
        <v>0</v>
      </c>
    </row>
    <row r="123" spans="1:15" ht="114.75">
      <c r="A123" s="8" t="s">
        <v>1883</v>
      </c>
      <c r="B123" s="8" t="s">
        <v>675</v>
      </c>
      <c r="C123" s="8" t="s">
        <v>2144</v>
      </c>
      <c r="D123" s="13" t="s">
        <v>1281</v>
      </c>
      <c r="E123" s="13" t="s">
        <v>1249</v>
      </c>
      <c r="F123" s="13" t="s">
        <v>1285</v>
      </c>
      <c r="H123" s="9" t="s">
        <v>858</v>
      </c>
      <c r="I123" s="8">
        <f t="shared" si="7"/>
        <v>247</v>
      </c>
      <c r="J123" s="8" t="s">
        <v>78</v>
      </c>
      <c r="K123" s="8">
        <f t="shared" si="4"/>
        <v>82</v>
      </c>
      <c r="L123" s="8" t="s">
        <v>1288</v>
      </c>
      <c r="M123" s="8">
        <f t="shared" si="5"/>
        <v>0</v>
      </c>
      <c r="O123" s="8">
        <f t="shared" si="6"/>
        <v>0</v>
      </c>
    </row>
    <row r="124" spans="1:15" ht="114.75">
      <c r="A124" s="8" t="s">
        <v>77</v>
      </c>
      <c r="B124" s="8" t="s">
        <v>675</v>
      </c>
      <c r="C124" s="8" t="s">
        <v>2144</v>
      </c>
      <c r="D124" s="13" t="s">
        <v>1281</v>
      </c>
      <c r="E124" s="13" t="s">
        <v>1249</v>
      </c>
      <c r="F124" s="13" t="s">
        <v>1285</v>
      </c>
      <c r="H124" s="9" t="s">
        <v>858</v>
      </c>
      <c r="I124" s="8">
        <f>LEN(J124)</f>
        <v>253</v>
      </c>
      <c r="J124" s="8" t="s">
        <v>983</v>
      </c>
      <c r="K124" s="8">
        <f t="shared" si="4"/>
        <v>0</v>
      </c>
      <c r="M124" s="8">
        <f t="shared" si="5"/>
        <v>0</v>
      </c>
      <c r="O124" s="8">
        <f t="shared" si="6"/>
        <v>0</v>
      </c>
    </row>
    <row r="125" spans="1:15" ht="89.25">
      <c r="A125" s="8" t="s">
        <v>338</v>
      </c>
      <c r="B125" s="8" t="s">
        <v>675</v>
      </c>
      <c r="C125" s="8" t="s">
        <v>2144</v>
      </c>
      <c r="D125" s="13" t="s">
        <v>1274</v>
      </c>
      <c r="E125" s="13" t="s">
        <v>1235</v>
      </c>
      <c r="F125" s="13" t="s">
        <v>1289</v>
      </c>
      <c r="H125" s="9" t="s">
        <v>858</v>
      </c>
      <c r="I125" s="8">
        <f t="shared" si="7"/>
        <v>202</v>
      </c>
      <c r="J125" s="8" t="s">
        <v>1290</v>
      </c>
      <c r="K125" s="8">
        <f t="shared" si="4"/>
        <v>176</v>
      </c>
      <c r="L125" s="8" t="s">
        <v>1291</v>
      </c>
      <c r="M125" s="8">
        <f t="shared" si="5"/>
        <v>0</v>
      </c>
      <c r="O125" s="8">
        <f t="shared" si="6"/>
        <v>0</v>
      </c>
    </row>
    <row r="126" spans="1:15" ht="102">
      <c r="A126" s="8" t="s">
        <v>339</v>
      </c>
      <c r="B126" s="8" t="s">
        <v>675</v>
      </c>
      <c r="C126" s="8" t="s">
        <v>2144</v>
      </c>
      <c r="D126" s="13" t="s">
        <v>1274</v>
      </c>
      <c r="E126" s="13" t="s">
        <v>1248</v>
      </c>
      <c r="F126" s="13" t="s">
        <v>1289</v>
      </c>
      <c r="H126" s="9" t="s">
        <v>838</v>
      </c>
      <c r="I126" s="8">
        <f t="shared" si="7"/>
        <v>227</v>
      </c>
      <c r="J126" s="8" t="s">
        <v>1292</v>
      </c>
      <c r="K126" s="8">
        <f t="shared" si="4"/>
        <v>13</v>
      </c>
      <c r="L126" s="8" t="s">
        <v>1293</v>
      </c>
      <c r="M126" s="8">
        <f t="shared" si="5"/>
        <v>0</v>
      </c>
      <c r="O126" s="8">
        <f t="shared" si="6"/>
        <v>0</v>
      </c>
    </row>
    <row r="127" spans="1:15" ht="38.25">
      <c r="A127" s="8" t="s">
        <v>340</v>
      </c>
      <c r="B127" s="8" t="s">
        <v>675</v>
      </c>
      <c r="C127" s="8" t="s">
        <v>2144</v>
      </c>
      <c r="D127" s="13" t="s">
        <v>1274</v>
      </c>
      <c r="E127" s="13" t="s">
        <v>1294</v>
      </c>
      <c r="F127" s="13" t="s">
        <v>1289</v>
      </c>
      <c r="H127" s="9" t="s">
        <v>838</v>
      </c>
      <c r="I127" s="8">
        <f t="shared" si="7"/>
        <v>69</v>
      </c>
      <c r="J127" s="8" t="s">
        <v>1286</v>
      </c>
      <c r="K127" s="8">
        <f t="shared" si="4"/>
        <v>16</v>
      </c>
      <c r="L127" s="8" t="s">
        <v>1287</v>
      </c>
      <c r="M127" s="8">
        <f t="shared" si="5"/>
        <v>0</v>
      </c>
      <c r="O127" s="8">
        <f t="shared" si="6"/>
        <v>0</v>
      </c>
    </row>
    <row r="128" spans="1:15" ht="114.75">
      <c r="A128" s="8" t="s">
        <v>1884</v>
      </c>
      <c r="B128" s="8" t="s">
        <v>675</v>
      </c>
      <c r="C128" s="8" t="s">
        <v>2144</v>
      </c>
      <c r="D128" s="13" t="s">
        <v>1232</v>
      </c>
      <c r="E128" s="13" t="s">
        <v>1237</v>
      </c>
      <c r="F128" s="13" t="s">
        <v>1295</v>
      </c>
      <c r="H128" s="9" t="s">
        <v>858</v>
      </c>
      <c r="I128" s="8">
        <f t="shared" si="7"/>
        <v>252</v>
      </c>
      <c r="J128" s="8" t="s">
        <v>985</v>
      </c>
      <c r="K128" s="8">
        <f t="shared" si="4"/>
        <v>126</v>
      </c>
      <c r="L128" s="8" t="s">
        <v>1296</v>
      </c>
      <c r="M128" s="8">
        <f t="shared" si="5"/>
        <v>0</v>
      </c>
      <c r="O128" s="8">
        <f t="shared" si="6"/>
        <v>0</v>
      </c>
    </row>
    <row r="129" spans="1:15" ht="76.5">
      <c r="A129" s="8" t="s">
        <v>984</v>
      </c>
      <c r="B129" s="8" t="s">
        <v>675</v>
      </c>
      <c r="C129" s="8" t="s">
        <v>2144</v>
      </c>
      <c r="D129" s="13" t="s">
        <v>1232</v>
      </c>
      <c r="E129" s="13" t="s">
        <v>1237</v>
      </c>
      <c r="F129" s="13" t="s">
        <v>1295</v>
      </c>
      <c r="H129" s="9" t="s">
        <v>858</v>
      </c>
      <c r="I129" s="8">
        <f>LEN(J129)</f>
        <v>176</v>
      </c>
      <c r="J129" s="8" t="s">
        <v>986</v>
      </c>
      <c r="K129" s="8">
        <f t="shared" si="4"/>
        <v>0</v>
      </c>
      <c r="M129" s="8">
        <f t="shared" si="5"/>
        <v>0</v>
      </c>
      <c r="O129" s="8">
        <f t="shared" si="6"/>
        <v>0</v>
      </c>
    </row>
    <row r="130" spans="1:15" ht="89.25">
      <c r="A130" s="8" t="s">
        <v>1885</v>
      </c>
      <c r="B130" s="8" t="s">
        <v>675</v>
      </c>
      <c r="C130" s="8" t="s">
        <v>2144</v>
      </c>
      <c r="D130" s="13" t="s">
        <v>1232</v>
      </c>
      <c r="E130" s="13" t="s">
        <v>1297</v>
      </c>
      <c r="F130" s="13" t="s">
        <v>1295</v>
      </c>
      <c r="H130" s="9" t="s">
        <v>838</v>
      </c>
      <c r="I130" s="8">
        <f t="shared" si="7"/>
        <v>194</v>
      </c>
      <c r="J130" s="8" t="s">
        <v>988</v>
      </c>
      <c r="K130" s="8">
        <f aca="true" t="shared" si="8" ref="K130:K226">LEN(L130)</f>
        <v>73</v>
      </c>
      <c r="L130" s="8" t="s">
        <v>1298</v>
      </c>
      <c r="M130" s="8">
        <f aca="true" t="shared" si="9" ref="M130:M226">LEN(N130)</f>
        <v>0</v>
      </c>
      <c r="O130" s="8">
        <f aca="true" t="shared" si="10" ref="O130:O226">LEN(P130)</f>
        <v>0</v>
      </c>
    </row>
    <row r="131" spans="1:15" ht="51">
      <c r="A131" s="8" t="s">
        <v>987</v>
      </c>
      <c r="B131" s="8" t="s">
        <v>675</v>
      </c>
      <c r="C131" s="8" t="s">
        <v>2144</v>
      </c>
      <c r="D131" s="13" t="s">
        <v>1232</v>
      </c>
      <c r="E131" s="13" t="s">
        <v>1297</v>
      </c>
      <c r="F131" s="13" t="s">
        <v>1295</v>
      </c>
      <c r="H131" s="9" t="s">
        <v>838</v>
      </c>
      <c r="I131" s="8">
        <f>LEN(J131)</f>
        <v>119</v>
      </c>
      <c r="J131" s="8" t="s">
        <v>989</v>
      </c>
      <c r="K131" s="8">
        <f t="shared" si="8"/>
        <v>0</v>
      </c>
      <c r="M131" s="8">
        <f t="shared" si="9"/>
        <v>0</v>
      </c>
      <c r="O131" s="8">
        <f t="shared" si="10"/>
        <v>0</v>
      </c>
    </row>
    <row r="132" spans="1:15" ht="76.5">
      <c r="A132" s="8" t="s">
        <v>1886</v>
      </c>
      <c r="B132" s="8" t="s">
        <v>675</v>
      </c>
      <c r="C132" s="8" t="s">
        <v>2144</v>
      </c>
      <c r="D132" s="13" t="s">
        <v>1232</v>
      </c>
      <c r="E132" s="13" t="s">
        <v>1260</v>
      </c>
      <c r="F132" s="13" t="s">
        <v>1299</v>
      </c>
      <c r="H132" s="9" t="s">
        <v>858</v>
      </c>
      <c r="I132" s="8">
        <f t="shared" si="7"/>
        <v>172</v>
      </c>
      <c r="J132" s="8" t="s">
        <v>991</v>
      </c>
      <c r="K132" s="8">
        <f t="shared" si="8"/>
        <v>133</v>
      </c>
      <c r="L132" s="8" t="s">
        <v>1300</v>
      </c>
      <c r="M132" s="8">
        <f t="shared" si="9"/>
        <v>0</v>
      </c>
      <c r="O132" s="8">
        <f t="shared" si="10"/>
        <v>0</v>
      </c>
    </row>
    <row r="133" spans="1:15" ht="51">
      <c r="A133" s="8" t="s">
        <v>990</v>
      </c>
      <c r="B133" s="8" t="s">
        <v>675</v>
      </c>
      <c r="C133" s="8" t="s">
        <v>2144</v>
      </c>
      <c r="D133" s="13" t="s">
        <v>1232</v>
      </c>
      <c r="E133" s="13" t="s">
        <v>1260</v>
      </c>
      <c r="F133" s="13" t="s">
        <v>1299</v>
      </c>
      <c r="H133" s="9" t="s">
        <v>858</v>
      </c>
      <c r="I133" s="8">
        <f>LEN(J133)</f>
        <v>115</v>
      </c>
      <c r="J133" s="8" t="s">
        <v>992</v>
      </c>
      <c r="K133" s="8">
        <f t="shared" si="8"/>
        <v>0</v>
      </c>
      <c r="M133" s="8">
        <f t="shared" si="9"/>
        <v>0</v>
      </c>
      <c r="O133" s="8">
        <f t="shared" si="10"/>
        <v>0</v>
      </c>
    </row>
    <row r="134" spans="1:15" ht="89.25">
      <c r="A134" s="8" t="s">
        <v>1887</v>
      </c>
      <c r="B134" s="8" t="s">
        <v>675</v>
      </c>
      <c r="C134" s="8" t="s">
        <v>2144</v>
      </c>
      <c r="D134" s="13" t="s">
        <v>1232</v>
      </c>
      <c r="E134" s="13" t="s">
        <v>1263</v>
      </c>
      <c r="F134" s="13" t="s">
        <v>1299</v>
      </c>
      <c r="I134" s="8">
        <f t="shared" si="7"/>
        <v>201</v>
      </c>
      <c r="J134" s="8" t="s">
        <v>1301</v>
      </c>
      <c r="K134" s="8">
        <f t="shared" si="8"/>
        <v>181</v>
      </c>
      <c r="L134" s="8" t="s">
        <v>994</v>
      </c>
      <c r="M134" s="8">
        <f t="shared" si="9"/>
        <v>0</v>
      </c>
      <c r="O134" s="8">
        <f t="shared" si="10"/>
        <v>0</v>
      </c>
    </row>
    <row r="135" spans="1:15" ht="89.25">
      <c r="A135" s="8" t="s">
        <v>993</v>
      </c>
      <c r="B135" s="8" t="s">
        <v>675</v>
      </c>
      <c r="C135" s="8" t="s">
        <v>2144</v>
      </c>
      <c r="D135" s="13" t="s">
        <v>1232</v>
      </c>
      <c r="E135" s="13" t="s">
        <v>1263</v>
      </c>
      <c r="F135" s="13" t="s">
        <v>1299</v>
      </c>
      <c r="I135" s="8">
        <f>LEN(J135)</f>
        <v>0</v>
      </c>
      <c r="K135" s="8">
        <f t="shared" si="8"/>
        <v>201</v>
      </c>
      <c r="L135" s="8" t="s">
        <v>1059</v>
      </c>
      <c r="M135" s="8">
        <f t="shared" si="9"/>
        <v>0</v>
      </c>
      <c r="O135" s="8">
        <f t="shared" si="10"/>
        <v>0</v>
      </c>
    </row>
    <row r="136" spans="1:15" ht="114.75">
      <c r="A136" s="8" t="s">
        <v>1888</v>
      </c>
      <c r="B136" s="8" t="s">
        <v>675</v>
      </c>
      <c r="C136" s="8" t="s">
        <v>2144</v>
      </c>
      <c r="D136" s="13" t="s">
        <v>1232</v>
      </c>
      <c r="E136" s="13" t="s">
        <v>1225</v>
      </c>
      <c r="F136" s="13" t="s">
        <v>1302</v>
      </c>
      <c r="H136" s="9" t="s">
        <v>858</v>
      </c>
      <c r="I136" s="8">
        <f t="shared" si="7"/>
        <v>245</v>
      </c>
      <c r="J136" s="8" t="s">
        <v>1062</v>
      </c>
      <c r="K136" s="8">
        <f t="shared" si="8"/>
        <v>128</v>
      </c>
      <c r="L136" s="8" t="s">
        <v>1303</v>
      </c>
      <c r="M136" s="8">
        <f t="shared" si="9"/>
        <v>0</v>
      </c>
      <c r="O136" s="8">
        <f t="shared" si="10"/>
        <v>0</v>
      </c>
    </row>
    <row r="137" spans="1:15" ht="114.75">
      <c r="A137" s="8" t="s">
        <v>1060</v>
      </c>
      <c r="B137" s="8" t="s">
        <v>675</v>
      </c>
      <c r="C137" s="8" t="s">
        <v>2144</v>
      </c>
      <c r="D137" s="13" t="s">
        <v>1232</v>
      </c>
      <c r="E137" s="13" t="s">
        <v>1225</v>
      </c>
      <c r="F137" s="13" t="s">
        <v>1302</v>
      </c>
      <c r="H137" s="9" t="s">
        <v>858</v>
      </c>
      <c r="I137" s="8">
        <f>LEN(J137)</f>
        <v>239</v>
      </c>
      <c r="J137" s="8" t="s">
        <v>1064</v>
      </c>
      <c r="K137" s="8">
        <f t="shared" si="8"/>
        <v>0</v>
      </c>
      <c r="M137" s="8">
        <f t="shared" si="9"/>
        <v>0</v>
      </c>
      <c r="O137" s="8">
        <f t="shared" si="10"/>
        <v>0</v>
      </c>
    </row>
    <row r="138" spans="1:15" ht="102">
      <c r="A138" s="8" t="s">
        <v>1061</v>
      </c>
      <c r="B138" s="8" t="s">
        <v>675</v>
      </c>
      <c r="C138" s="8" t="s">
        <v>2144</v>
      </c>
      <c r="D138" s="13" t="s">
        <v>1232</v>
      </c>
      <c r="E138" s="13" t="s">
        <v>1225</v>
      </c>
      <c r="F138" s="13" t="s">
        <v>1302</v>
      </c>
      <c r="H138" s="9" t="s">
        <v>858</v>
      </c>
      <c r="I138" s="8">
        <f>LEN(J138)</f>
        <v>206</v>
      </c>
      <c r="J138" s="8" t="s">
        <v>1065</v>
      </c>
      <c r="K138" s="8">
        <f t="shared" si="8"/>
        <v>0</v>
      </c>
      <c r="M138" s="8">
        <f t="shared" si="9"/>
        <v>0</v>
      </c>
      <c r="O138" s="8">
        <f t="shared" si="10"/>
        <v>0</v>
      </c>
    </row>
    <row r="139" spans="1:15" ht="38.25">
      <c r="A139" s="8" t="s">
        <v>1063</v>
      </c>
      <c r="B139" s="8" t="s">
        <v>675</v>
      </c>
      <c r="C139" s="8" t="s">
        <v>2144</v>
      </c>
      <c r="D139" s="13" t="s">
        <v>1232</v>
      </c>
      <c r="E139" s="13" t="s">
        <v>1225</v>
      </c>
      <c r="F139" s="13" t="s">
        <v>1302</v>
      </c>
      <c r="H139" s="9" t="s">
        <v>858</v>
      </c>
      <c r="I139" s="8">
        <f>LEN(J139)</f>
        <v>82</v>
      </c>
      <c r="J139" s="8" t="s">
        <v>1066</v>
      </c>
      <c r="K139" s="8">
        <f t="shared" si="8"/>
        <v>0</v>
      </c>
      <c r="M139" s="8">
        <f t="shared" si="9"/>
        <v>0</v>
      </c>
      <c r="O139" s="8">
        <f t="shared" si="10"/>
        <v>0</v>
      </c>
    </row>
    <row r="140" spans="1:15" ht="114.75">
      <c r="A140" s="8" t="s">
        <v>341</v>
      </c>
      <c r="B140" s="8" t="s">
        <v>675</v>
      </c>
      <c r="C140" s="8" t="s">
        <v>2144</v>
      </c>
      <c r="D140" s="13" t="s">
        <v>1232</v>
      </c>
      <c r="E140" s="13" t="s">
        <v>1228</v>
      </c>
      <c r="F140" s="13" t="s">
        <v>1302</v>
      </c>
      <c r="H140" s="9" t="s">
        <v>858</v>
      </c>
      <c r="I140" s="8">
        <f t="shared" si="7"/>
        <v>234</v>
      </c>
      <c r="J140" s="8" t="s">
        <v>1797</v>
      </c>
      <c r="K140" s="8">
        <f t="shared" si="8"/>
        <v>246</v>
      </c>
      <c r="L140" s="8" t="s">
        <v>995</v>
      </c>
      <c r="M140" s="8">
        <f t="shared" si="9"/>
        <v>0</v>
      </c>
      <c r="O140" s="8">
        <f t="shared" si="10"/>
        <v>0</v>
      </c>
    </row>
    <row r="141" spans="1:15" ht="114.75">
      <c r="A141" s="8" t="s">
        <v>1796</v>
      </c>
      <c r="B141" s="8" t="s">
        <v>675</v>
      </c>
      <c r="C141" s="8" t="s">
        <v>2144</v>
      </c>
      <c r="D141" s="13" t="s">
        <v>1232</v>
      </c>
      <c r="E141" s="13" t="s">
        <v>1228</v>
      </c>
      <c r="F141" s="13" t="s">
        <v>1302</v>
      </c>
      <c r="H141" s="9" t="s">
        <v>858</v>
      </c>
      <c r="I141" s="8">
        <f>LEN(J141)</f>
        <v>247</v>
      </c>
      <c r="J141" s="8" t="s">
        <v>996</v>
      </c>
      <c r="K141" s="8">
        <f t="shared" si="8"/>
        <v>241</v>
      </c>
      <c r="L141" s="8" t="s">
        <v>997</v>
      </c>
      <c r="M141" s="8">
        <f t="shared" si="9"/>
        <v>0</v>
      </c>
      <c r="O141" s="8">
        <f t="shared" si="10"/>
        <v>0</v>
      </c>
    </row>
    <row r="142" spans="1:15" ht="102">
      <c r="A142" s="8" t="s">
        <v>1795</v>
      </c>
      <c r="B142" s="8" t="s">
        <v>675</v>
      </c>
      <c r="C142" s="8" t="s">
        <v>2144</v>
      </c>
      <c r="D142" s="13" t="s">
        <v>1232</v>
      </c>
      <c r="E142" s="13" t="s">
        <v>1228</v>
      </c>
      <c r="F142" s="13" t="s">
        <v>1302</v>
      </c>
      <c r="H142" s="9" t="s">
        <v>858</v>
      </c>
      <c r="I142" s="8">
        <f>LEN(J142)</f>
        <v>214</v>
      </c>
      <c r="J142" s="8" t="s">
        <v>998</v>
      </c>
      <c r="K142" s="8">
        <f t="shared" si="8"/>
        <v>104</v>
      </c>
      <c r="L142" s="8" t="s">
        <v>999</v>
      </c>
      <c r="M142" s="8">
        <f t="shared" si="9"/>
        <v>0</v>
      </c>
      <c r="O142" s="8">
        <f t="shared" si="10"/>
        <v>0</v>
      </c>
    </row>
    <row r="143" spans="1:15" ht="102">
      <c r="A143" s="8" t="s">
        <v>342</v>
      </c>
      <c r="B143" s="8" t="s">
        <v>675</v>
      </c>
      <c r="C143" s="8" t="s">
        <v>2144</v>
      </c>
      <c r="D143" s="13" t="s">
        <v>1232</v>
      </c>
      <c r="E143" s="13" t="s">
        <v>1266</v>
      </c>
      <c r="F143" s="13">
        <v>6.5</v>
      </c>
      <c r="H143" s="9" t="s">
        <v>838</v>
      </c>
      <c r="I143" s="8">
        <f t="shared" si="7"/>
        <v>206</v>
      </c>
      <c r="J143" s="8" t="s">
        <v>1404</v>
      </c>
      <c r="K143" s="8">
        <f t="shared" si="8"/>
        <v>34</v>
      </c>
      <c r="L143" s="8" t="s">
        <v>1405</v>
      </c>
      <c r="M143" s="8">
        <f t="shared" si="9"/>
        <v>0</v>
      </c>
      <c r="O143" s="8">
        <f t="shared" si="10"/>
        <v>0</v>
      </c>
    </row>
    <row r="144" spans="1:15" ht="102">
      <c r="A144" s="8" t="s">
        <v>343</v>
      </c>
      <c r="B144" s="8" t="s">
        <v>675</v>
      </c>
      <c r="C144" s="8" t="s">
        <v>2144</v>
      </c>
      <c r="D144" s="13" t="s">
        <v>1232</v>
      </c>
      <c r="E144" s="13" t="s">
        <v>1406</v>
      </c>
      <c r="F144" s="13">
        <v>6.5</v>
      </c>
      <c r="H144" s="9" t="s">
        <v>838</v>
      </c>
      <c r="I144" s="8">
        <f t="shared" si="7"/>
        <v>240</v>
      </c>
      <c r="J144" s="8" t="s">
        <v>430</v>
      </c>
      <c r="K144" s="8">
        <f t="shared" si="8"/>
        <v>243</v>
      </c>
      <c r="L144" s="8" t="s">
        <v>431</v>
      </c>
      <c r="M144" s="8">
        <f t="shared" si="9"/>
        <v>0</v>
      </c>
      <c r="O144" s="8">
        <f t="shared" si="10"/>
        <v>0</v>
      </c>
    </row>
    <row r="145" spans="1:15" ht="102">
      <c r="A145" s="8" t="s">
        <v>344</v>
      </c>
      <c r="B145" s="8" t="s">
        <v>675</v>
      </c>
      <c r="C145" s="8" t="s">
        <v>2144</v>
      </c>
      <c r="D145" s="13" t="s">
        <v>1243</v>
      </c>
      <c r="E145" s="13" t="s">
        <v>432</v>
      </c>
      <c r="F145" s="13">
        <v>6.5</v>
      </c>
      <c r="H145" s="9" t="s">
        <v>858</v>
      </c>
      <c r="I145" s="8">
        <f t="shared" si="7"/>
        <v>235</v>
      </c>
      <c r="J145" s="8" t="s">
        <v>1002</v>
      </c>
      <c r="K145" s="8">
        <f t="shared" si="8"/>
        <v>222</v>
      </c>
      <c r="L145" s="11" t="s">
        <v>1003</v>
      </c>
      <c r="M145" s="8">
        <f t="shared" si="9"/>
        <v>0</v>
      </c>
      <c r="O145" s="8">
        <f t="shared" si="10"/>
        <v>0</v>
      </c>
    </row>
    <row r="146" spans="1:15" ht="102">
      <c r="A146" s="8" t="s">
        <v>1000</v>
      </c>
      <c r="B146" s="8" t="s">
        <v>675</v>
      </c>
      <c r="C146" s="8" t="s">
        <v>2144</v>
      </c>
      <c r="D146" s="13" t="s">
        <v>1243</v>
      </c>
      <c r="E146" s="13" t="s">
        <v>432</v>
      </c>
      <c r="F146" s="13">
        <v>6.5</v>
      </c>
      <c r="H146" s="9" t="s">
        <v>858</v>
      </c>
      <c r="I146" s="8">
        <f>LEN(J146)</f>
        <v>198</v>
      </c>
      <c r="J146" s="8" t="s">
        <v>1005</v>
      </c>
      <c r="K146" s="8">
        <f t="shared" si="8"/>
        <v>143</v>
      </c>
      <c r="L146" s="11" t="s">
        <v>1004</v>
      </c>
      <c r="M146" s="8">
        <f t="shared" si="9"/>
        <v>0</v>
      </c>
      <c r="O146" s="8">
        <f t="shared" si="10"/>
        <v>0</v>
      </c>
    </row>
    <row r="147" spans="1:15" ht="51">
      <c r="A147" s="8" t="s">
        <v>1001</v>
      </c>
      <c r="B147" s="8" t="s">
        <v>675</v>
      </c>
      <c r="C147" s="8" t="s">
        <v>2144</v>
      </c>
      <c r="D147" s="13" t="s">
        <v>1243</v>
      </c>
      <c r="E147" s="13" t="s">
        <v>432</v>
      </c>
      <c r="F147" s="13">
        <v>6.5</v>
      </c>
      <c r="H147" s="9" t="s">
        <v>858</v>
      </c>
      <c r="I147" s="8">
        <f>LEN(J147)</f>
        <v>103</v>
      </c>
      <c r="J147" s="8" t="s">
        <v>1006</v>
      </c>
      <c r="K147" s="8">
        <f t="shared" si="8"/>
        <v>0</v>
      </c>
      <c r="L147" s="11"/>
      <c r="M147" s="8">
        <f t="shared" si="9"/>
        <v>0</v>
      </c>
      <c r="O147" s="8">
        <f t="shared" si="10"/>
        <v>0</v>
      </c>
    </row>
    <row r="148" spans="1:15" ht="102">
      <c r="A148" s="8" t="s">
        <v>345</v>
      </c>
      <c r="B148" s="8" t="s">
        <v>675</v>
      </c>
      <c r="C148" s="8" t="s">
        <v>2144</v>
      </c>
      <c r="D148" s="13" t="s">
        <v>1243</v>
      </c>
      <c r="E148" s="13" t="s">
        <v>433</v>
      </c>
      <c r="F148" s="13">
        <v>6.5</v>
      </c>
      <c r="H148" s="9" t="s">
        <v>858</v>
      </c>
      <c r="I148" s="8">
        <f t="shared" si="7"/>
        <v>238</v>
      </c>
      <c r="J148" s="8" t="s">
        <v>1009</v>
      </c>
      <c r="K148" s="8">
        <f t="shared" si="8"/>
        <v>216</v>
      </c>
      <c r="L148" s="8" t="s">
        <v>1010</v>
      </c>
      <c r="M148" s="8">
        <f t="shared" si="9"/>
        <v>0</v>
      </c>
      <c r="O148" s="8">
        <f t="shared" si="10"/>
        <v>0</v>
      </c>
    </row>
    <row r="149" spans="1:15" ht="127.5">
      <c r="A149" s="8" t="s">
        <v>1007</v>
      </c>
      <c r="B149" s="8" t="s">
        <v>675</v>
      </c>
      <c r="C149" s="8" t="s">
        <v>2144</v>
      </c>
      <c r="D149" s="13" t="s">
        <v>1243</v>
      </c>
      <c r="E149" s="13" t="s">
        <v>433</v>
      </c>
      <c r="F149" s="13">
        <v>6.5</v>
      </c>
      <c r="H149" s="9" t="s">
        <v>858</v>
      </c>
      <c r="I149" s="8">
        <f>LEN(J149)</f>
        <v>250</v>
      </c>
      <c r="J149" s="8" t="s">
        <v>1011</v>
      </c>
      <c r="K149" s="8">
        <f t="shared" si="8"/>
        <v>234</v>
      </c>
      <c r="L149" s="8" t="s">
        <v>1012</v>
      </c>
      <c r="M149" s="8">
        <f t="shared" si="9"/>
        <v>0</v>
      </c>
      <c r="O149" s="8">
        <f t="shared" si="10"/>
        <v>0</v>
      </c>
    </row>
    <row r="150" spans="1:15" ht="89.25">
      <c r="A150" s="8" t="s">
        <v>1008</v>
      </c>
      <c r="B150" s="8" t="s">
        <v>675</v>
      </c>
      <c r="C150" s="8" t="s">
        <v>2144</v>
      </c>
      <c r="D150" s="13" t="s">
        <v>1243</v>
      </c>
      <c r="E150" s="13" t="s">
        <v>433</v>
      </c>
      <c r="F150" s="13">
        <v>6.5</v>
      </c>
      <c r="H150" s="9" t="s">
        <v>858</v>
      </c>
      <c r="I150" s="8">
        <f>LEN(J150)</f>
        <v>194</v>
      </c>
      <c r="J150" s="8" t="s">
        <v>1015</v>
      </c>
      <c r="K150" s="8">
        <f t="shared" si="8"/>
        <v>94</v>
      </c>
      <c r="L150" s="8" t="s">
        <v>1014</v>
      </c>
      <c r="M150" s="8">
        <f t="shared" si="9"/>
        <v>0</v>
      </c>
      <c r="O150" s="8">
        <f t="shared" si="10"/>
        <v>0</v>
      </c>
    </row>
    <row r="151" spans="1:15" ht="63.75">
      <c r="A151" s="8" t="s">
        <v>1013</v>
      </c>
      <c r="B151" s="8" t="s">
        <v>675</v>
      </c>
      <c r="C151" s="8" t="s">
        <v>2144</v>
      </c>
      <c r="D151" s="13" t="s">
        <v>1243</v>
      </c>
      <c r="E151" s="13" t="s">
        <v>433</v>
      </c>
      <c r="F151" s="13">
        <v>6.5</v>
      </c>
      <c r="H151" s="9" t="s">
        <v>858</v>
      </c>
      <c r="I151" s="8">
        <f>LEN(J151)</f>
        <v>122</v>
      </c>
      <c r="J151" s="8" t="s">
        <v>1016</v>
      </c>
      <c r="K151" s="8">
        <f t="shared" si="8"/>
        <v>0</v>
      </c>
      <c r="M151" s="8">
        <f t="shared" si="9"/>
        <v>0</v>
      </c>
      <c r="O151" s="8">
        <f t="shared" si="10"/>
        <v>0</v>
      </c>
    </row>
    <row r="152" spans="1:15" ht="114.75">
      <c r="A152" s="8" t="s">
        <v>346</v>
      </c>
      <c r="B152" s="8"/>
      <c r="C152" s="8" t="s">
        <v>2144</v>
      </c>
      <c r="D152" s="13" t="s">
        <v>1243</v>
      </c>
      <c r="E152" s="13" t="s">
        <v>434</v>
      </c>
      <c r="F152" s="13">
        <v>6.6</v>
      </c>
      <c r="I152" s="8">
        <f t="shared" si="7"/>
        <v>255</v>
      </c>
      <c r="J152" s="8" t="s">
        <v>1018</v>
      </c>
      <c r="K152" s="8">
        <f t="shared" si="8"/>
        <v>179</v>
      </c>
      <c r="L152" s="8" t="s">
        <v>435</v>
      </c>
      <c r="M152" s="8">
        <f t="shared" si="9"/>
        <v>0</v>
      </c>
      <c r="O152" s="8">
        <f t="shared" si="10"/>
        <v>0</v>
      </c>
    </row>
    <row r="153" spans="1:15" ht="76.5">
      <c r="A153" s="8" t="s">
        <v>1017</v>
      </c>
      <c r="B153" s="8"/>
      <c r="C153" s="8" t="s">
        <v>2144</v>
      </c>
      <c r="D153" s="13" t="s">
        <v>1243</v>
      </c>
      <c r="E153" s="13" t="s">
        <v>434</v>
      </c>
      <c r="F153" s="13">
        <v>6.6</v>
      </c>
      <c r="I153" s="8">
        <f>LEN(J153)</f>
        <v>162</v>
      </c>
      <c r="J153" s="8" t="s">
        <v>1019</v>
      </c>
      <c r="K153" s="8">
        <f t="shared" si="8"/>
        <v>0</v>
      </c>
      <c r="M153" s="8">
        <f t="shared" si="9"/>
        <v>0</v>
      </c>
      <c r="O153" s="8">
        <f t="shared" si="10"/>
        <v>0</v>
      </c>
    </row>
    <row r="154" spans="1:15" ht="89.25">
      <c r="A154" s="8" t="s">
        <v>347</v>
      </c>
      <c r="B154" s="8"/>
      <c r="C154" s="8" t="s">
        <v>2144</v>
      </c>
      <c r="D154" s="13" t="s">
        <v>1243</v>
      </c>
      <c r="E154" s="13" t="s">
        <v>436</v>
      </c>
      <c r="F154" s="13">
        <v>6.6</v>
      </c>
      <c r="I154" s="8">
        <f t="shared" si="7"/>
        <v>209</v>
      </c>
      <c r="J154" s="8" t="s">
        <v>437</v>
      </c>
      <c r="K154" s="8">
        <f t="shared" si="8"/>
        <v>167</v>
      </c>
      <c r="L154" s="8" t="s">
        <v>438</v>
      </c>
      <c r="M154" s="8">
        <f t="shared" si="9"/>
        <v>0</v>
      </c>
      <c r="O154" s="8">
        <f t="shared" si="10"/>
        <v>0</v>
      </c>
    </row>
    <row r="155" spans="1:15" ht="102">
      <c r="A155" s="8" t="s">
        <v>348</v>
      </c>
      <c r="B155" s="8" t="s">
        <v>675</v>
      </c>
      <c r="C155" s="8" t="s">
        <v>2144</v>
      </c>
      <c r="D155" s="13" t="s">
        <v>1247</v>
      </c>
      <c r="E155" s="13" t="s">
        <v>439</v>
      </c>
      <c r="F155" s="13" t="s">
        <v>440</v>
      </c>
      <c r="H155" s="9" t="s">
        <v>858</v>
      </c>
      <c r="I155" s="8">
        <f t="shared" si="7"/>
        <v>211</v>
      </c>
      <c r="J155" s="14" t="s">
        <v>1020</v>
      </c>
      <c r="K155" s="8">
        <f t="shared" si="8"/>
        <v>231</v>
      </c>
      <c r="L155" s="8" t="s">
        <v>441</v>
      </c>
      <c r="M155" s="8">
        <f t="shared" si="9"/>
        <v>0</v>
      </c>
      <c r="O155" s="8">
        <f t="shared" si="10"/>
        <v>0</v>
      </c>
    </row>
    <row r="156" spans="1:15" ht="38.25">
      <c r="A156" s="8" t="s">
        <v>1023</v>
      </c>
      <c r="B156" s="8" t="s">
        <v>675</v>
      </c>
      <c r="C156" s="8" t="s">
        <v>2144</v>
      </c>
      <c r="D156" s="13" t="s">
        <v>1247</v>
      </c>
      <c r="E156" s="13" t="s">
        <v>439</v>
      </c>
      <c r="F156" s="13" t="s">
        <v>440</v>
      </c>
      <c r="H156" s="9" t="s">
        <v>858</v>
      </c>
      <c r="I156" s="8">
        <f>LEN(J156)</f>
        <v>99</v>
      </c>
      <c r="J156" s="8" t="s">
        <v>1021</v>
      </c>
      <c r="K156" s="8">
        <f t="shared" si="8"/>
        <v>0</v>
      </c>
      <c r="M156" s="8">
        <f t="shared" si="9"/>
        <v>0</v>
      </c>
      <c r="O156" s="8">
        <f t="shared" si="10"/>
        <v>0</v>
      </c>
    </row>
    <row r="157" spans="1:15" ht="38.25">
      <c r="A157" s="8" t="s">
        <v>349</v>
      </c>
      <c r="B157" s="8" t="s">
        <v>675</v>
      </c>
      <c r="C157" s="8" t="s">
        <v>2144</v>
      </c>
      <c r="D157" s="13" t="s">
        <v>1247</v>
      </c>
      <c r="E157" s="13" t="s">
        <v>1256</v>
      </c>
      <c r="F157" s="13" t="s">
        <v>440</v>
      </c>
      <c r="H157" s="9" t="s">
        <v>838</v>
      </c>
      <c r="I157" s="8">
        <f t="shared" si="7"/>
        <v>73</v>
      </c>
      <c r="J157" s="8" t="s">
        <v>442</v>
      </c>
      <c r="K157" s="8">
        <f t="shared" si="8"/>
        <v>45</v>
      </c>
      <c r="L157" s="8" t="s">
        <v>443</v>
      </c>
      <c r="M157" s="8">
        <f t="shared" si="9"/>
        <v>0</v>
      </c>
      <c r="O157" s="8">
        <f t="shared" si="10"/>
        <v>0</v>
      </c>
    </row>
    <row r="158" spans="1:15" ht="38.25">
      <c r="A158" s="8" t="s">
        <v>350</v>
      </c>
      <c r="B158" s="8" t="s">
        <v>675</v>
      </c>
      <c r="C158" s="8" t="s">
        <v>2144</v>
      </c>
      <c r="D158" s="13" t="s">
        <v>1247</v>
      </c>
      <c r="E158" s="13" t="s">
        <v>1269</v>
      </c>
      <c r="F158" s="13" t="s">
        <v>440</v>
      </c>
      <c r="H158" s="9" t="s">
        <v>838</v>
      </c>
      <c r="I158" s="8">
        <f t="shared" si="7"/>
        <v>74</v>
      </c>
      <c r="J158" s="8" t="s">
        <v>444</v>
      </c>
      <c r="K158" s="8">
        <f t="shared" si="8"/>
        <v>44</v>
      </c>
      <c r="L158" s="8" t="s">
        <v>445</v>
      </c>
      <c r="M158" s="8">
        <f t="shared" si="9"/>
        <v>0</v>
      </c>
      <c r="O158" s="8">
        <f t="shared" si="10"/>
        <v>0</v>
      </c>
    </row>
    <row r="159" spans="1:15" ht="51">
      <c r="A159" s="8" t="s">
        <v>351</v>
      </c>
      <c r="B159" s="8" t="s">
        <v>675</v>
      </c>
      <c r="C159" s="8" t="s">
        <v>2144</v>
      </c>
      <c r="D159" s="13" t="s">
        <v>1247</v>
      </c>
      <c r="E159" s="13" t="s">
        <v>1274</v>
      </c>
      <c r="F159" s="13" t="s">
        <v>440</v>
      </c>
      <c r="H159" s="9" t="s">
        <v>838</v>
      </c>
      <c r="I159" s="8">
        <f t="shared" si="7"/>
        <v>99</v>
      </c>
      <c r="J159" s="8" t="s">
        <v>446</v>
      </c>
      <c r="K159" s="8">
        <f t="shared" si="8"/>
        <v>70</v>
      </c>
      <c r="L159" s="8" t="s">
        <v>447</v>
      </c>
      <c r="M159" s="8">
        <f t="shared" si="9"/>
        <v>0</v>
      </c>
      <c r="O159" s="8">
        <f t="shared" si="10"/>
        <v>0</v>
      </c>
    </row>
    <row r="160" spans="1:15" ht="102">
      <c r="A160" s="8" t="s">
        <v>352</v>
      </c>
      <c r="B160" s="8" t="s">
        <v>675</v>
      </c>
      <c r="C160" s="8" t="s">
        <v>2144</v>
      </c>
      <c r="D160" s="13" t="s">
        <v>1248</v>
      </c>
      <c r="E160" s="13" t="s">
        <v>448</v>
      </c>
      <c r="F160" s="13" t="s">
        <v>449</v>
      </c>
      <c r="H160" s="9" t="s">
        <v>858</v>
      </c>
      <c r="I160" s="8">
        <f t="shared" si="7"/>
        <v>236</v>
      </c>
      <c r="J160" s="8" t="s">
        <v>1024</v>
      </c>
      <c r="K160" s="8">
        <f t="shared" si="8"/>
        <v>21</v>
      </c>
      <c r="L160" s="8" t="s">
        <v>450</v>
      </c>
      <c r="M160" s="8">
        <f t="shared" si="9"/>
        <v>0</v>
      </c>
      <c r="O160" s="8">
        <f t="shared" si="10"/>
        <v>0</v>
      </c>
    </row>
    <row r="161" spans="1:15" ht="102">
      <c r="A161" s="8" t="s">
        <v>1022</v>
      </c>
      <c r="B161" s="8" t="s">
        <v>675</v>
      </c>
      <c r="C161" s="8" t="s">
        <v>2144</v>
      </c>
      <c r="D161" s="13" t="s">
        <v>1248</v>
      </c>
      <c r="E161" s="13" t="s">
        <v>448</v>
      </c>
      <c r="F161" s="13" t="s">
        <v>449</v>
      </c>
      <c r="H161" s="9" t="s">
        <v>858</v>
      </c>
      <c r="I161" s="8">
        <f>LEN(J161)</f>
        <v>244</v>
      </c>
      <c r="J161" s="8" t="s">
        <v>1025</v>
      </c>
      <c r="K161" s="8">
        <f t="shared" si="8"/>
        <v>0</v>
      </c>
      <c r="M161" s="8">
        <f t="shared" si="9"/>
        <v>0</v>
      </c>
      <c r="O161" s="8">
        <f t="shared" si="10"/>
        <v>0</v>
      </c>
    </row>
    <row r="162" spans="1:15" ht="89.25">
      <c r="A162" s="8" t="s">
        <v>353</v>
      </c>
      <c r="B162" s="8" t="s">
        <v>675</v>
      </c>
      <c r="C162" s="8" t="s">
        <v>2144</v>
      </c>
      <c r="D162" s="13" t="s">
        <v>451</v>
      </c>
      <c r="E162" s="13" t="s">
        <v>1297</v>
      </c>
      <c r="F162" s="13" t="s">
        <v>452</v>
      </c>
      <c r="H162" s="9" t="s">
        <v>838</v>
      </c>
      <c r="I162" s="8">
        <f t="shared" si="7"/>
        <v>213</v>
      </c>
      <c r="J162" s="8" t="s">
        <v>1027</v>
      </c>
      <c r="K162" s="8">
        <f t="shared" si="8"/>
        <v>74</v>
      </c>
      <c r="L162" s="8" t="s">
        <v>453</v>
      </c>
      <c r="M162" s="8">
        <f t="shared" si="9"/>
        <v>0</v>
      </c>
      <c r="O162" s="8">
        <f t="shared" si="10"/>
        <v>0</v>
      </c>
    </row>
    <row r="163" spans="1:15" ht="76.5">
      <c r="A163" s="8" t="s">
        <v>1026</v>
      </c>
      <c r="B163" s="8" t="s">
        <v>675</v>
      </c>
      <c r="C163" s="8" t="s">
        <v>2144</v>
      </c>
      <c r="D163" s="13" t="s">
        <v>451</v>
      </c>
      <c r="E163" s="13" t="s">
        <v>1297</v>
      </c>
      <c r="F163" s="13" t="s">
        <v>452</v>
      </c>
      <c r="H163" s="9" t="s">
        <v>838</v>
      </c>
      <c r="I163" s="8">
        <f>LEN(J163)</f>
        <v>176</v>
      </c>
      <c r="J163" s="8" t="s">
        <v>1028</v>
      </c>
      <c r="K163" s="8">
        <f t="shared" si="8"/>
        <v>0</v>
      </c>
      <c r="M163" s="8">
        <f t="shared" si="9"/>
        <v>0</v>
      </c>
      <c r="O163" s="8">
        <f t="shared" si="10"/>
        <v>0</v>
      </c>
    </row>
    <row r="164" spans="1:15" ht="102">
      <c r="A164" s="8" t="s">
        <v>354</v>
      </c>
      <c r="B164" s="8" t="s">
        <v>675</v>
      </c>
      <c r="C164" s="8" t="s">
        <v>2144</v>
      </c>
      <c r="D164" s="13" t="s">
        <v>451</v>
      </c>
      <c r="E164" s="13" t="s">
        <v>1257</v>
      </c>
      <c r="F164" s="13" t="s">
        <v>452</v>
      </c>
      <c r="H164" s="9" t="s">
        <v>838</v>
      </c>
      <c r="I164" s="8">
        <f t="shared" si="7"/>
        <v>208</v>
      </c>
      <c r="J164" s="8" t="s">
        <v>454</v>
      </c>
      <c r="K164" s="8">
        <f t="shared" si="8"/>
        <v>18</v>
      </c>
      <c r="L164" s="8" t="s">
        <v>455</v>
      </c>
      <c r="M164" s="8">
        <f t="shared" si="9"/>
        <v>0</v>
      </c>
      <c r="O164" s="8">
        <f t="shared" si="10"/>
        <v>0</v>
      </c>
    </row>
    <row r="165" spans="1:15" ht="102">
      <c r="A165" s="8" t="s">
        <v>84</v>
      </c>
      <c r="B165" s="8" t="s">
        <v>675</v>
      </c>
      <c r="C165" s="8" t="s">
        <v>2144</v>
      </c>
      <c r="D165" s="13" t="s">
        <v>451</v>
      </c>
      <c r="E165" s="13" t="s">
        <v>1255</v>
      </c>
      <c r="F165" s="13" t="s">
        <v>456</v>
      </c>
      <c r="H165" s="9" t="s">
        <v>858</v>
      </c>
      <c r="I165" s="8">
        <f t="shared" si="7"/>
        <v>239</v>
      </c>
      <c r="J165" s="8" t="s">
        <v>457</v>
      </c>
      <c r="K165" s="8">
        <f t="shared" si="8"/>
        <v>157</v>
      </c>
      <c r="L165" s="8" t="s">
        <v>458</v>
      </c>
      <c r="M165" s="8">
        <f t="shared" si="9"/>
        <v>0</v>
      </c>
      <c r="O165" s="8">
        <f t="shared" si="10"/>
        <v>0</v>
      </c>
    </row>
    <row r="166" spans="1:15" ht="38.25">
      <c r="A166" s="8" t="s">
        <v>85</v>
      </c>
      <c r="B166" s="8" t="s">
        <v>675</v>
      </c>
      <c r="C166" s="8" t="s">
        <v>2144</v>
      </c>
      <c r="D166" s="13" t="s">
        <v>459</v>
      </c>
      <c r="E166" s="13" t="s">
        <v>460</v>
      </c>
      <c r="F166" s="13">
        <v>7.2</v>
      </c>
      <c r="H166" s="9" t="s">
        <v>838</v>
      </c>
      <c r="I166" s="8">
        <f t="shared" si="7"/>
        <v>89</v>
      </c>
      <c r="J166" s="8" t="s">
        <v>461</v>
      </c>
      <c r="K166" s="8">
        <f t="shared" si="8"/>
        <v>32</v>
      </c>
      <c r="L166" s="8" t="s">
        <v>462</v>
      </c>
      <c r="M166" s="8">
        <f t="shared" si="9"/>
        <v>0</v>
      </c>
      <c r="O166" s="8">
        <f t="shared" si="10"/>
        <v>0</v>
      </c>
    </row>
    <row r="167" spans="1:15" ht="102">
      <c r="A167" s="8" t="s">
        <v>86</v>
      </c>
      <c r="B167" s="8" t="s">
        <v>675</v>
      </c>
      <c r="C167" s="8" t="s">
        <v>2144</v>
      </c>
      <c r="D167" s="13" t="s">
        <v>459</v>
      </c>
      <c r="E167" s="13" t="s">
        <v>463</v>
      </c>
      <c r="F167" s="13">
        <v>7.2</v>
      </c>
      <c r="H167" s="9" t="s">
        <v>838</v>
      </c>
      <c r="I167" s="8">
        <f t="shared" si="7"/>
        <v>212</v>
      </c>
      <c r="J167" s="8" t="s">
        <v>464</v>
      </c>
      <c r="K167" s="8">
        <f t="shared" si="8"/>
        <v>236</v>
      </c>
      <c r="L167" s="8" t="s">
        <v>1029</v>
      </c>
      <c r="M167" s="8">
        <f t="shared" si="9"/>
        <v>0</v>
      </c>
      <c r="O167" s="8">
        <f t="shared" si="10"/>
        <v>0</v>
      </c>
    </row>
    <row r="168" spans="1:15" ht="89.25">
      <c r="A168" s="8" t="s">
        <v>1031</v>
      </c>
      <c r="B168" s="8" t="s">
        <v>675</v>
      </c>
      <c r="C168" s="8" t="s">
        <v>2144</v>
      </c>
      <c r="D168" s="13" t="s">
        <v>459</v>
      </c>
      <c r="E168" s="13" t="s">
        <v>463</v>
      </c>
      <c r="F168" s="13">
        <v>7.2</v>
      </c>
      <c r="H168" s="9" t="s">
        <v>838</v>
      </c>
      <c r="I168" s="8">
        <f>LEN(J168)</f>
        <v>0</v>
      </c>
      <c r="K168" s="8">
        <f t="shared" si="8"/>
        <v>189</v>
      </c>
      <c r="L168" s="8" t="s">
        <v>1030</v>
      </c>
      <c r="M168" s="8">
        <f t="shared" si="9"/>
        <v>0</v>
      </c>
      <c r="O168" s="8">
        <f t="shared" si="10"/>
        <v>0</v>
      </c>
    </row>
    <row r="169" spans="1:15" ht="63.75">
      <c r="A169" s="8" t="s">
        <v>87</v>
      </c>
      <c r="B169" s="8"/>
      <c r="C169" s="8" t="s">
        <v>2144</v>
      </c>
      <c r="D169" s="13" t="s">
        <v>465</v>
      </c>
      <c r="E169" s="13" t="s">
        <v>439</v>
      </c>
      <c r="F169" s="13">
        <v>7.2</v>
      </c>
      <c r="I169" s="8">
        <f t="shared" si="7"/>
        <v>144</v>
      </c>
      <c r="J169" s="8" t="s">
        <v>466</v>
      </c>
      <c r="K169" s="8">
        <f t="shared" si="8"/>
        <v>46</v>
      </c>
      <c r="L169" s="8" t="s">
        <v>467</v>
      </c>
      <c r="M169" s="8">
        <f t="shared" si="9"/>
        <v>0</v>
      </c>
      <c r="O169" s="8">
        <f t="shared" si="10"/>
        <v>0</v>
      </c>
    </row>
    <row r="170" spans="1:15" ht="38.25">
      <c r="A170" s="8" t="s">
        <v>88</v>
      </c>
      <c r="B170" s="8" t="s">
        <v>675</v>
      </c>
      <c r="C170" s="8" t="s">
        <v>2144</v>
      </c>
      <c r="D170" s="13" t="s">
        <v>465</v>
      </c>
      <c r="E170" s="13" t="s">
        <v>1406</v>
      </c>
      <c r="F170" s="13">
        <v>7.2</v>
      </c>
      <c r="H170" s="9" t="s">
        <v>838</v>
      </c>
      <c r="I170" s="8">
        <f t="shared" si="7"/>
        <v>97</v>
      </c>
      <c r="J170" s="8" t="s">
        <v>468</v>
      </c>
      <c r="K170" s="8">
        <f t="shared" si="8"/>
        <v>64</v>
      </c>
      <c r="L170" s="8" t="s">
        <v>469</v>
      </c>
      <c r="M170" s="8">
        <f t="shared" si="9"/>
        <v>0</v>
      </c>
      <c r="O170" s="8">
        <f t="shared" si="10"/>
        <v>0</v>
      </c>
    </row>
    <row r="171" spans="1:15" ht="89.25">
      <c r="A171" s="8" t="s">
        <v>89</v>
      </c>
      <c r="B171" s="8" t="s">
        <v>675</v>
      </c>
      <c r="C171" s="8" t="s">
        <v>2144</v>
      </c>
      <c r="D171" s="13" t="s">
        <v>1226</v>
      </c>
      <c r="E171" s="13" t="s">
        <v>1237</v>
      </c>
      <c r="F171" s="13" t="s">
        <v>470</v>
      </c>
      <c r="H171" s="9" t="s">
        <v>838</v>
      </c>
      <c r="I171" s="8">
        <f t="shared" si="7"/>
        <v>190</v>
      </c>
      <c r="J171" s="8" t="s">
        <v>1890</v>
      </c>
      <c r="K171" s="8">
        <f t="shared" si="8"/>
        <v>96</v>
      </c>
      <c r="L171" s="8" t="s">
        <v>471</v>
      </c>
      <c r="M171" s="8">
        <f t="shared" si="9"/>
        <v>0</v>
      </c>
      <c r="O171" s="8">
        <f t="shared" si="10"/>
        <v>0</v>
      </c>
    </row>
    <row r="172" spans="1:15" ht="63.75">
      <c r="A172" s="8" t="s">
        <v>1889</v>
      </c>
      <c r="B172" s="8" t="s">
        <v>675</v>
      </c>
      <c r="C172" s="8" t="s">
        <v>2144</v>
      </c>
      <c r="D172" s="13" t="s">
        <v>1226</v>
      </c>
      <c r="E172" s="13" t="s">
        <v>1237</v>
      </c>
      <c r="F172" s="13" t="s">
        <v>470</v>
      </c>
      <c r="H172" s="9" t="s">
        <v>838</v>
      </c>
      <c r="I172" s="8">
        <f>LEN(J172)</f>
        <v>138</v>
      </c>
      <c r="J172" s="8" t="s">
        <v>1891</v>
      </c>
      <c r="K172" s="8">
        <f t="shared" si="8"/>
        <v>0</v>
      </c>
      <c r="M172" s="8">
        <f t="shared" si="9"/>
        <v>0</v>
      </c>
      <c r="O172" s="8">
        <f t="shared" si="10"/>
        <v>0</v>
      </c>
    </row>
    <row r="173" spans="1:15" ht="89.25">
      <c r="A173" s="8" t="s">
        <v>90</v>
      </c>
      <c r="B173" s="8" t="s">
        <v>675</v>
      </c>
      <c r="C173" s="8" t="s">
        <v>2144</v>
      </c>
      <c r="D173" s="13" t="s">
        <v>1226</v>
      </c>
      <c r="E173" s="13" t="s">
        <v>841</v>
      </c>
      <c r="H173" s="9" t="s">
        <v>838</v>
      </c>
      <c r="I173" s="8">
        <f t="shared" si="7"/>
        <v>199</v>
      </c>
      <c r="J173" s="8" t="s">
        <v>1893</v>
      </c>
      <c r="K173" s="8">
        <f t="shared" si="8"/>
        <v>71</v>
      </c>
      <c r="L173" s="8" t="s">
        <v>472</v>
      </c>
      <c r="M173" s="8">
        <f t="shared" si="9"/>
        <v>0</v>
      </c>
      <c r="O173" s="8">
        <f t="shared" si="10"/>
        <v>0</v>
      </c>
    </row>
    <row r="174" spans="1:15" ht="51">
      <c r="A174" s="8" t="s">
        <v>1892</v>
      </c>
      <c r="B174" s="8" t="s">
        <v>675</v>
      </c>
      <c r="C174" s="8" t="s">
        <v>2144</v>
      </c>
      <c r="D174" s="13" t="s">
        <v>1226</v>
      </c>
      <c r="E174" s="13" t="s">
        <v>841</v>
      </c>
      <c r="H174" s="9" t="s">
        <v>838</v>
      </c>
      <c r="I174" s="8">
        <f>LEN(J174)</f>
        <v>111</v>
      </c>
      <c r="J174" s="8" t="s">
        <v>1894</v>
      </c>
      <c r="K174" s="8">
        <f t="shared" si="8"/>
        <v>0</v>
      </c>
      <c r="M174" s="8">
        <f t="shared" si="9"/>
        <v>0</v>
      </c>
      <c r="O174" s="8">
        <f t="shared" si="10"/>
        <v>0</v>
      </c>
    </row>
    <row r="175" spans="1:15" ht="114.75">
      <c r="A175" s="8" t="s">
        <v>91</v>
      </c>
      <c r="B175" s="8" t="s">
        <v>675</v>
      </c>
      <c r="C175" s="8" t="s">
        <v>2144</v>
      </c>
      <c r="D175" s="13" t="s">
        <v>473</v>
      </c>
      <c r="E175" s="13" t="s">
        <v>837</v>
      </c>
      <c r="F175" s="13" t="s">
        <v>474</v>
      </c>
      <c r="H175" s="9" t="s">
        <v>838</v>
      </c>
      <c r="I175" s="8">
        <f t="shared" si="7"/>
        <v>230</v>
      </c>
      <c r="J175" s="8" t="s">
        <v>475</v>
      </c>
      <c r="K175" s="8">
        <f t="shared" si="8"/>
        <v>247</v>
      </c>
      <c r="L175" s="8" t="s">
        <v>1896</v>
      </c>
      <c r="M175" s="8">
        <f t="shared" si="9"/>
        <v>0</v>
      </c>
      <c r="O175" s="8">
        <f t="shared" si="10"/>
        <v>0</v>
      </c>
    </row>
    <row r="176" spans="1:15" ht="102">
      <c r="A176" s="8" t="s">
        <v>1895</v>
      </c>
      <c r="B176" s="8" t="s">
        <v>675</v>
      </c>
      <c r="C176" s="8" t="s">
        <v>2144</v>
      </c>
      <c r="D176" s="13" t="s">
        <v>473</v>
      </c>
      <c r="E176" s="13" t="s">
        <v>837</v>
      </c>
      <c r="F176" s="13" t="s">
        <v>474</v>
      </c>
      <c r="H176" s="9" t="s">
        <v>838</v>
      </c>
      <c r="I176" s="8">
        <f>LEN(J176)</f>
        <v>0</v>
      </c>
      <c r="K176" s="8">
        <f t="shared" si="8"/>
        <v>208</v>
      </c>
      <c r="L176" s="8" t="s">
        <v>1897</v>
      </c>
      <c r="M176" s="8">
        <f t="shared" si="9"/>
        <v>0</v>
      </c>
      <c r="O176" s="8">
        <f t="shared" si="10"/>
        <v>0</v>
      </c>
    </row>
    <row r="177" spans="1:15" ht="89.25">
      <c r="A177" s="8" t="s">
        <v>92</v>
      </c>
      <c r="B177" s="8" t="s">
        <v>675</v>
      </c>
      <c r="C177" s="8" t="s">
        <v>2144</v>
      </c>
      <c r="D177" s="13" t="s">
        <v>473</v>
      </c>
      <c r="E177" s="13" t="s">
        <v>476</v>
      </c>
      <c r="F177" s="13" t="s">
        <v>474</v>
      </c>
      <c r="H177" s="9" t="s">
        <v>838</v>
      </c>
      <c r="I177" s="8">
        <f t="shared" si="7"/>
        <v>202</v>
      </c>
      <c r="J177" s="8" t="s">
        <v>477</v>
      </c>
      <c r="K177" s="8">
        <f t="shared" si="8"/>
        <v>52</v>
      </c>
      <c r="L177" s="8" t="s">
        <v>478</v>
      </c>
      <c r="M177" s="8">
        <f t="shared" si="9"/>
        <v>0</v>
      </c>
      <c r="O177" s="8">
        <f t="shared" si="10"/>
        <v>0</v>
      </c>
    </row>
    <row r="178" spans="1:15" ht="102">
      <c r="A178" s="8" t="s">
        <v>93</v>
      </c>
      <c r="B178" s="8" t="s">
        <v>675</v>
      </c>
      <c r="C178" s="8" t="s">
        <v>2144</v>
      </c>
      <c r="I178" s="8">
        <f t="shared" si="7"/>
        <v>252</v>
      </c>
      <c r="J178" s="8" t="s">
        <v>479</v>
      </c>
      <c r="K178" s="8">
        <f t="shared" si="8"/>
        <v>208</v>
      </c>
      <c r="L178" s="8" t="s">
        <v>480</v>
      </c>
      <c r="M178" s="8">
        <f t="shared" si="9"/>
        <v>0</v>
      </c>
      <c r="O178" s="8">
        <f t="shared" si="10"/>
        <v>0</v>
      </c>
    </row>
    <row r="179" spans="1:15" ht="63.75">
      <c r="A179" s="8" t="s">
        <v>94</v>
      </c>
      <c r="B179" s="8" t="s">
        <v>675</v>
      </c>
      <c r="C179" s="8" t="s">
        <v>2144</v>
      </c>
      <c r="D179" s="13" t="s">
        <v>481</v>
      </c>
      <c r="E179" s="13" t="s">
        <v>482</v>
      </c>
      <c r="F179" s="13">
        <v>8.2</v>
      </c>
      <c r="H179" s="9" t="s">
        <v>838</v>
      </c>
      <c r="I179" s="8">
        <f t="shared" si="7"/>
        <v>153</v>
      </c>
      <c r="J179" s="8" t="s">
        <v>483</v>
      </c>
      <c r="K179" s="8">
        <f t="shared" si="8"/>
        <v>37</v>
      </c>
      <c r="L179" s="8" t="s">
        <v>484</v>
      </c>
      <c r="M179" s="8">
        <f t="shared" si="9"/>
        <v>0</v>
      </c>
      <c r="O179" s="8">
        <f t="shared" si="10"/>
        <v>0</v>
      </c>
    </row>
    <row r="180" spans="1:15" ht="63.75">
      <c r="A180" s="8" t="s">
        <v>95</v>
      </c>
      <c r="B180" s="8" t="s">
        <v>675</v>
      </c>
      <c r="C180" s="8" t="s">
        <v>2144</v>
      </c>
      <c r="D180" s="13" t="s">
        <v>481</v>
      </c>
      <c r="E180" s="13" t="s">
        <v>841</v>
      </c>
      <c r="F180" s="13">
        <v>8.2</v>
      </c>
      <c r="H180" s="9" t="s">
        <v>838</v>
      </c>
      <c r="I180" s="8">
        <f t="shared" si="7"/>
        <v>96</v>
      </c>
      <c r="J180" s="8" t="s">
        <v>485</v>
      </c>
      <c r="K180" s="8">
        <f t="shared" si="8"/>
        <v>147</v>
      </c>
      <c r="L180" s="8" t="s">
        <v>486</v>
      </c>
      <c r="M180" s="8">
        <f t="shared" si="9"/>
        <v>0</v>
      </c>
      <c r="O180" s="8">
        <f t="shared" si="10"/>
        <v>0</v>
      </c>
    </row>
    <row r="181" spans="1:15" ht="76.5">
      <c r="A181" s="8" t="s">
        <v>96</v>
      </c>
      <c r="B181" s="8" t="s">
        <v>675</v>
      </c>
      <c r="C181" s="8" t="s">
        <v>2144</v>
      </c>
      <c r="D181" s="13" t="s">
        <v>481</v>
      </c>
      <c r="E181" s="13" t="s">
        <v>487</v>
      </c>
      <c r="F181" s="13" t="s">
        <v>488</v>
      </c>
      <c r="H181" s="9" t="s">
        <v>838</v>
      </c>
      <c r="I181" s="8">
        <f t="shared" si="7"/>
        <v>165</v>
      </c>
      <c r="J181" s="8" t="s">
        <v>1899</v>
      </c>
      <c r="K181" s="8">
        <f t="shared" si="8"/>
        <v>108</v>
      </c>
      <c r="L181" s="8" t="s">
        <v>489</v>
      </c>
      <c r="M181" s="8">
        <f t="shared" si="9"/>
        <v>0</v>
      </c>
      <c r="O181" s="8">
        <f t="shared" si="10"/>
        <v>0</v>
      </c>
    </row>
    <row r="182" spans="1:15" ht="51">
      <c r="A182" s="8" t="s">
        <v>1898</v>
      </c>
      <c r="B182" s="8" t="s">
        <v>675</v>
      </c>
      <c r="C182" s="8" t="s">
        <v>2144</v>
      </c>
      <c r="D182" s="13" t="s">
        <v>481</v>
      </c>
      <c r="E182" s="13" t="s">
        <v>487</v>
      </c>
      <c r="F182" s="13" t="s">
        <v>488</v>
      </c>
      <c r="H182" s="9" t="s">
        <v>838</v>
      </c>
      <c r="I182" s="8">
        <f>LEN(J182)</f>
        <v>112</v>
      </c>
      <c r="J182" s="8" t="s">
        <v>1900</v>
      </c>
      <c r="K182" s="8">
        <f t="shared" si="8"/>
        <v>0</v>
      </c>
      <c r="M182" s="8">
        <f t="shared" si="9"/>
        <v>0</v>
      </c>
      <c r="O182" s="8">
        <f t="shared" si="10"/>
        <v>0</v>
      </c>
    </row>
    <row r="183" spans="1:15" ht="76.5">
      <c r="A183" s="8" t="s">
        <v>97</v>
      </c>
      <c r="B183" s="8" t="s">
        <v>675</v>
      </c>
      <c r="C183" s="8" t="s">
        <v>2144</v>
      </c>
      <c r="D183" s="13" t="s">
        <v>490</v>
      </c>
      <c r="E183" s="13" t="s">
        <v>1235</v>
      </c>
      <c r="F183" s="13" t="s">
        <v>491</v>
      </c>
      <c r="H183" s="9" t="s">
        <v>838</v>
      </c>
      <c r="I183" s="8">
        <f t="shared" si="7"/>
        <v>162</v>
      </c>
      <c r="J183" s="8" t="s">
        <v>492</v>
      </c>
      <c r="K183" s="8">
        <f t="shared" si="8"/>
        <v>30</v>
      </c>
      <c r="L183" s="8" t="s">
        <v>1262</v>
      </c>
      <c r="M183" s="8">
        <f t="shared" si="9"/>
        <v>0</v>
      </c>
      <c r="O183" s="8">
        <f t="shared" si="10"/>
        <v>0</v>
      </c>
    </row>
    <row r="184" spans="1:15" ht="76.5">
      <c r="A184" s="8" t="s">
        <v>98</v>
      </c>
      <c r="B184" s="8" t="s">
        <v>675</v>
      </c>
      <c r="C184" s="8" t="s">
        <v>2144</v>
      </c>
      <c r="D184" s="13" t="s">
        <v>490</v>
      </c>
      <c r="E184" s="13" t="s">
        <v>451</v>
      </c>
      <c r="F184" s="13" t="s">
        <v>493</v>
      </c>
      <c r="H184" s="9" t="s">
        <v>838</v>
      </c>
      <c r="I184" s="8">
        <f t="shared" si="7"/>
        <v>149</v>
      </c>
      <c r="J184" s="8" t="s">
        <v>494</v>
      </c>
      <c r="K184" s="8">
        <f t="shared" si="8"/>
        <v>30</v>
      </c>
      <c r="L184" s="8" t="s">
        <v>1262</v>
      </c>
      <c r="M184" s="8">
        <f t="shared" si="9"/>
        <v>0</v>
      </c>
      <c r="O184" s="8">
        <f t="shared" si="10"/>
        <v>0</v>
      </c>
    </row>
    <row r="185" spans="1:15" ht="25.5">
      <c r="A185" s="8" t="s">
        <v>99</v>
      </c>
      <c r="B185" s="8" t="s">
        <v>675</v>
      </c>
      <c r="C185" s="8" t="s">
        <v>2144</v>
      </c>
      <c r="D185" s="13" t="s">
        <v>495</v>
      </c>
      <c r="E185" s="13" t="s">
        <v>432</v>
      </c>
      <c r="F185" s="13" t="s">
        <v>496</v>
      </c>
      <c r="H185" s="9" t="s">
        <v>838</v>
      </c>
      <c r="I185" s="8">
        <f t="shared" si="7"/>
        <v>29</v>
      </c>
      <c r="J185" s="8" t="s">
        <v>497</v>
      </c>
      <c r="K185" s="8">
        <f t="shared" si="8"/>
        <v>46</v>
      </c>
      <c r="L185" s="8" t="s">
        <v>498</v>
      </c>
      <c r="M185" s="8">
        <f t="shared" si="9"/>
        <v>0</v>
      </c>
      <c r="O185" s="8">
        <f t="shared" si="10"/>
        <v>0</v>
      </c>
    </row>
    <row r="186" spans="1:15" ht="89.25">
      <c r="A186" s="8" t="s">
        <v>100</v>
      </c>
      <c r="B186" s="8" t="s">
        <v>675</v>
      </c>
      <c r="C186" s="8" t="s">
        <v>2144</v>
      </c>
      <c r="D186" s="13" t="s">
        <v>499</v>
      </c>
      <c r="E186" s="13" t="s">
        <v>432</v>
      </c>
      <c r="F186" s="13" t="s">
        <v>1559</v>
      </c>
      <c r="H186" s="9" t="s">
        <v>838</v>
      </c>
      <c r="I186" s="8">
        <f t="shared" si="7"/>
        <v>200</v>
      </c>
      <c r="J186" s="8" t="s">
        <v>1902</v>
      </c>
      <c r="K186" s="8">
        <f t="shared" si="8"/>
        <v>35</v>
      </c>
      <c r="L186" s="8" t="s">
        <v>1560</v>
      </c>
      <c r="M186" s="8">
        <f t="shared" si="9"/>
        <v>0</v>
      </c>
      <c r="O186" s="8">
        <f t="shared" si="10"/>
        <v>0</v>
      </c>
    </row>
    <row r="187" spans="1:15" ht="51">
      <c r="A187" s="8" t="s">
        <v>1901</v>
      </c>
      <c r="B187" s="8" t="s">
        <v>675</v>
      </c>
      <c r="C187" s="8" t="s">
        <v>2144</v>
      </c>
      <c r="D187" s="13" t="s">
        <v>499</v>
      </c>
      <c r="E187" s="13" t="s">
        <v>432</v>
      </c>
      <c r="F187" s="13" t="s">
        <v>1559</v>
      </c>
      <c r="H187" s="9" t="s">
        <v>838</v>
      </c>
      <c r="I187" s="8">
        <f>LEN(J187)</f>
        <v>120</v>
      </c>
      <c r="J187" s="8" t="s">
        <v>1903</v>
      </c>
      <c r="K187" s="8">
        <f t="shared" si="8"/>
        <v>0</v>
      </c>
      <c r="M187" s="8">
        <f t="shared" si="9"/>
        <v>0</v>
      </c>
      <c r="O187" s="8">
        <f t="shared" si="10"/>
        <v>0</v>
      </c>
    </row>
    <row r="188" spans="1:15" ht="114.75">
      <c r="A188" s="8" t="s">
        <v>101</v>
      </c>
      <c r="B188" s="8" t="s">
        <v>675</v>
      </c>
      <c r="C188" s="8" t="s">
        <v>2144</v>
      </c>
      <c r="D188" s="13" t="s">
        <v>499</v>
      </c>
      <c r="E188" s="13" t="s">
        <v>460</v>
      </c>
      <c r="F188" s="13" t="s">
        <v>1559</v>
      </c>
      <c r="H188" s="9" t="s">
        <v>858</v>
      </c>
      <c r="I188" s="8">
        <f t="shared" si="7"/>
        <v>248</v>
      </c>
      <c r="J188" s="8" t="s">
        <v>1905</v>
      </c>
      <c r="K188" s="8">
        <f t="shared" si="8"/>
        <v>100</v>
      </c>
      <c r="L188" s="8" t="s">
        <v>1561</v>
      </c>
      <c r="M188" s="8">
        <f t="shared" si="9"/>
        <v>0</v>
      </c>
      <c r="O188" s="8">
        <f t="shared" si="10"/>
        <v>0</v>
      </c>
    </row>
    <row r="189" spans="1:15" ht="102">
      <c r="A189" s="8" t="s">
        <v>1904</v>
      </c>
      <c r="B189" s="8" t="s">
        <v>675</v>
      </c>
      <c r="C189" s="8" t="s">
        <v>2144</v>
      </c>
      <c r="D189" s="13" t="s">
        <v>499</v>
      </c>
      <c r="E189" s="13" t="s">
        <v>460</v>
      </c>
      <c r="F189" s="13" t="s">
        <v>1559</v>
      </c>
      <c r="H189" s="9" t="s">
        <v>858</v>
      </c>
      <c r="I189" s="8">
        <f>LEN(J189)</f>
        <v>235</v>
      </c>
      <c r="J189" s="8" t="s">
        <v>1907</v>
      </c>
      <c r="K189" s="8">
        <f t="shared" si="8"/>
        <v>0</v>
      </c>
      <c r="M189" s="8">
        <f t="shared" si="9"/>
        <v>0</v>
      </c>
      <c r="O189" s="8">
        <f t="shared" si="10"/>
        <v>0</v>
      </c>
    </row>
    <row r="190" spans="1:15" ht="102">
      <c r="A190" s="8" t="s">
        <v>1906</v>
      </c>
      <c r="B190" s="8" t="s">
        <v>675</v>
      </c>
      <c r="C190" s="8" t="s">
        <v>2144</v>
      </c>
      <c r="D190" s="13" t="s">
        <v>499</v>
      </c>
      <c r="E190" s="13" t="s">
        <v>460</v>
      </c>
      <c r="F190" s="13" t="s">
        <v>1559</v>
      </c>
      <c r="H190" s="9" t="s">
        <v>858</v>
      </c>
      <c r="I190" s="8">
        <f>LEN(J190)</f>
        <v>230</v>
      </c>
      <c r="J190" s="8" t="s">
        <v>1909</v>
      </c>
      <c r="K190" s="8">
        <f t="shared" si="8"/>
        <v>0</v>
      </c>
      <c r="M190" s="8">
        <f t="shared" si="9"/>
        <v>0</v>
      </c>
      <c r="O190" s="8">
        <f t="shared" si="10"/>
        <v>0</v>
      </c>
    </row>
    <row r="191" spans="1:15" ht="38.25">
      <c r="A191" s="8" t="s">
        <v>1908</v>
      </c>
      <c r="B191" s="8" t="s">
        <v>675</v>
      </c>
      <c r="C191" s="8" t="s">
        <v>2144</v>
      </c>
      <c r="D191" s="13" t="s">
        <v>499</v>
      </c>
      <c r="E191" s="13" t="s">
        <v>460</v>
      </c>
      <c r="F191" s="13" t="s">
        <v>1559</v>
      </c>
      <c r="H191" s="9" t="s">
        <v>858</v>
      </c>
      <c r="I191" s="8">
        <f>LEN(J191)</f>
        <v>70</v>
      </c>
      <c r="J191" s="8" t="s">
        <v>1910</v>
      </c>
      <c r="K191" s="8">
        <f t="shared" si="8"/>
        <v>0</v>
      </c>
      <c r="M191" s="8">
        <f t="shared" si="9"/>
        <v>0</v>
      </c>
      <c r="O191" s="8">
        <f t="shared" si="10"/>
        <v>0</v>
      </c>
    </row>
    <row r="192" spans="1:15" ht="38.25">
      <c r="A192" s="8" t="s">
        <v>102</v>
      </c>
      <c r="B192" s="8" t="s">
        <v>675</v>
      </c>
      <c r="C192" s="8" t="s">
        <v>2144</v>
      </c>
      <c r="D192" s="13" t="s">
        <v>499</v>
      </c>
      <c r="E192" s="13" t="s">
        <v>1562</v>
      </c>
      <c r="F192" s="13" t="s">
        <v>1559</v>
      </c>
      <c r="H192" s="9" t="s">
        <v>838</v>
      </c>
      <c r="I192" s="8">
        <f t="shared" si="7"/>
        <v>82</v>
      </c>
      <c r="J192" s="8" t="s">
        <v>1563</v>
      </c>
      <c r="K192" s="8">
        <f t="shared" si="8"/>
        <v>23</v>
      </c>
      <c r="L192" s="8" t="s">
        <v>1564</v>
      </c>
      <c r="M192" s="8">
        <f t="shared" si="9"/>
        <v>0</v>
      </c>
      <c r="O192" s="8">
        <f t="shared" si="10"/>
        <v>0</v>
      </c>
    </row>
    <row r="193" spans="1:15" ht="114.75">
      <c r="A193" s="8" t="s">
        <v>103</v>
      </c>
      <c r="B193" s="8" t="s">
        <v>675</v>
      </c>
      <c r="C193" s="8" t="s">
        <v>2144</v>
      </c>
      <c r="D193" s="13" t="s">
        <v>499</v>
      </c>
      <c r="E193" s="13" t="s">
        <v>1565</v>
      </c>
      <c r="F193" s="13" t="s">
        <v>1566</v>
      </c>
      <c r="H193" s="9" t="s">
        <v>858</v>
      </c>
      <c r="I193" s="8">
        <f t="shared" si="7"/>
        <v>242</v>
      </c>
      <c r="J193" s="8" t="s">
        <v>1912</v>
      </c>
      <c r="K193" s="8">
        <f t="shared" si="8"/>
        <v>247</v>
      </c>
      <c r="L193" s="8" t="s">
        <v>1913</v>
      </c>
      <c r="M193" s="8">
        <f t="shared" si="9"/>
        <v>0</v>
      </c>
      <c r="O193" s="8">
        <f t="shared" si="10"/>
        <v>0</v>
      </c>
    </row>
    <row r="194" spans="1:15" ht="114.75">
      <c r="A194" s="8" t="s">
        <v>1911</v>
      </c>
      <c r="B194" s="8" t="s">
        <v>675</v>
      </c>
      <c r="C194" s="8" t="s">
        <v>2144</v>
      </c>
      <c r="D194" s="13" t="s">
        <v>499</v>
      </c>
      <c r="E194" s="13" t="s">
        <v>1565</v>
      </c>
      <c r="F194" s="13" t="s">
        <v>1566</v>
      </c>
      <c r="H194" s="9" t="s">
        <v>858</v>
      </c>
      <c r="I194" s="8">
        <f>LEN(J194)</f>
        <v>240</v>
      </c>
      <c r="J194" s="8" t="s">
        <v>1915</v>
      </c>
      <c r="K194" s="8">
        <f t="shared" si="8"/>
        <v>237</v>
      </c>
      <c r="L194" s="8" t="s">
        <v>2145</v>
      </c>
      <c r="M194" s="8">
        <f t="shared" si="9"/>
        <v>0</v>
      </c>
      <c r="O194" s="8">
        <f t="shared" si="10"/>
        <v>0</v>
      </c>
    </row>
    <row r="195" spans="1:15" ht="102">
      <c r="A195" s="8" t="s">
        <v>1914</v>
      </c>
      <c r="B195" s="8" t="s">
        <v>675</v>
      </c>
      <c r="C195" s="8" t="s">
        <v>2144</v>
      </c>
      <c r="D195" s="13" t="s">
        <v>499</v>
      </c>
      <c r="E195" s="13" t="s">
        <v>1565</v>
      </c>
      <c r="F195" s="13" t="s">
        <v>1566</v>
      </c>
      <c r="H195" s="9" t="s">
        <v>858</v>
      </c>
      <c r="I195" s="8">
        <f>LEN(J195)</f>
        <v>187</v>
      </c>
      <c r="J195" s="8" t="s">
        <v>2189</v>
      </c>
      <c r="K195" s="8">
        <f t="shared" si="8"/>
        <v>214</v>
      </c>
      <c r="L195" s="8" t="s">
        <v>2146</v>
      </c>
      <c r="M195" s="8">
        <f t="shared" si="9"/>
        <v>0</v>
      </c>
      <c r="O195" s="8">
        <f t="shared" si="10"/>
        <v>0</v>
      </c>
    </row>
    <row r="196" spans="1:15" ht="51">
      <c r="A196" s="8" t="s">
        <v>2188</v>
      </c>
      <c r="B196" s="8" t="s">
        <v>675</v>
      </c>
      <c r="C196" s="8" t="s">
        <v>2144</v>
      </c>
      <c r="D196" s="13" t="s">
        <v>499</v>
      </c>
      <c r="E196" s="13" t="s">
        <v>1565</v>
      </c>
      <c r="F196" s="13" t="s">
        <v>1566</v>
      </c>
      <c r="H196" s="9" t="s">
        <v>858</v>
      </c>
      <c r="I196" s="8">
        <f>LEN(J196)</f>
        <v>98</v>
      </c>
      <c r="J196" s="8" t="s">
        <v>2190</v>
      </c>
      <c r="K196" s="8">
        <f t="shared" si="8"/>
        <v>79</v>
      </c>
      <c r="L196" s="8" t="s">
        <v>2191</v>
      </c>
      <c r="M196" s="8">
        <f t="shared" si="9"/>
        <v>0</v>
      </c>
      <c r="O196" s="8">
        <f t="shared" si="10"/>
        <v>0</v>
      </c>
    </row>
    <row r="197" spans="1:15" ht="63.75">
      <c r="A197" s="8" t="s">
        <v>104</v>
      </c>
      <c r="B197" s="8" t="s">
        <v>675</v>
      </c>
      <c r="C197" s="8" t="s">
        <v>2144</v>
      </c>
      <c r="D197" s="13" t="s">
        <v>1567</v>
      </c>
      <c r="E197" s="13" t="s">
        <v>1260</v>
      </c>
      <c r="F197" s="13" t="s">
        <v>1568</v>
      </c>
      <c r="H197" s="9" t="s">
        <v>838</v>
      </c>
      <c r="I197" s="8">
        <f t="shared" si="7"/>
        <v>127</v>
      </c>
      <c r="J197" s="8" t="s">
        <v>1569</v>
      </c>
      <c r="K197" s="8">
        <f t="shared" si="8"/>
        <v>18</v>
      </c>
      <c r="L197" s="8" t="s">
        <v>860</v>
      </c>
      <c r="M197" s="8">
        <f t="shared" si="9"/>
        <v>0</v>
      </c>
      <c r="O197" s="8">
        <f t="shared" si="10"/>
        <v>0</v>
      </c>
    </row>
    <row r="198" spans="1:15" ht="76.5">
      <c r="A198" s="8" t="s">
        <v>105</v>
      </c>
      <c r="B198" s="8" t="s">
        <v>675</v>
      </c>
      <c r="C198" s="8" t="s">
        <v>2144</v>
      </c>
      <c r="D198" s="13" t="s">
        <v>1567</v>
      </c>
      <c r="E198" s="13" t="s">
        <v>436</v>
      </c>
      <c r="F198" s="13" t="s">
        <v>1568</v>
      </c>
      <c r="H198" s="9" t="s">
        <v>838</v>
      </c>
      <c r="I198" s="8">
        <f t="shared" si="7"/>
        <v>162</v>
      </c>
      <c r="J198" s="8" t="s">
        <v>1570</v>
      </c>
      <c r="K198" s="8">
        <f t="shared" si="8"/>
        <v>57</v>
      </c>
      <c r="L198" s="8" t="s">
        <v>1571</v>
      </c>
      <c r="M198" s="8">
        <f t="shared" si="9"/>
        <v>0</v>
      </c>
      <c r="O198" s="8">
        <f t="shared" si="10"/>
        <v>0</v>
      </c>
    </row>
    <row r="199" spans="1:15" ht="63.75">
      <c r="A199" s="8" t="s">
        <v>106</v>
      </c>
      <c r="B199" s="8" t="s">
        <v>675</v>
      </c>
      <c r="C199" s="8" t="s">
        <v>2144</v>
      </c>
      <c r="D199" s="13" t="s">
        <v>1572</v>
      </c>
      <c r="E199" s="13" t="s">
        <v>1294</v>
      </c>
      <c r="F199" s="13" t="s">
        <v>1573</v>
      </c>
      <c r="H199" s="9" t="s">
        <v>838</v>
      </c>
      <c r="I199" s="8">
        <f t="shared" si="7"/>
        <v>127</v>
      </c>
      <c r="J199" s="8" t="s">
        <v>1569</v>
      </c>
      <c r="K199" s="8">
        <f t="shared" si="8"/>
        <v>18</v>
      </c>
      <c r="L199" s="8" t="s">
        <v>860</v>
      </c>
      <c r="M199" s="8">
        <f t="shared" si="9"/>
        <v>0</v>
      </c>
      <c r="O199" s="8">
        <f t="shared" si="10"/>
        <v>0</v>
      </c>
    </row>
    <row r="200" spans="1:15" ht="38.25">
      <c r="A200" s="8" t="s">
        <v>107</v>
      </c>
      <c r="B200" s="8" t="s">
        <v>675</v>
      </c>
      <c r="C200" s="8" t="s">
        <v>2144</v>
      </c>
      <c r="D200" s="13" t="s">
        <v>1574</v>
      </c>
      <c r="E200" s="13" t="s">
        <v>1255</v>
      </c>
      <c r="F200" s="13" t="s">
        <v>1575</v>
      </c>
      <c r="H200" s="9" t="s">
        <v>838</v>
      </c>
      <c r="I200" s="8">
        <f t="shared" si="7"/>
        <v>83</v>
      </c>
      <c r="J200" s="8" t="s">
        <v>1576</v>
      </c>
      <c r="K200" s="8">
        <f t="shared" si="8"/>
        <v>18</v>
      </c>
      <c r="L200" s="8" t="s">
        <v>860</v>
      </c>
      <c r="M200" s="8">
        <f t="shared" si="9"/>
        <v>0</v>
      </c>
      <c r="O200" s="8">
        <f t="shared" si="10"/>
        <v>0</v>
      </c>
    </row>
    <row r="201" spans="1:15" ht="102">
      <c r="A201" s="8" t="s">
        <v>108</v>
      </c>
      <c r="B201" s="8" t="s">
        <v>675</v>
      </c>
      <c r="C201" s="8" t="s">
        <v>2144</v>
      </c>
      <c r="D201" s="13" t="s">
        <v>1577</v>
      </c>
      <c r="E201" s="13" t="s">
        <v>1263</v>
      </c>
      <c r="F201" s="13" t="s">
        <v>1578</v>
      </c>
      <c r="H201" s="9" t="s">
        <v>858</v>
      </c>
      <c r="I201" s="8">
        <f t="shared" si="7"/>
        <v>177</v>
      </c>
      <c r="J201" s="8" t="s">
        <v>2193</v>
      </c>
      <c r="K201" s="8">
        <f t="shared" si="8"/>
        <v>230</v>
      </c>
      <c r="L201" s="8" t="s">
        <v>1579</v>
      </c>
      <c r="M201" s="8">
        <f t="shared" si="9"/>
        <v>0</v>
      </c>
      <c r="O201" s="8">
        <f t="shared" si="10"/>
        <v>0</v>
      </c>
    </row>
    <row r="202" spans="1:15" ht="76.5">
      <c r="A202" s="8" t="s">
        <v>2192</v>
      </c>
      <c r="B202" s="8" t="s">
        <v>675</v>
      </c>
      <c r="C202" s="8" t="s">
        <v>2144</v>
      </c>
      <c r="D202" s="13" t="s">
        <v>1577</v>
      </c>
      <c r="E202" s="13" t="s">
        <v>1263</v>
      </c>
      <c r="F202" s="13" t="s">
        <v>1578</v>
      </c>
      <c r="H202" s="9" t="s">
        <v>858</v>
      </c>
      <c r="I202" s="8">
        <f>LEN(J202)</f>
        <v>153</v>
      </c>
      <c r="J202" s="8" t="s">
        <v>2194</v>
      </c>
      <c r="K202" s="8">
        <f t="shared" si="8"/>
        <v>0</v>
      </c>
      <c r="M202" s="8">
        <f t="shared" si="9"/>
        <v>0</v>
      </c>
      <c r="O202" s="8">
        <f t="shared" si="10"/>
        <v>0</v>
      </c>
    </row>
    <row r="203" spans="1:15" ht="76.5">
      <c r="A203" s="8" t="s">
        <v>109</v>
      </c>
      <c r="B203" s="8" t="s">
        <v>675</v>
      </c>
      <c r="C203" s="8" t="s">
        <v>2144</v>
      </c>
      <c r="D203" s="13" t="s">
        <v>1580</v>
      </c>
      <c r="E203" s="13" t="s">
        <v>1581</v>
      </c>
      <c r="F203" s="13" t="s">
        <v>1582</v>
      </c>
      <c r="H203" s="9" t="s">
        <v>838</v>
      </c>
      <c r="I203" s="8">
        <f t="shared" si="7"/>
        <v>164</v>
      </c>
      <c r="J203" s="8" t="s">
        <v>1583</v>
      </c>
      <c r="K203" s="8">
        <f t="shared" si="8"/>
        <v>68</v>
      </c>
      <c r="L203" s="8" t="s">
        <v>1584</v>
      </c>
      <c r="M203" s="8">
        <f t="shared" si="9"/>
        <v>0</v>
      </c>
      <c r="O203" s="8">
        <f t="shared" si="10"/>
        <v>0</v>
      </c>
    </row>
    <row r="204" spans="1:15" ht="114.75">
      <c r="A204" s="8" t="s">
        <v>110</v>
      </c>
      <c r="B204" s="8" t="s">
        <v>675</v>
      </c>
      <c r="C204" s="8" t="s">
        <v>2144</v>
      </c>
      <c r="D204" s="13" t="s">
        <v>1585</v>
      </c>
      <c r="E204" s="13" t="s">
        <v>1260</v>
      </c>
      <c r="F204" s="13">
        <v>8.3</v>
      </c>
      <c r="H204" s="9" t="s">
        <v>858</v>
      </c>
      <c r="I204" s="8">
        <f t="shared" si="7"/>
        <v>242</v>
      </c>
      <c r="J204" s="8" t="s">
        <v>2196</v>
      </c>
      <c r="K204" s="8">
        <f t="shared" si="8"/>
        <v>252</v>
      </c>
      <c r="L204" s="8" t="s">
        <v>1586</v>
      </c>
      <c r="M204" s="8">
        <f t="shared" si="9"/>
        <v>0</v>
      </c>
      <c r="O204" s="8">
        <f t="shared" si="10"/>
        <v>0</v>
      </c>
    </row>
    <row r="205" spans="1:15" ht="76.5">
      <c r="A205" s="8" t="s">
        <v>2195</v>
      </c>
      <c r="B205" s="8" t="s">
        <v>675</v>
      </c>
      <c r="C205" s="8" t="s">
        <v>2144</v>
      </c>
      <c r="D205" s="13" t="s">
        <v>1585</v>
      </c>
      <c r="E205" s="13" t="s">
        <v>1260</v>
      </c>
      <c r="F205" s="13">
        <v>8.3</v>
      </c>
      <c r="H205" s="9" t="s">
        <v>858</v>
      </c>
      <c r="I205" s="8">
        <f>LEN(J205)</f>
        <v>176</v>
      </c>
      <c r="J205" s="8" t="s">
        <v>2197</v>
      </c>
      <c r="K205" s="8">
        <f t="shared" si="8"/>
        <v>0</v>
      </c>
      <c r="M205" s="8">
        <f t="shared" si="9"/>
        <v>0</v>
      </c>
      <c r="O205" s="8">
        <f t="shared" si="10"/>
        <v>0</v>
      </c>
    </row>
    <row r="206" spans="1:15" ht="89.25">
      <c r="A206" s="8" t="s">
        <v>111</v>
      </c>
      <c r="B206" s="8" t="s">
        <v>675</v>
      </c>
      <c r="C206" s="8" t="s">
        <v>2144</v>
      </c>
      <c r="D206" s="13" t="s">
        <v>1587</v>
      </c>
      <c r="E206" s="13" t="s">
        <v>460</v>
      </c>
      <c r="F206" s="13" t="s">
        <v>1588</v>
      </c>
      <c r="H206" s="9" t="s">
        <v>858</v>
      </c>
      <c r="I206" s="8">
        <f t="shared" si="7"/>
        <v>224</v>
      </c>
      <c r="J206" s="8" t="s">
        <v>2199</v>
      </c>
      <c r="K206" s="8">
        <f t="shared" si="8"/>
        <v>204</v>
      </c>
      <c r="L206" s="8" t="s">
        <v>1589</v>
      </c>
      <c r="M206" s="8">
        <f t="shared" si="9"/>
        <v>0</v>
      </c>
      <c r="O206" s="8">
        <f t="shared" si="10"/>
        <v>0</v>
      </c>
    </row>
    <row r="207" spans="1:15" ht="89.25">
      <c r="A207" s="8" t="s">
        <v>2198</v>
      </c>
      <c r="B207" s="8" t="s">
        <v>675</v>
      </c>
      <c r="C207" s="8" t="s">
        <v>2144</v>
      </c>
      <c r="D207" s="13" t="s">
        <v>1587</v>
      </c>
      <c r="E207" s="13" t="s">
        <v>460</v>
      </c>
      <c r="F207" s="13" t="s">
        <v>1588</v>
      </c>
      <c r="H207" s="9" t="s">
        <v>858</v>
      </c>
      <c r="I207" s="8">
        <f>LEN(J207)</f>
        <v>186</v>
      </c>
      <c r="J207" s="8" t="s">
        <v>1407</v>
      </c>
      <c r="K207" s="8">
        <f t="shared" si="8"/>
        <v>0</v>
      </c>
      <c r="M207" s="8">
        <f t="shared" si="9"/>
        <v>0</v>
      </c>
      <c r="O207" s="8">
        <f t="shared" si="10"/>
        <v>0</v>
      </c>
    </row>
    <row r="208" spans="1:15" ht="102">
      <c r="A208" s="8" t="s">
        <v>112</v>
      </c>
      <c r="B208" s="8" t="s">
        <v>675</v>
      </c>
      <c r="C208" s="8" t="s">
        <v>2144</v>
      </c>
      <c r="D208" s="13" t="s">
        <v>1587</v>
      </c>
      <c r="E208" s="13" t="s">
        <v>1590</v>
      </c>
      <c r="F208" s="13" t="s">
        <v>1588</v>
      </c>
      <c r="H208" s="9" t="s">
        <v>858</v>
      </c>
      <c r="I208" s="8">
        <f t="shared" si="7"/>
        <v>191</v>
      </c>
      <c r="J208" s="8" t="s">
        <v>1591</v>
      </c>
      <c r="K208" s="8">
        <f t="shared" si="8"/>
        <v>213</v>
      </c>
      <c r="L208" s="8" t="s">
        <v>1409</v>
      </c>
      <c r="M208" s="8">
        <f t="shared" si="9"/>
        <v>0</v>
      </c>
      <c r="O208" s="8">
        <f t="shared" si="10"/>
        <v>0</v>
      </c>
    </row>
    <row r="209" spans="1:15" ht="38.25">
      <c r="A209" s="8" t="s">
        <v>1408</v>
      </c>
      <c r="B209" s="8" t="s">
        <v>675</v>
      </c>
      <c r="C209" s="8" t="s">
        <v>2144</v>
      </c>
      <c r="D209" s="13" t="s">
        <v>1587</v>
      </c>
      <c r="E209" s="13" t="s">
        <v>1590</v>
      </c>
      <c r="F209" s="13" t="s">
        <v>1588</v>
      </c>
      <c r="H209" s="9" t="s">
        <v>858</v>
      </c>
      <c r="I209" s="8">
        <f>LEN(J209)</f>
        <v>0</v>
      </c>
      <c r="K209" s="8">
        <f t="shared" si="8"/>
        <v>84</v>
      </c>
      <c r="L209" s="8" t="s">
        <v>1410</v>
      </c>
      <c r="M209" s="8">
        <f t="shared" si="9"/>
        <v>0</v>
      </c>
      <c r="O209" s="8">
        <f t="shared" si="10"/>
        <v>0</v>
      </c>
    </row>
    <row r="210" spans="1:15" ht="38.25">
      <c r="A210" s="8" t="s">
        <v>113</v>
      </c>
      <c r="B210" s="8" t="s">
        <v>675</v>
      </c>
      <c r="C210" s="8" t="s">
        <v>2144</v>
      </c>
      <c r="D210" s="13" t="s">
        <v>1587</v>
      </c>
      <c r="E210" s="13" t="s">
        <v>476</v>
      </c>
      <c r="F210" s="13" t="s">
        <v>1592</v>
      </c>
      <c r="I210" s="8">
        <f t="shared" si="7"/>
        <v>90</v>
      </c>
      <c r="J210" s="8" t="s">
        <v>1593</v>
      </c>
      <c r="K210" s="8">
        <f t="shared" si="8"/>
        <v>29</v>
      </c>
      <c r="L210" s="8" t="s">
        <v>1594</v>
      </c>
      <c r="M210" s="8">
        <f t="shared" si="9"/>
        <v>0</v>
      </c>
      <c r="O210" s="8">
        <f t="shared" si="10"/>
        <v>0</v>
      </c>
    </row>
    <row r="211" spans="1:15" ht="89.25">
      <c r="A211" s="8" t="s">
        <v>114</v>
      </c>
      <c r="B211" s="8" t="s">
        <v>675</v>
      </c>
      <c r="C211" s="8" t="s">
        <v>2144</v>
      </c>
      <c r="D211" s="13" t="s">
        <v>1595</v>
      </c>
      <c r="E211" s="13" t="s">
        <v>1596</v>
      </c>
      <c r="F211" s="13" t="s">
        <v>1597</v>
      </c>
      <c r="H211" s="9" t="s">
        <v>838</v>
      </c>
      <c r="I211" s="8">
        <f aca="true" t="shared" si="11" ref="I211:I305">LEN(J211)</f>
        <v>201</v>
      </c>
      <c r="J211" s="8" t="s">
        <v>1412</v>
      </c>
      <c r="K211" s="8">
        <f t="shared" si="8"/>
        <v>135</v>
      </c>
      <c r="L211" s="8" t="s">
        <v>1598</v>
      </c>
      <c r="M211" s="8">
        <f t="shared" si="9"/>
        <v>0</v>
      </c>
      <c r="O211" s="8">
        <f t="shared" si="10"/>
        <v>0</v>
      </c>
    </row>
    <row r="212" spans="1:15" ht="76.5">
      <c r="A212" s="8" t="s">
        <v>1411</v>
      </c>
      <c r="B212" s="8" t="s">
        <v>675</v>
      </c>
      <c r="C212" s="8" t="s">
        <v>2144</v>
      </c>
      <c r="D212" s="13" t="s">
        <v>1595</v>
      </c>
      <c r="E212" s="13" t="s">
        <v>1596</v>
      </c>
      <c r="F212" s="13" t="s">
        <v>1597</v>
      </c>
      <c r="H212" s="9" t="s">
        <v>838</v>
      </c>
      <c r="I212" s="8">
        <f>LEN(J212)</f>
        <v>147</v>
      </c>
      <c r="J212" s="8" t="s">
        <v>1413</v>
      </c>
      <c r="K212" s="8">
        <f t="shared" si="8"/>
        <v>0</v>
      </c>
      <c r="M212" s="8">
        <f t="shared" si="9"/>
        <v>0</v>
      </c>
      <c r="O212" s="8">
        <f t="shared" si="10"/>
        <v>0</v>
      </c>
    </row>
    <row r="213" spans="1:15" ht="38.25">
      <c r="A213" s="8" t="s">
        <v>115</v>
      </c>
      <c r="B213" s="8" t="s">
        <v>675</v>
      </c>
      <c r="C213" s="8" t="s">
        <v>2144</v>
      </c>
      <c r="D213" s="13" t="s">
        <v>1599</v>
      </c>
      <c r="E213" s="13" t="s">
        <v>1581</v>
      </c>
      <c r="F213" s="13" t="s">
        <v>1600</v>
      </c>
      <c r="H213" s="9" t="s">
        <v>838</v>
      </c>
      <c r="I213" s="8">
        <f t="shared" si="11"/>
        <v>69</v>
      </c>
      <c r="J213" s="8" t="s">
        <v>1601</v>
      </c>
      <c r="K213" s="8">
        <f t="shared" si="8"/>
        <v>30</v>
      </c>
      <c r="L213" s="8" t="s">
        <v>1602</v>
      </c>
      <c r="M213" s="8">
        <f t="shared" si="9"/>
        <v>0</v>
      </c>
      <c r="O213" s="8">
        <f t="shared" si="10"/>
        <v>0</v>
      </c>
    </row>
    <row r="214" spans="1:15" ht="25.5">
      <c r="A214" s="8" t="s">
        <v>116</v>
      </c>
      <c r="B214" s="8" t="s">
        <v>675</v>
      </c>
      <c r="C214" s="8" t="s">
        <v>2144</v>
      </c>
      <c r="D214" s="13" t="s">
        <v>1603</v>
      </c>
      <c r="E214" s="13" t="s">
        <v>448</v>
      </c>
      <c r="F214" s="13" t="s">
        <v>1604</v>
      </c>
      <c r="H214" s="9" t="s">
        <v>838</v>
      </c>
      <c r="I214" s="8">
        <f t="shared" si="11"/>
        <v>30</v>
      </c>
      <c r="J214" s="8" t="s">
        <v>1605</v>
      </c>
      <c r="K214" s="8">
        <f t="shared" si="8"/>
        <v>27</v>
      </c>
      <c r="L214" s="8" t="s">
        <v>1606</v>
      </c>
      <c r="M214" s="8">
        <f t="shared" si="9"/>
        <v>0</v>
      </c>
      <c r="O214" s="8">
        <f t="shared" si="10"/>
        <v>0</v>
      </c>
    </row>
    <row r="215" spans="1:15" ht="114.75">
      <c r="A215" s="8" t="s">
        <v>117</v>
      </c>
      <c r="B215" s="8" t="s">
        <v>675</v>
      </c>
      <c r="C215" s="8" t="s">
        <v>2144</v>
      </c>
      <c r="D215" s="13" t="s">
        <v>1603</v>
      </c>
      <c r="E215" s="13" t="s">
        <v>1590</v>
      </c>
      <c r="F215" s="13">
        <v>8.5</v>
      </c>
      <c r="H215" s="9" t="s">
        <v>838</v>
      </c>
      <c r="I215" s="8">
        <f t="shared" si="11"/>
        <v>240</v>
      </c>
      <c r="J215" s="8" t="s">
        <v>1415</v>
      </c>
      <c r="K215" s="8">
        <f t="shared" si="8"/>
        <v>250</v>
      </c>
      <c r="L215" s="8" t="s">
        <v>1417</v>
      </c>
      <c r="M215" s="8">
        <f t="shared" si="9"/>
        <v>0</v>
      </c>
      <c r="O215" s="8">
        <f t="shared" si="10"/>
        <v>0</v>
      </c>
    </row>
    <row r="216" spans="1:15" ht="102">
      <c r="A216" s="8" t="s">
        <v>1414</v>
      </c>
      <c r="B216" s="8" t="s">
        <v>675</v>
      </c>
      <c r="C216" s="8" t="s">
        <v>2144</v>
      </c>
      <c r="D216" s="13" t="s">
        <v>1603</v>
      </c>
      <c r="E216" s="13" t="s">
        <v>1590</v>
      </c>
      <c r="F216" s="13">
        <v>8.5</v>
      </c>
      <c r="H216" s="9" t="s">
        <v>838</v>
      </c>
      <c r="I216" s="8">
        <f>LEN(J216)</f>
        <v>133</v>
      </c>
      <c r="J216" s="8" t="s">
        <v>1416</v>
      </c>
      <c r="K216" s="8">
        <f t="shared" si="8"/>
        <v>252</v>
      </c>
      <c r="L216" s="8" t="s">
        <v>1419</v>
      </c>
      <c r="M216" s="8">
        <f t="shared" si="9"/>
        <v>0</v>
      </c>
      <c r="O216" s="8">
        <f t="shared" si="10"/>
        <v>0</v>
      </c>
    </row>
    <row r="217" spans="1:15" ht="102">
      <c r="A217" s="8" t="s">
        <v>1418</v>
      </c>
      <c r="B217" s="8" t="s">
        <v>675</v>
      </c>
      <c r="C217" s="8" t="s">
        <v>2144</v>
      </c>
      <c r="D217" s="13" t="s">
        <v>1603</v>
      </c>
      <c r="E217" s="13" t="s">
        <v>1590</v>
      </c>
      <c r="F217" s="13">
        <v>8.5</v>
      </c>
      <c r="H217" s="9" t="s">
        <v>838</v>
      </c>
      <c r="I217" s="8">
        <f>LEN(J217)</f>
        <v>0</v>
      </c>
      <c r="K217" s="8">
        <f t="shared" si="8"/>
        <v>214</v>
      </c>
      <c r="L217" s="8" t="s">
        <v>1421</v>
      </c>
      <c r="M217" s="8">
        <f t="shared" si="9"/>
        <v>0</v>
      </c>
      <c r="O217" s="8">
        <f t="shared" si="10"/>
        <v>0</v>
      </c>
    </row>
    <row r="218" spans="1:15" ht="76.5">
      <c r="A218" s="8" t="s">
        <v>1420</v>
      </c>
      <c r="B218" s="8" t="s">
        <v>675</v>
      </c>
      <c r="C218" s="8" t="s">
        <v>2144</v>
      </c>
      <c r="D218" s="13" t="s">
        <v>1603</v>
      </c>
      <c r="E218" s="13" t="s">
        <v>1590</v>
      </c>
      <c r="F218" s="13">
        <v>8.5</v>
      </c>
      <c r="H218" s="9" t="s">
        <v>838</v>
      </c>
      <c r="I218" s="8">
        <f>LEN(J218)</f>
        <v>0</v>
      </c>
      <c r="K218" s="8">
        <f t="shared" si="8"/>
        <v>170</v>
      </c>
      <c r="L218" s="8" t="s">
        <v>1422</v>
      </c>
      <c r="M218" s="8">
        <f t="shared" si="9"/>
        <v>0</v>
      </c>
      <c r="O218" s="8">
        <f t="shared" si="10"/>
        <v>0</v>
      </c>
    </row>
    <row r="219" spans="1:15" ht="25.5">
      <c r="A219" s="8" t="s">
        <v>118</v>
      </c>
      <c r="B219" s="8" t="s">
        <v>675</v>
      </c>
      <c r="C219" s="8" t="s">
        <v>2144</v>
      </c>
      <c r="D219" s="13" t="s">
        <v>1607</v>
      </c>
      <c r="E219" s="13" t="s">
        <v>433</v>
      </c>
      <c r="F219" s="13" t="s">
        <v>1608</v>
      </c>
      <c r="H219" s="9" t="s">
        <v>838</v>
      </c>
      <c r="I219" s="8">
        <f t="shared" si="11"/>
        <v>52</v>
      </c>
      <c r="J219" s="8" t="s">
        <v>1609</v>
      </c>
      <c r="K219" s="8">
        <f t="shared" si="8"/>
        <v>47</v>
      </c>
      <c r="L219" s="8" t="s">
        <v>1610</v>
      </c>
      <c r="M219" s="8">
        <f t="shared" si="9"/>
        <v>0</v>
      </c>
      <c r="O219" s="8">
        <f t="shared" si="10"/>
        <v>0</v>
      </c>
    </row>
    <row r="220" spans="1:15" ht="102">
      <c r="A220" s="8" t="s">
        <v>119</v>
      </c>
      <c r="B220" s="8" t="s">
        <v>675</v>
      </c>
      <c r="C220" s="8" t="s">
        <v>2144</v>
      </c>
      <c r="D220" s="13" t="s">
        <v>1611</v>
      </c>
      <c r="E220" s="13" t="s">
        <v>1590</v>
      </c>
      <c r="F220" s="13" t="s">
        <v>1612</v>
      </c>
      <c r="H220" s="9" t="s">
        <v>838</v>
      </c>
      <c r="I220" s="8">
        <f t="shared" si="11"/>
        <v>239</v>
      </c>
      <c r="J220" s="8" t="s">
        <v>1424</v>
      </c>
      <c r="K220" s="8">
        <f t="shared" si="8"/>
        <v>161</v>
      </c>
      <c r="L220" s="8" t="s">
        <v>1613</v>
      </c>
      <c r="M220" s="8">
        <f t="shared" si="9"/>
        <v>0</v>
      </c>
      <c r="O220" s="8">
        <f t="shared" si="10"/>
        <v>0</v>
      </c>
    </row>
    <row r="221" spans="1:15" ht="63.75">
      <c r="A221" s="8" t="s">
        <v>1423</v>
      </c>
      <c r="B221" s="8" t="s">
        <v>675</v>
      </c>
      <c r="C221" s="8" t="s">
        <v>2144</v>
      </c>
      <c r="D221" s="13" t="s">
        <v>1611</v>
      </c>
      <c r="E221" s="13" t="s">
        <v>1590</v>
      </c>
      <c r="F221" s="13" t="s">
        <v>1612</v>
      </c>
      <c r="H221" s="9" t="s">
        <v>838</v>
      </c>
      <c r="I221" s="8">
        <f>LEN(J221)</f>
        <v>126</v>
      </c>
      <c r="J221" s="8" t="s">
        <v>1425</v>
      </c>
      <c r="K221" s="8">
        <f t="shared" si="8"/>
        <v>0</v>
      </c>
      <c r="M221" s="8">
        <f t="shared" si="9"/>
        <v>0</v>
      </c>
      <c r="O221" s="8">
        <f t="shared" si="10"/>
        <v>0</v>
      </c>
    </row>
    <row r="222" spans="1:15" ht="25.5">
      <c r="A222" s="8" t="s">
        <v>120</v>
      </c>
      <c r="B222" s="8" t="s">
        <v>675</v>
      </c>
      <c r="C222" s="8" t="s">
        <v>2144</v>
      </c>
      <c r="D222" s="13" t="s">
        <v>1611</v>
      </c>
      <c r="E222" s="13" t="s">
        <v>1294</v>
      </c>
      <c r="F222" s="13" t="s">
        <v>1612</v>
      </c>
      <c r="H222" s="9" t="s">
        <v>838</v>
      </c>
      <c r="I222" s="8">
        <f t="shared" si="11"/>
        <v>33</v>
      </c>
      <c r="J222" s="8" t="s">
        <v>1614</v>
      </c>
      <c r="K222" s="8">
        <f t="shared" si="8"/>
        <v>31</v>
      </c>
      <c r="L222" s="8" t="s">
        <v>1615</v>
      </c>
      <c r="M222" s="8">
        <f t="shared" si="9"/>
        <v>0</v>
      </c>
      <c r="O222" s="8">
        <f t="shared" si="10"/>
        <v>0</v>
      </c>
    </row>
    <row r="223" spans="1:15" ht="89.25">
      <c r="A223" s="8" t="s">
        <v>121</v>
      </c>
      <c r="B223" s="8" t="s">
        <v>675</v>
      </c>
      <c r="C223" s="8" t="s">
        <v>2144</v>
      </c>
      <c r="D223" s="13" t="s">
        <v>1616</v>
      </c>
      <c r="E223" s="13" t="s">
        <v>451</v>
      </c>
      <c r="F223" s="13" t="s">
        <v>1617</v>
      </c>
      <c r="H223" s="9" t="s">
        <v>838</v>
      </c>
      <c r="I223" s="8">
        <f t="shared" si="11"/>
        <v>192</v>
      </c>
      <c r="J223" s="8" t="s">
        <v>1618</v>
      </c>
      <c r="K223" s="8">
        <f t="shared" si="8"/>
        <v>63</v>
      </c>
      <c r="L223" s="8" t="s">
        <v>1619</v>
      </c>
      <c r="M223" s="8">
        <f t="shared" si="9"/>
        <v>0</v>
      </c>
      <c r="O223" s="8">
        <f t="shared" si="10"/>
        <v>0</v>
      </c>
    </row>
    <row r="224" spans="1:15" ht="102">
      <c r="A224" s="8" t="s">
        <v>122</v>
      </c>
      <c r="B224" s="8" t="s">
        <v>675</v>
      </c>
      <c r="C224" s="8" t="s">
        <v>2144</v>
      </c>
      <c r="D224" s="13" t="s">
        <v>1620</v>
      </c>
      <c r="E224" s="13" t="s">
        <v>1269</v>
      </c>
      <c r="F224" s="13" t="s">
        <v>1621</v>
      </c>
      <c r="H224" s="9" t="s">
        <v>838</v>
      </c>
      <c r="I224" s="8">
        <f t="shared" si="11"/>
        <v>218</v>
      </c>
      <c r="J224" s="8" t="s">
        <v>1427</v>
      </c>
      <c r="K224" s="8">
        <f t="shared" si="8"/>
        <v>142</v>
      </c>
      <c r="L224" s="8" t="s">
        <v>1622</v>
      </c>
      <c r="M224" s="8">
        <f t="shared" si="9"/>
        <v>0</v>
      </c>
      <c r="O224" s="8">
        <f t="shared" si="10"/>
        <v>0</v>
      </c>
    </row>
    <row r="225" spans="1:15" ht="38.25">
      <c r="A225" s="8" t="s">
        <v>1426</v>
      </c>
      <c r="B225" s="8" t="s">
        <v>675</v>
      </c>
      <c r="C225" s="8" t="s">
        <v>2144</v>
      </c>
      <c r="D225" s="13" t="s">
        <v>1620</v>
      </c>
      <c r="E225" s="13" t="s">
        <v>1269</v>
      </c>
      <c r="F225" s="13" t="s">
        <v>1621</v>
      </c>
      <c r="H225" s="9" t="s">
        <v>838</v>
      </c>
      <c r="I225" s="8">
        <f>LEN(J225)</f>
        <v>93</v>
      </c>
      <c r="J225" s="8" t="s">
        <v>1428</v>
      </c>
      <c r="K225" s="8">
        <f t="shared" si="8"/>
        <v>0</v>
      </c>
      <c r="M225" s="8">
        <f t="shared" si="9"/>
        <v>0</v>
      </c>
      <c r="O225" s="8">
        <f t="shared" si="10"/>
        <v>0</v>
      </c>
    </row>
    <row r="226" spans="1:15" ht="63.75">
      <c r="A226" s="8" t="s">
        <v>123</v>
      </c>
      <c r="B226" s="8" t="s">
        <v>675</v>
      </c>
      <c r="C226" s="8" t="s">
        <v>2144</v>
      </c>
      <c r="D226" s="13" t="s">
        <v>1620</v>
      </c>
      <c r="E226" s="13" t="s">
        <v>459</v>
      </c>
      <c r="F226" s="13" t="s">
        <v>1621</v>
      </c>
      <c r="H226" s="9" t="s">
        <v>858</v>
      </c>
      <c r="I226" s="8">
        <f t="shared" si="11"/>
        <v>144</v>
      </c>
      <c r="J226" s="8" t="s">
        <v>1623</v>
      </c>
      <c r="K226" s="8">
        <f t="shared" si="8"/>
        <v>91</v>
      </c>
      <c r="L226" s="8" t="s">
        <v>1624</v>
      </c>
      <c r="M226" s="8">
        <f t="shared" si="9"/>
        <v>0</v>
      </c>
      <c r="O226" s="8">
        <f t="shared" si="10"/>
        <v>0</v>
      </c>
    </row>
    <row r="227" spans="1:15" ht="89.25">
      <c r="A227" s="8" t="s">
        <v>124</v>
      </c>
      <c r="B227" s="8" t="s">
        <v>675</v>
      </c>
      <c r="C227" s="8" t="s">
        <v>2144</v>
      </c>
      <c r="I227" s="8">
        <f t="shared" si="11"/>
        <v>219</v>
      </c>
      <c r="J227" s="8" t="s">
        <v>1430</v>
      </c>
      <c r="K227" s="8">
        <f aca="true" t="shared" si="12" ref="K227:K317">LEN(L227)</f>
        <v>142</v>
      </c>
      <c r="L227" s="8" t="s">
        <v>1625</v>
      </c>
      <c r="M227" s="8">
        <f aca="true" t="shared" si="13" ref="M227:M317">LEN(N227)</f>
        <v>0</v>
      </c>
      <c r="O227" s="8">
        <f aca="true" t="shared" si="14" ref="O227:O317">LEN(P227)</f>
        <v>0</v>
      </c>
    </row>
    <row r="228" spans="1:15" ht="25.5">
      <c r="A228" s="8" t="s">
        <v>1429</v>
      </c>
      <c r="B228" s="8" t="s">
        <v>675</v>
      </c>
      <c r="C228" s="8" t="s">
        <v>2144</v>
      </c>
      <c r="I228" s="8">
        <f>LEN(J228)</f>
        <v>52</v>
      </c>
      <c r="J228" s="8" t="s">
        <v>1431</v>
      </c>
      <c r="K228" s="8">
        <f t="shared" si="12"/>
        <v>0</v>
      </c>
      <c r="M228" s="8">
        <f t="shared" si="13"/>
        <v>0</v>
      </c>
      <c r="O228" s="8">
        <f t="shared" si="14"/>
        <v>0</v>
      </c>
    </row>
    <row r="229" spans="1:15" ht="102">
      <c r="A229" s="8" t="s">
        <v>125</v>
      </c>
      <c r="B229" s="8" t="s">
        <v>675</v>
      </c>
      <c r="C229" s="8" t="s">
        <v>2144</v>
      </c>
      <c r="H229" s="9" t="s">
        <v>858</v>
      </c>
      <c r="I229" s="8">
        <f t="shared" si="11"/>
        <v>243</v>
      </c>
      <c r="J229" s="8" t="s">
        <v>1433</v>
      </c>
      <c r="K229" s="8">
        <f t="shared" si="12"/>
        <v>19</v>
      </c>
      <c r="L229" s="8" t="s">
        <v>1626</v>
      </c>
      <c r="M229" s="8">
        <f t="shared" si="13"/>
        <v>0</v>
      </c>
      <c r="O229" s="8">
        <f t="shared" si="14"/>
        <v>0</v>
      </c>
    </row>
    <row r="230" spans="1:15" ht="38.25">
      <c r="A230" s="8" t="s">
        <v>1432</v>
      </c>
      <c r="B230" s="8" t="s">
        <v>675</v>
      </c>
      <c r="C230" s="8" t="s">
        <v>2144</v>
      </c>
      <c r="H230" s="9" t="s">
        <v>858</v>
      </c>
      <c r="I230" s="8">
        <f>LEN(J230)</f>
        <v>76</v>
      </c>
      <c r="J230" s="8" t="s">
        <v>1434</v>
      </c>
      <c r="K230" s="8">
        <f t="shared" si="12"/>
        <v>0</v>
      </c>
      <c r="M230" s="8">
        <f t="shared" si="13"/>
        <v>0</v>
      </c>
      <c r="O230" s="8">
        <f t="shared" si="14"/>
        <v>0</v>
      </c>
    </row>
    <row r="231" spans="1:15" ht="38.25">
      <c r="A231" s="8" t="s">
        <v>126</v>
      </c>
      <c r="B231" s="8" t="s">
        <v>675</v>
      </c>
      <c r="C231" s="8" t="s">
        <v>2144</v>
      </c>
      <c r="D231" s="13" t="s">
        <v>1627</v>
      </c>
      <c r="E231" s="13" t="s">
        <v>1269</v>
      </c>
      <c r="F231" s="13" t="s">
        <v>1628</v>
      </c>
      <c r="H231" s="9" t="s">
        <v>838</v>
      </c>
      <c r="I231" s="8">
        <f t="shared" si="11"/>
        <v>47</v>
      </c>
      <c r="J231" s="8" t="s">
        <v>1629</v>
      </c>
      <c r="K231" s="8">
        <f t="shared" si="12"/>
        <v>63</v>
      </c>
      <c r="L231" s="8" t="s">
        <v>1630</v>
      </c>
      <c r="M231" s="8">
        <f t="shared" si="13"/>
        <v>0</v>
      </c>
      <c r="O231" s="8">
        <f t="shared" si="14"/>
        <v>0</v>
      </c>
    </row>
    <row r="232" spans="1:15" ht="89.25">
      <c r="A232" s="8" t="s">
        <v>127</v>
      </c>
      <c r="B232" s="8" t="s">
        <v>675</v>
      </c>
      <c r="C232" s="8" t="s">
        <v>2144</v>
      </c>
      <c r="D232" s="13" t="s">
        <v>1631</v>
      </c>
      <c r="E232" s="13" t="s">
        <v>1590</v>
      </c>
      <c r="F232" s="13" t="s">
        <v>1632</v>
      </c>
      <c r="H232" s="9" t="s">
        <v>838</v>
      </c>
      <c r="I232" s="8">
        <f t="shared" si="11"/>
        <v>185</v>
      </c>
      <c r="J232" s="8" t="s">
        <v>1633</v>
      </c>
      <c r="K232" s="8">
        <f t="shared" si="12"/>
        <v>29</v>
      </c>
      <c r="L232" s="8" t="s">
        <v>1634</v>
      </c>
      <c r="M232" s="8">
        <f t="shared" si="13"/>
        <v>0</v>
      </c>
      <c r="O232" s="8">
        <f t="shared" si="14"/>
        <v>0</v>
      </c>
    </row>
    <row r="233" spans="1:15" ht="89.25">
      <c r="A233" s="8" t="s">
        <v>128</v>
      </c>
      <c r="B233" s="8" t="s">
        <v>675</v>
      </c>
      <c r="C233" s="8" t="s">
        <v>2144</v>
      </c>
      <c r="D233" s="13" t="s">
        <v>1635</v>
      </c>
      <c r="E233" s="13" t="s">
        <v>1239</v>
      </c>
      <c r="F233" s="13">
        <v>8.7</v>
      </c>
      <c r="H233" s="9" t="s">
        <v>858</v>
      </c>
      <c r="I233" s="8">
        <f t="shared" si="11"/>
        <v>211</v>
      </c>
      <c r="J233" s="8" t="s">
        <v>1636</v>
      </c>
      <c r="K233" s="8">
        <f t="shared" si="12"/>
        <v>21</v>
      </c>
      <c r="L233" s="8" t="s">
        <v>1637</v>
      </c>
      <c r="M233" s="8">
        <f t="shared" si="13"/>
        <v>0</v>
      </c>
      <c r="O233" s="8">
        <f t="shared" si="14"/>
        <v>0</v>
      </c>
    </row>
    <row r="234" spans="1:15" ht="89.25">
      <c r="A234" s="8" t="s">
        <v>129</v>
      </c>
      <c r="B234" s="8" t="s">
        <v>675</v>
      </c>
      <c r="C234" s="8" t="s">
        <v>2144</v>
      </c>
      <c r="D234" s="13" t="s">
        <v>1635</v>
      </c>
      <c r="E234" s="13" t="s">
        <v>476</v>
      </c>
      <c r="F234" s="13">
        <v>8.7</v>
      </c>
      <c r="I234" s="8">
        <f t="shared" si="11"/>
        <v>195</v>
      </c>
      <c r="J234" s="8" t="s">
        <v>1436</v>
      </c>
      <c r="K234" s="8">
        <f t="shared" si="12"/>
        <v>147</v>
      </c>
      <c r="L234" s="8" t="s">
        <v>1638</v>
      </c>
      <c r="M234" s="8">
        <f t="shared" si="13"/>
        <v>0</v>
      </c>
      <c r="O234" s="8">
        <f t="shared" si="14"/>
        <v>0</v>
      </c>
    </row>
    <row r="235" spans="1:15" ht="51">
      <c r="A235" s="8" t="s">
        <v>1435</v>
      </c>
      <c r="B235" s="8" t="s">
        <v>675</v>
      </c>
      <c r="C235" s="8" t="s">
        <v>2144</v>
      </c>
      <c r="D235" s="13" t="s">
        <v>1635</v>
      </c>
      <c r="E235" s="13" t="s">
        <v>476</v>
      </c>
      <c r="F235" s="13">
        <v>8.7</v>
      </c>
      <c r="I235" s="8">
        <f>LEN(J235)</f>
        <v>108</v>
      </c>
      <c r="J235" s="8" t="s">
        <v>1437</v>
      </c>
      <c r="K235" s="8">
        <f t="shared" si="12"/>
        <v>0</v>
      </c>
      <c r="M235" s="8">
        <f t="shared" si="13"/>
        <v>0</v>
      </c>
      <c r="O235" s="8">
        <f t="shared" si="14"/>
        <v>0</v>
      </c>
    </row>
    <row r="236" spans="1:15" ht="114.75">
      <c r="A236" s="8" t="s">
        <v>130</v>
      </c>
      <c r="B236" s="8" t="s">
        <v>675</v>
      </c>
      <c r="C236" s="8" t="s">
        <v>2144</v>
      </c>
      <c r="D236" s="13" t="s">
        <v>1635</v>
      </c>
      <c r="E236" s="13" t="s">
        <v>1232</v>
      </c>
      <c r="F236" s="13" t="s">
        <v>1639</v>
      </c>
      <c r="H236" s="9" t="s">
        <v>858</v>
      </c>
      <c r="I236" s="8">
        <f t="shared" si="11"/>
        <v>230</v>
      </c>
      <c r="J236" s="8" t="s">
        <v>1439</v>
      </c>
      <c r="K236" s="8">
        <f t="shared" si="12"/>
        <v>241</v>
      </c>
      <c r="L236" s="8" t="s">
        <v>1440</v>
      </c>
      <c r="M236" s="8">
        <f t="shared" si="13"/>
        <v>0</v>
      </c>
      <c r="O236" s="8">
        <f t="shared" si="14"/>
        <v>0</v>
      </c>
    </row>
    <row r="237" spans="1:15" ht="114.75">
      <c r="A237" s="8" t="s">
        <v>1438</v>
      </c>
      <c r="B237" s="8" t="s">
        <v>675</v>
      </c>
      <c r="C237" s="8" t="s">
        <v>2144</v>
      </c>
      <c r="D237" s="13" t="s">
        <v>1635</v>
      </c>
      <c r="E237" s="13" t="s">
        <v>1232</v>
      </c>
      <c r="F237" s="13" t="s">
        <v>1639</v>
      </c>
      <c r="H237" s="9" t="s">
        <v>858</v>
      </c>
      <c r="I237" s="8">
        <f>LEN(J237)</f>
        <v>218</v>
      </c>
      <c r="J237" s="8" t="s">
        <v>1443</v>
      </c>
      <c r="K237" s="8">
        <f t="shared" si="12"/>
        <v>242</v>
      </c>
      <c r="L237" s="8" t="s">
        <v>1441</v>
      </c>
      <c r="M237" s="8">
        <f t="shared" si="13"/>
        <v>0</v>
      </c>
      <c r="O237" s="8">
        <f t="shared" si="14"/>
        <v>0</v>
      </c>
    </row>
    <row r="238" spans="1:15" ht="63.75">
      <c r="A238" s="8" t="s">
        <v>1442</v>
      </c>
      <c r="B238" s="8" t="s">
        <v>675</v>
      </c>
      <c r="C238" s="8" t="s">
        <v>2144</v>
      </c>
      <c r="D238" s="13" t="s">
        <v>1635</v>
      </c>
      <c r="E238" s="13" t="s">
        <v>1232</v>
      </c>
      <c r="F238" s="13" t="s">
        <v>1639</v>
      </c>
      <c r="H238" s="9" t="s">
        <v>858</v>
      </c>
      <c r="I238" s="8">
        <f>LEN(J238)</f>
        <v>129</v>
      </c>
      <c r="J238" s="8" t="s">
        <v>1444</v>
      </c>
      <c r="K238" s="8">
        <f t="shared" si="12"/>
        <v>0</v>
      </c>
      <c r="M238" s="8">
        <f t="shared" si="13"/>
        <v>0</v>
      </c>
      <c r="O238" s="8">
        <f t="shared" si="14"/>
        <v>0</v>
      </c>
    </row>
    <row r="239" spans="1:15" ht="63.75">
      <c r="A239" s="8" t="s">
        <v>131</v>
      </c>
      <c r="B239" s="8" t="s">
        <v>675</v>
      </c>
      <c r="C239" s="8" t="s">
        <v>2144</v>
      </c>
      <c r="D239" s="13" t="s">
        <v>1640</v>
      </c>
      <c r="E239" s="13" t="s">
        <v>465</v>
      </c>
      <c r="F239" s="13" t="s">
        <v>1641</v>
      </c>
      <c r="H239" s="9" t="s">
        <v>838</v>
      </c>
      <c r="I239" s="8">
        <f t="shared" si="11"/>
        <v>124</v>
      </c>
      <c r="J239" s="8" t="s">
        <v>1642</v>
      </c>
      <c r="K239" s="8">
        <f t="shared" si="12"/>
        <v>31</v>
      </c>
      <c r="L239" s="8" t="s">
        <v>1643</v>
      </c>
      <c r="M239" s="8">
        <f t="shared" si="13"/>
        <v>0</v>
      </c>
      <c r="O239" s="8">
        <f t="shared" si="14"/>
        <v>0</v>
      </c>
    </row>
    <row r="240" spans="1:15" ht="102">
      <c r="A240" s="8" t="s">
        <v>132</v>
      </c>
      <c r="B240" s="8" t="s">
        <v>675</v>
      </c>
      <c r="C240" s="8" t="s">
        <v>2144</v>
      </c>
      <c r="D240" s="13" t="s">
        <v>1640</v>
      </c>
      <c r="E240" s="13" t="s">
        <v>459</v>
      </c>
      <c r="F240" s="13" t="s">
        <v>1641</v>
      </c>
      <c r="H240" s="9" t="s">
        <v>838</v>
      </c>
      <c r="I240" s="8">
        <f t="shared" si="11"/>
        <v>215</v>
      </c>
      <c r="J240" s="8" t="s">
        <v>1446</v>
      </c>
      <c r="K240" s="8">
        <f t="shared" si="12"/>
        <v>129</v>
      </c>
      <c r="L240" s="8" t="s">
        <v>1644</v>
      </c>
      <c r="M240" s="8">
        <f t="shared" si="13"/>
        <v>0</v>
      </c>
      <c r="O240" s="8">
        <f t="shared" si="14"/>
        <v>0</v>
      </c>
    </row>
    <row r="241" spans="1:15" ht="114.75">
      <c r="A241" s="8" t="s">
        <v>1445</v>
      </c>
      <c r="B241" s="8" t="s">
        <v>675</v>
      </c>
      <c r="C241" s="8" t="s">
        <v>2144</v>
      </c>
      <c r="D241" s="13" t="s">
        <v>1640</v>
      </c>
      <c r="E241" s="13" t="s">
        <v>459</v>
      </c>
      <c r="F241" s="13" t="s">
        <v>1641</v>
      </c>
      <c r="H241" s="9" t="s">
        <v>838</v>
      </c>
      <c r="I241" s="8">
        <f>LEN(J241)</f>
        <v>254</v>
      </c>
      <c r="J241" s="8" t="s">
        <v>1447</v>
      </c>
      <c r="K241" s="8">
        <f t="shared" si="12"/>
        <v>0</v>
      </c>
      <c r="M241" s="8">
        <f t="shared" si="13"/>
        <v>0</v>
      </c>
      <c r="O241" s="8">
        <f t="shared" si="14"/>
        <v>0</v>
      </c>
    </row>
    <row r="242" spans="1:15" ht="102">
      <c r="A242" s="8" t="s">
        <v>133</v>
      </c>
      <c r="B242" s="8" t="s">
        <v>675</v>
      </c>
      <c r="C242" s="8" t="s">
        <v>2144</v>
      </c>
      <c r="D242" s="13" t="s">
        <v>1645</v>
      </c>
      <c r="E242" s="13" t="s">
        <v>1646</v>
      </c>
      <c r="F242" s="13" t="s">
        <v>1647</v>
      </c>
      <c r="H242" s="9" t="s">
        <v>858</v>
      </c>
      <c r="I242" s="8">
        <f t="shared" si="11"/>
        <v>220</v>
      </c>
      <c r="J242" s="8" t="s">
        <v>1449</v>
      </c>
      <c r="K242" s="8">
        <f t="shared" si="12"/>
        <v>105</v>
      </c>
      <c r="L242" s="8" t="s">
        <v>1648</v>
      </c>
      <c r="M242" s="8">
        <f t="shared" si="13"/>
        <v>0</v>
      </c>
      <c r="O242" s="8">
        <f t="shared" si="14"/>
        <v>0</v>
      </c>
    </row>
    <row r="243" spans="1:15" ht="102">
      <c r="A243" s="8" t="s">
        <v>1448</v>
      </c>
      <c r="B243" s="8" t="s">
        <v>675</v>
      </c>
      <c r="C243" s="8" t="s">
        <v>2144</v>
      </c>
      <c r="D243" s="13" t="s">
        <v>1645</v>
      </c>
      <c r="E243" s="13" t="s">
        <v>1646</v>
      </c>
      <c r="F243" s="13" t="s">
        <v>1647</v>
      </c>
      <c r="H243" s="9" t="s">
        <v>858</v>
      </c>
      <c r="I243" s="8">
        <f>LEN(J243)</f>
        <v>220</v>
      </c>
      <c r="J243" s="8" t="s">
        <v>2202</v>
      </c>
      <c r="K243" s="8">
        <f t="shared" si="12"/>
        <v>0</v>
      </c>
      <c r="M243" s="8">
        <f t="shared" si="13"/>
        <v>0</v>
      </c>
      <c r="O243" s="8">
        <f t="shared" si="14"/>
        <v>0</v>
      </c>
    </row>
    <row r="244" spans="1:15" ht="76.5">
      <c r="A244" s="8" t="s">
        <v>134</v>
      </c>
      <c r="B244" s="8" t="s">
        <v>675</v>
      </c>
      <c r="C244" s="8" t="s">
        <v>2144</v>
      </c>
      <c r="D244" s="13" t="s">
        <v>1645</v>
      </c>
      <c r="E244" s="13" t="s">
        <v>1247</v>
      </c>
      <c r="F244" s="13" t="s">
        <v>1649</v>
      </c>
      <c r="H244" s="9" t="s">
        <v>838</v>
      </c>
      <c r="I244" s="8">
        <f t="shared" si="11"/>
        <v>160</v>
      </c>
      <c r="J244" s="8" t="s">
        <v>1650</v>
      </c>
      <c r="K244" s="8">
        <f t="shared" si="12"/>
        <v>94</v>
      </c>
      <c r="L244" s="8" t="s">
        <v>1651</v>
      </c>
      <c r="M244" s="8">
        <f t="shared" si="13"/>
        <v>0</v>
      </c>
      <c r="O244" s="8">
        <f t="shared" si="14"/>
        <v>0</v>
      </c>
    </row>
    <row r="245" spans="1:15" ht="38.25">
      <c r="A245" s="8" t="s">
        <v>135</v>
      </c>
      <c r="B245" s="8" t="s">
        <v>675</v>
      </c>
      <c r="C245" s="8" t="s">
        <v>2144</v>
      </c>
      <c r="D245" s="13" t="s">
        <v>1645</v>
      </c>
      <c r="E245" s="13" t="s">
        <v>1581</v>
      </c>
      <c r="F245" s="13" t="s">
        <v>1649</v>
      </c>
      <c r="H245" s="9" t="s">
        <v>838</v>
      </c>
      <c r="I245" s="8">
        <f t="shared" si="11"/>
        <v>97</v>
      </c>
      <c r="J245" s="8" t="s">
        <v>1652</v>
      </c>
      <c r="K245" s="8">
        <f t="shared" si="12"/>
        <v>29</v>
      </c>
      <c r="L245" s="8" t="s">
        <v>1653</v>
      </c>
      <c r="M245" s="8">
        <f t="shared" si="13"/>
        <v>0</v>
      </c>
      <c r="O245" s="8">
        <f t="shared" si="14"/>
        <v>0</v>
      </c>
    </row>
    <row r="246" spans="1:15" ht="114.75">
      <c r="A246" s="8" t="s">
        <v>136</v>
      </c>
      <c r="B246" s="8" t="s">
        <v>675</v>
      </c>
      <c r="C246" s="8" t="s">
        <v>2144</v>
      </c>
      <c r="D246" s="13" t="s">
        <v>1645</v>
      </c>
      <c r="E246" s="13" t="s">
        <v>1226</v>
      </c>
      <c r="F246" s="13" t="s">
        <v>1649</v>
      </c>
      <c r="I246" s="8">
        <f t="shared" si="11"/>
        <v>255</v>
      </c>
      <c r="J246" s="8" t="s">
        <v>2204</v>
      </c>
      <c r="K246" s="8">
        <f>LEN(L246)</f>
        <v>226</v>
      </c>
      <c r="L246" s="8" t="s">
        <v>1654</v>
      </c>
      <c r="M246" s="8">
        <f t="shared" si="13"/>
        <v>0</v>
      </c>
      <c r="O246" s="8">
        <f t="shared" si="14"/>
        <v>0</v>
      </c>
    </row>
    <row r="247" spans="1:15" ht="114.75">
      <c r="A247" s="8" t="s">
        <v>2203</v>
      </c>
      <c r="B247" s="8" t="s">
        <v>675</v>
      </c>
      <c r="C247" s="8" t="s">
        <v>2144</v>
      </c>
      <c r="D247" s="13" t="s">
        <v>1645</v>
      </c>
      <c r="E247" s="13" t="s">
        <v>1226</v>
      </c>
      <c r="F247" s="13" t="s">
        <v>1649</v>
      </c>
      <c r="I247" s="8">
        <f>LEN(J247)</f>
        <v>255</v>
      </c>
      <c r="J247" s="8" t="s">
        <v>2205</v>
      </c>
      <c r="K247" s="8">
        <f>LEN(L247)</f>
        <v>0</v>
      </c>
      <c r="M247" s="8">
        <f t="shared" si="13"/>
        <v>0</v>
      </c>
      <c r="O247" s="8">
        <f t="shared" si="14"/>
        <v>0</v>
      </c>
    </row>
    <row r="248" spans="1:15" ht="89.25">
      <c r="A248" s="8" t="s">
        <v>2143</v>
      </c>
      <c r="B248" s="8" t="s">
        <v>675</v>
      </c>
      <c r="C248" s="8" t="s">
        <v>2144</v>
      </c>
      <c r="D248" s="13" t="s">
        <v>1645</v>
      </c>
      <c r="E248" s="13" t="s">
        <v>1226</v>
      </c>
      <c r="F248" s="13" t="s">
        <v>1649</v>
      </c>
      <c r="I248" s="8">
        <f>LEN(J248)</f>
        <v>189</v>
      </c>
      <c r="J248" s="8" t="s">
        <v>2206</v>
      </c>
      <c r="K248" s="8">
        <f>LEN(L248)</f>
        <v>0</v>
      </c>
      <c r="M248" s="8">
        <f t="shared" si="13"/>
        <v>0</v>
      </c>
      <c r="O248" s="8">
        <f t="shared" si="14"/>
        <v>0</v>
      </c>
    </row>
    <row r="249" spans="1:15" ht="102">
      <c r="A249" s="8" t="s">
        <v>137</v>
      </c>
      <c r="B249" s="8" t="s">
        <v>675</v>
      </c>
      <c r="C249" s="8" t="s">
        <v>2144</v>
      </c>
      <c r="D249" s="13" t="s">
        <v>1655</v>
      </c>
      <c r="E249" s="13" t="s">
        <v>432</v>
      </c>
      <c r="F249" s="13" t="s">
        <v>1649</v>
      </c>
      <c r="H249" s="9" t="s">
        <v>858</v>
      </c>
      <c r="I249" s="8">
        <f t="shared" si="11"/>
        <v>205</v>
      </c>
      <c r="J249" s="8" t="s">
        <v>2208</v>
      </c>
      <c r="K249" s="8">
        <f t="shared" si="12"/>
        <v>218</v>
      </c>
      <c r="L249" s="8" t="s">
        <v>2209</v>
      </c>
      <c r="M249" s="8">
        <f t="shared" si="13"/>
        <v>0</v>
      </c>
      <c r="O249" s="8">
        <f t="shared" si="14"/>
        <v>0</v>
      </c>
    </row>
    <row r="250" spans="1:15" ht="76.5">
      <c r="A250" s="8" t="s">
        <v>2207</v>
      </c>
      <c r="B250" s="8" t="s">
        <v>675</v>
      </c>
      <c r="C250" s="8" t="s">
        <v>2144</v>
      </c>
      <c r="D250" s="13" t="s">
        <v>1655</v>
      </c>
      <c r="E250" s="13" t="s">
        <v>432</v>
      </c>
      <c r="F250" s="13" t="s">
        <v>1649</v>
      </c>
      <c r="H250" s="9" t="s">
        <v>858</v>
      </c>
      <c r="I250" s="8">
        <f>LEN(J250)</f>
        <v>168</v>
      </c>
      <c r="J250" s="8" t="s">
        <v>2210</v>
      </c>
      <c r="K250" s="8">
        <f t="shared" si="12"/>
        <v>76</v>
      </c>
      <c r="L250" s="8" t="s">
        <v>2211</v>
      </c>
      <c r="M250" s="8">
        <f t="shared" si="13"/>
        <v>0</v>
      </c>
      <c r="O250" s="8">
        <f t="shared" si="14"/>
        <v>0</v>
      </c>
    </row>
    <row r="251" spans="1:15" ht="114.75">
      <c r="A251" s="8" t="s">
        <v>138</v>
      </c>
      <c r="B251" s="8" t="s">
        <v>675</v>
      </c>
      <c r="C251" s="8" t="s">
        <v>2144</v>
      </c>
      <c r="D251" s="13" t="s">
        <v>1656</v>
      </c>
      <c r="E251" s="13" t="s">
        <v>460</v>
      </c>
      <c r="F251" s="13" t="s">
        <v>1649</v>
      </c>
      <c r="H251" s="9" t="s">
        <v>858</v>
      </c>
      <c r="I251" s="8">
        <f t="shared" si="11"/>
        <v>232</v>
      </c>
      <c r="J251" s="8" t="s">
        <v>2213</v>
      </c>
      <c r="K251" s="8">
        <f t="shared" si="12"/>
        <v>251</v>
      </c>
      <c r="L251" s="8" t="s">
        <v>2214</v>
      </c>
      <c r="M251" s="8">
        <f t="shared" si="13"/>
        <v>0</v>
      </c>
      <c r="O251" s="8">
        <f t="shared" si="14"/>
        <v>0</v>
      </c>
    </row>
    <row r="252" spans="1:15" ht="38.25">
      <c r="A252" s="8" t="s">
        <v>2212</v>
      </c>
      <c r="B252" s="8" t="s">
        <v>675</v>
      </c>
      <c r="C252" s="8" t="s">
        <v>2144</v>
      </c>
      <c r="D252" s="13" t="s">
        <v>1656</v>
      </c>
      <c r="E252" s="13" t="s">
        <v>460</v>
      </c>
      <c r="F252" s="13" t="s">
        <v>1649</v>
      </c>
      <c r="H252" s="9" t="s">
        <v>858</v>
      </c>
      <c r="I252" s="8">
        <f>LEN(J252)</f>
        <v>84</v>
      </c>
      <c r="J252" s="8" t="s">
        <v>2215</v>
      </c>
      <c r="K252" s="8">
        <f t="shared" si="12"/>
        <v>76</v>
      </c>
      <c r="L252" s="8" t="s">
        <v>2216</v>
      </c>
      <c r="M252" s="8">
        <f t="shared" si="13"/>
        <v>0</v>
      </c>
      <c r="O252" s="8">
        <f t="shared" si="14"/>
        <v>0</v>
      </c>
    </row>
    <row r="253" spans="1:15" ht="89.25">
      <c r="A253" s="8" t="s">
        <v>139</v>
      </c>
      <c r="B253" s="8" t="s">
        <v>675</v>
      </c>
      <c r="C253" s="8" t="s">
        <v>2144</v>
      </c>
      <c r="D253" s="13" t="s">
        <v>1657</v>
      </c>
      <c r="E253" s="13" t="s">
        <v>1232</v>
      </c>
      <c r="F253" s="13" t="s">
        <v>1649</v>
      </c>
      <c r="H253" s="9" t="s">
        <v>858</v>
      </c>
      <c r="I253" s="8">
        <f t="shared" si="11"/>
        <v>189</v>
      </c>
      <c r="J253" s="8" t="s">
        <v>1658</v>
      </c>
      <c r="K253" s="8">
        <f t="shared" si="12"/>
        <v>157</v>
      </c>
      <c r="L253" s="8" t="s">
        <v>1659</v>
      </c>
      <c r="M253" s="8">
        <f t="shared" si="13"/>
        <v>0</v>
      </c>
      <c r="O253" s="8">
        <f t="shared" si="14"/>
        <v>0</v>
      </c>
    </row>
    <row r="254" spans="1:15" ht="114.75">
      <c r="A254" s="8" t="s">
        <v>140</v>
      </c>
      <c r="B254" s="8" t="s">
        <v>675</v>
      </c>
      <c r="C254" s="8" t="s">
        <v>2144</v>
      </c>
      <c r="D254" s="13" t="s">
        <v>1657</v>
      </c>
      <c r="E254" s="13" t="s">
        <v>465</v>
      </c>
      <c r="F254" s="13" t="s">
        <v>1660</v>
      </c>
      <c r="H254" s="9" t="s">
        <v>858</v>
      </c>
      <c r="I254" s="8">
        <f t="shared" si="11"/>
        <v>243</v>
      </c>
      <c r="J254" s="8" t="s">
        <v>1661</v>
      </c>
      <c r="K254" s="8">
        <f t="shared" si="12"/>
        <v>237</v>
      </c>
      <c r="L254" s="8" t="s">
        <v>2218</v>
      </c>
      <c r="M254" s="8">
        <f t="shared" si="13"/>
        <v>0</v>
      </c>
      <c r="O254" s="8">
        <f t="shared" si="14"/>
        <v>0</v>
      </c>
    </row>
    <row r="255" spans="1:15" ht="51">
      <c r="A255" s="8" t="s">
        <v>2217</v>
      </c>
      <c r="B255" s="8" t="s">
        <v>675</v>
      </c>
      <c r="C255" s="8" t="s">
        <v>2144</v>
      </c>
      <c r="D255" s="13" t="s">
        <v>1657</v>
      </c>
      <c r="E255" s="13" t="s">
        <v>465</v>
      </c>
      <c r="F255" s="13" t="s">
        <v>1660</v>
      </c>
      <c r="H255" s="9" t="s">
        <v>858</v>
      </c>
      <c r="I255" s="8">
        <f>LEN(J255)</f>
        <v>0</v>
      </c>
      <c r="K255" s="8">
        <f t="shared" si="12"/>
        <v>112</v>
      </c>
      <c r="L255" s="8" t="s">
        <v>2219</v>
      </c>
      <c r="M255" s="8">
        <f t="shared" si="13"/>
        <v>0</v>
      </c>
      <c r="O255" s="8">
        <f t="shared" si="14"/>
        <v>0</v>
      </c>
    </row>
    <row r="256" spans="1:15" ht="102">
      <c r="A256" s="8" t="s">
        <v>141</v>
      </c>
      <c r="B256" s="8" t="s">
        <v>675</v>
      </c>
      <c r="C256" s="8" t="s">
        <v>2144</v>
      </c>
      <c r="D256" s="13" t="s">
        <v>1662</v>
      </c>
      <c r="E256" s="13" t="s">
        <v>482</v>
      </c>
      <c r="F256" s="13" t="s">
        <v>1663</v>
      </c>
      <c r="H256" s="9" t="s">
        <v>858</v>
      </c>
      <c r="I256" s="8">
        <f t="shared" si="11"/>
        <v>70</v>
      </c>
      <c r="J256" s="8" t="s">
        <v>1664</v>
      </c>
      <c r="K256" s="8">
        <f t="shared" si="12"/>
        <v>209</v>
      </c>
      <c r="L256" s="8" t="s">
        <v>2221</v>
      </c>
      <c r="M256" s="8">
        <f t="shared" si="13"/>
        <v>0</v>
      </c>
      <c r="O256" s="8">
        <f t="shared" si="14"/>
        <v>0</v>
      </c>
    </row>
    <row r="257" spans="1:15" ht="38.25">
      <c r="A257" s="8" t="s">
        <v>2220</v>
      </c>
      <c r="B257" s="8" t="s">
        <v>675</v>
      </c>
      <c r="C257" s="8" t="s">
        <v>2144</v>
      </c>
      <c r="D257" s="13" t="s">
        <v>1662</v>
      </c>
      <c r="E257" s="13" t="s">
        <v>482</v>
      </c>
      <c r="F257" s="13" t="s">
        <v>1663</v>
      </c>
      <c r="H257" s="9" t="s">
        <v>858</v>
      </c>
      <c r="I257" s="8">
        <f>LEN(J257)</f>
        <v>0</v>
      </c>
      <c r="K257" s="8">
        <f t="shared" si="12"/>
        <v>76</v>
      </c>
      <c r="L257" s="8" t="s">
        <v>2222</v>
      </c>
      <c r="M257" s="8">
        <f t="shared" si="13"/>
        <v>0</v>
      </c>
      <c r="O257" s="8">
        <f t="shared" si="14"/>
        <v>0</v>
      </c>
    </row>
    <row r="258" spans="1:15" ht="63.75">
      <c r="A258" s="8" t="s">
        <v>142</v>
      </c>
      <c r="B258" s="8" t="s">
        <v>675</v>
      </c>
      <c r="C258" s="8" t="s">
        <v>2144</v>
      </c>
      <c r="D258" s="13" t="s">
        <v>1662</v>
      </c>
      <c r="E258" s="13" t="s">
        <v>1255</v>
      </c>
      <c r="F258" s="13" t="s">
        <v>1663</v>
      </c>
      <c r="H258" s="9" t="s">
        <v>838</v>
      </c>
      <c r="I258" s="8">
        <f t="shared" si="11"/>
        <v>83</v>
      </c>
      <c r="J258" s="8" t="s">
        <v>1665</v>
      </c>
      <c r="K258" s="8">
        <f t="shared" si="12"/>
        <v>135</v>
      </c>
      <c r="L258" s="8" t="s">
        <v>1666</v>
      </c>
      <c r="M258" s="8">
        <f t="shared" si="13"/>
        <v>0</v>
      </c>
      <c r="O258" s="8">
        <f t="shared" si="14"/>
        <v>0</v>
      </c>
    </row>
    <row r="259" spans="1:15" ht="25.5">
      <c r="A259" s="8" t="s">
        <v>143</v>
      </c>
      <c r="B259" s="8" t="s">
        <v>675</v>
      </c>
      <c r="C259" s="8" t="s">
        <v>2144</v>
      </c>
      <c r="D259" s="13" t="s">
        <v>1667</v>
      </c>
      <c r="E259" s="13" t="s">
        <v>1297</v>
      </c>
      <c r="F259" s="13" t="s">
        <v>1668</v>
      </c>
      <c r="H259" s="9" t="s">
        <v>838</v>
      </c>
      <c r="I259" s="8">
        <f t="shared" si="11"/>
        <v>47</v>
      </c>
      <c r="J259" s="8" t="s">
        <v>1669</v>
      </c>
      <c r="K259" s="8">
        <f t="shared" si="12"/>
        <v>31</v>
      </c>
      <c r="L259" s="8" t="s">
        <v>1670</v>
      </c>
      <c r="M259" s="8">
        <f t="shared" si="13"/>
        <v>0</v>
      </c>
      <c r="O259" s="8">
        <f t="shared" si="14"/>
        <v>0</v>
      </c>
    </row>
    <row r="260" spans="1:15" ht="114.75">
      <c r="A260" s="8" t="s">
        <v>144</v>
      </c>
      <c r="B260" s="8" t="s">
        <v>675</v>
      </c>
      <c r="C260" s="8" t="s">
        <v>2144</v>
      </c>
      <c r="D260" s="13" t="s">
        <v>1667</v>
      </c>
      <c r="E260" s="13" t="s">
        <v>1590</v>
      </c>
      <c r="F260" s="13" t="s">
        <v>1668</v>
      </c>
      <c r="H260" s="9" t="s">
        <v>858</v>
      </c>
      <c r="I260" s="8">
        <f t="shared" si="11"/>
        <v>250</v>
      </c>
      <c r="J260" s="8" t="s">
        <v>2224</v>
      </c>
      <c r="K260" s="8">
        <f t="shared" si="12"/>
        <v>255</v>
      </c>
      <c r="L260" s="8" t="s">
        <v>2225</v>
      </c>
      <c r="M260" s="8">
        <f t="shared" si="13"/>
        <v>0</v>
      </c>
      <c r="O260" s="8">
        <f t="shared" si="14"/>
        <v>0</v>
      </c>
    </row>
    <row r="261" spans="1:15" ht="114.75">
      <c r="A261" s="8" t="s">
        <v>2223</v>
      </c>
      <c r="B261" s="8" t="s">
        <v>675</v>
      </c>
      <c r="C261" s="8" t="s">
        <v>2144</v>
      </c>
      <c r="D261" s="13" t="s">
        <v>1667</v>
      </c>
      <c r="E261" s="13" t="s">
        <v>1590</v>
      </c>
      <c r="F261" s="13" t="s">
        <v>1668</v>
      </c>
      <c r="H261" s="9" t="s">
        <v>858</v>
      </c>
      <c r="I261" s="8">
        <f>LEN(J261)</f>
        <v>245</v>
      </c>
      <c r="J261" s="8" t="s">
        <v>2227</v>
      </c>
      <c r="K261" s="8">
        <f t="shared" si="12"/>
        <v>250</v>
      </c>
      <c r="L261" s="8" t="s">
        <v>2228</v>
      </c>
      <c r="M261" s="8">
        <f t="shared" si="13"/>
        <v>0</v>
      </c>
      <c r="O261" s="8">
        <f t="shared" si="14"/>
        <v>0</v>
      </c>
    </row>
    <row r="262" spans="1:15" ht="114.75">
      <c r="A262" s="8" t="s">
        <v>2226</v>
      </c>
      <c r="B262" s="8" t="s">
        <v>675</v>
      </c>
      <c r="C262" s="8" t="s">
        <v>2144</v>
      </c>
      <c r="D262" s="13" t="s">
        <v>1667</v>
      </c>
      <c r="E262" s="13" t="s">
        <v>1590</v>
      </c>
      <c r="F262" s="13" t="s">
        <v>1668</v>
      </c>
      <c r="H262" s="9" t="s">
        <v>858</v>
      </c>
      <c r="I262" s="8">
        <f>LEN(J262)</f>
        <v>248</v>
      </c>
      <c r="J262" s="8" t="s">
        <v>2230</v>
      </c>
      <c r="K262" s="8">
        <f t="shared" si="12"/>
        <v>251</v>
      </c>
      <c r="L262" s="8" t="s">
        <v>2231</v>
      </c>
      <c r="M262" s="8">
        <f t="shared" si="13"/>
        <v>0</v>
      </c>
      <c r="O262" s="8">
        <f t="shared" si="14"/>
        <v>0</v>
      </c>
    </row>
    <row r="263" spans="1:15" ht="102">
      <c r="A263" s="8" t="s">
        <v>2229</v>
      </c>
      <c r="B263" s="8" t="s">
        <v>675</v>
      </c>
      <c r="C263" s="8" t="s">
        <v>2144</v>
      </c>
      <c r="D263" s="13" t="s">
        <v>1667</v>
      </c>
      <c r="E263" s="13" t="s">
        <v>1590</v>
      </c>
      <c r="F263" s="13" t="s">
        <v>1668</v>
      </c>
      <c r="H263" s="9" t="s">
        <v>858</v>
      </c>
      <c r="I263" s="8">
        <f>LEN(J263)</f>
        <v>244</v>
      </c>
      <c r="J263" s="8" t="s">
        <v>2234</v>
      </c>
      <c r="K263" s="8">
        <f t="shared" si="12"/>
        <v>163</v>
      </c>
      <c r="L263" s="8" t="s">
        <v>2232</v>
      </c>
      <c r="M263" s="8">
        <f t="shared" si="13"/>
        <v>0</v>
      </c>
      <c r="O263" s="8">
        <f t="shared" si="14"/>
        <v>0</v>
      </c>
    </row>
    <row r="264" spans="1:15" ht="63.75">
      <c r="A264" s="8" t="s">
        <v>2233</v>
      </c>
      <c r="B264" s="8" t="s">
        <v>675</v>
      </c>
      <c r="C264" s="8" t="s">
        <v>2144</v>
      </c>
      <c r="D264" s="13" t="s">
        <v>1667</v>
      </c>
      <c r="E264" s="13" t="s">
        <v>1590</v>
      </c>
      <c r="F264" s="13" t="s">
        <v>1668</v>
      </c>
      <c r="H264" s="9" t="s">
        <v>858</v>
      </c>
      <c r="I264" s="8">
        <f>LEN(J264)</f>
        <v>139</v>
      </c>
      <c r="J264" s="8" t="s">
        <v>2235</v>
      </c>
      <c r="K264" s="8">
        <f t="shared" si="12"/>
        <v>0</v>
      </c>
      <c r="M264" s="8">
        <f t="shared" si="13"/>
        <v>0</v>
      </c>
      <c r="O264" s="8">
        <f t="shared" si="14"/>
        <v>0</v>
      </c>
    </row>
    <row r="265" spans="1:15" ht="114.75">
      <c r="A265" s="8" t="s">
        <v>145</v>
      </c>
      <c r="B265" s="8" t="s">
        <v>675</v>
      </c>
      <c r="C265" s="8" t="s">
        <v>2144</v>
      </c>
      <c r="D265" s="13" t="s">
        <v>1667</v>
      </c>
      <c r="E265" s="13" t="s">
        <v>1562</v>
      </c>
      <c r="F265" s="13" t="s">
        <v>1671</v>
      </c>
      <c r="H265" s="9" t="s">
        <v>838</v>
      </c>
      <c r="I265" s="8">
        <f t="shared" si="11"/>
        <v>252</v>
      </c>
      <c r="J265" s="8" t="s">
        <v>2237</v>
      </c>
      <c r="K265" s="8">
        <f t="shared" si="12"/>
        <v>250</v>
      </c>
      <c r="L265" s="8" t="s">
        <v>2238</v>
      </c>
      <c r="M265" s="8">
        <f t="shared" si="13"/>
        <v>0</v>
      </c>
      <c r="O265" s="8">
        <f t="shared" si="14"/>
        <v>0</v>
      </c>
    </row>
    <row r="266" spans="1:15" ht="114.75">
      <c r="A266" s="8" t="s">
        <v>2236</v>
      </c>
      <c r="B266" s="8" t="s">
        <v>675</v>
      </c>
      <c r="C266" s="8" t="s">
        <v>2144</v>
      </c>
      <c r="D266" s="13" t="s">
        <v>1667</v>
      </c>
      <c r="E266" s="13" t="s">
        <v>1562</v>
      </c>
      <c r="F266" s="13" t="s">
        <v>1671</v>
      </c>
      <c r="H266" s="9" t="s">
        <v>838</v>
      </c>
      <c r="I266" s="8">
        <f>LEN(J266)</f>
        <v>246</v>
      </c>
      <c r="J266" s="8" t="s">
        <v>1516</v>
      </c>
      <c r="K266" s="8">
        <f t="shared" si="12"/>
        <v>236</v>
      </c>
      <c r="L266" s="8" t="s">
        <v>1517</v>
      </c>
      <c r="M266" s="8">
        <f t="shared" si="13"/>
        <v>0</v>
      </c>
      <c r="O266" s="8">
        <f t="shared" si="14"/>
        <v>0</v>
      </c>
    </row>
    <row r="267" spans="1:15" ht="102">
      <c r="A267" s="8" t="s">
        <v>2239</v>
      </c>
      <c r="B267" s="8" t="s">
        <v>675</v>
      </c>
      <c r="C267" s="8" t="s">
        <v>2144</v>
      </c>
      <c r="D267" s="13" t="s">
        <v>1667</v>
      </c>
      <c r="E267" s="13" t="s">
        <v>1562</v>
      </c>
      <c r="F267" s="13" t="s">
        <v>1671</v>
      </c>
      <c r="H267" s="9" t="s">
        <v>838</v>
      </c>
      <c r="I267" s="8">
        <f>LEN(J267)</f>
        <v>234</v>
      </c>
      <c r="J267" s="8" t="s">
        <v>1520</v>
      </c>
      <c r="K267" s="8">
        <f t="shared" si="12"/>
        <v>140</v>
      </c>
      <c r="L267" s="8" t="s">
        <v>1518</v>
      </c>
      <c r="M267" s="8">
        <f t="shared" si="13"/>
        <v>0</v>
      </c>
      <c r="O267" s="8">
        <f t="shared" si="14"/>
        <v>0</v>
      </c>
    </row>
    <row r="268" spans="1:15" ht="76.5">
      <c r="A268" s="8" t="s">
        <v>1519</v>
      </c>
      <c r="B268" s="8" t="s">
        <v>675</v>
      </c>
      <c r="C268" s="8" t="s">
        <v>2144</v>
      </c>
      <c r="D268" s="13" t="s">
        <v>1667</v>
      </c>
      <c r="E268" s="13" t="s">
        <v>1562</v>
      </c>
      <c r="F268" s="13" t="s">
        <v>1671</v>
      </c>
      <c r="H268" s="9" t="s">
        <v>838</v>
      </c>
      <c r="I268" s="8">
        <f>LEN(J268)</f>
        <v>171</v>
      </c>
      <c r="J268" s="8" t="s">
        <v>1521</v>
      </c>
      <c r="K268" s="8">
        <f t="shared" si="12"/>
        <v>0</v>
      </c>
      <c r="M268" s="8">
        <f t="shared" si="13"/>
        <v>0</v>
      </c>
      <c r="O268" s="8">
        <f t="shared" si="14"/>
        <v>0</v>
      </c>
    </row>
    <row r="269" spans="1:15" ht="76.5">
      <c r="A269" s="8" t="s">
        <v>146</v>
      </c>
      <c r="B269" s="8" t="s">
        <v>675</v>
      </c>
      <c r="C269" s="8" t="s">
        <v>2144</v>
      </c>
      <c r="D269" s="13" t="s">
        <v>1672</v>
      </c>
      <c r="E269" s="13" t="s">
        <v>1243</v>
      </c>
      <c r="F269" s="13" t="s">
        <v>1673</v>
      </c>
      <c r="H269" s="9" t="s">
        <v>838</v>
      </c>
      <c r="I269" s="8">
        <f t="shared" si="11"/>
        <v>197</v>
      </c>
      <c r="J269" s="8" t="s">
        <v>1674</v>
      </c>
      <c r="K269" s="8">
        <f t="shared" si="12"/>
        <v>46</v>
      </c>
      <c r="L269" s="8" t="s">
        <v>1675</v>
      </c>
      <c r="M269" s="8">
        <f t="shared" si="13"/>
        <v>0</v>
      </c>
      <c r="O269" s="8">
        <f t="shared" si="14"/>
        <v>0</v>
      </c>
    </row>
    <row r="270" spans="1:15" ht="63.75">
      <c r="A270" s="8" t="s">
        <v>147</v>
      </c>
      <c r="B270" s="8" t="s">
        <v>675</v>
      </c>
      <c r="C270" s="8" t="s">
        <v>2144</v>
      </c>
      <c r="D270" s="13" t="s">
        <v>1676</v>
      </c>
      <c r="E270" s="13" t="s">
        <v>1677</v>
      </c>
      <c r="F270" s="13" t="s">
        <v>1678</v>
      </c>
      <c r="H270" s="9" t="s">
        <v>838</v>
      </c>
      <c r="I270" s="8">
        <f t="shared" si="11"/>
        <v>148</v>
      </c>
      <c r="J270" s="8" t="s">
        <v>1679</v>
      </c>
      <c r="K270" s="8">
        <f t="shared" si="12"/>
        <v>48</v>
      </c>
      <c r="L270" s="8" t="s">
        <v>1680</v>
      </c>
      <c r="M270" s="8">
        <f t="shared" si="13"/>
        <v>0</v>
      </c>
      <c r="O270" s="8">
        <f t="shared" si="14"/>
        <v>0</v>
      </c>
    </row>
    <row r="271" spans="1:15" ht="63.75">
      <c r="A271" s="8" t="s">
        <v>148</v>
      </c>
      <c r="B271" s="8" t="s">
        <v>675</v>
      </c>
      <c r="C271" s="8" t="s">
        <v>2144</v>
      </c>
      <c r="D271" s="13" t="s">
        <v>1681</v>
      </c>
      <c r="E271" s="13" t="s">
        <v>482</v>
      </c>
      <c r="F271" s="13" t="s">
        <v>1678</v>
      </c>
      <c r="H271" s="9" t="s">
        <v>858</v>
      </c>
      <c r="I271" s="8">
        <f t="shared" si="11"/>
        <v>112</v>
      </c>
      <c r="J271" s="8" t="s">
        <v>1682</v>
      </c>
      <c r="K271" s="8">
        <f t="shared" si="12"/>
        <v>130</v>
      </c>
      <c r="L271" s="8" t="s">
        <v>1683</v>
      </c>
      <c r="M271" s="8">
        <f t="shared" si="13"/>
        <v>0</v>
      </c>
      <c r="O271" s="8">
        <f t="shared" si="14"/>
        <v>0</v>
      </c>
    </row>
    <row r="272" spans="1:15" ht="76.5">
      <c r="A272" s="8" t="s">
        <v>149</v>
      </c>
      <c r="B272" s="8" t="s">
        <v>675</v>
      </c>
      <c r="C272" s="8" t="s">
        <v>2144</v>
      </c>
      <c r="D272" s="13" t="s">
        <v>1681</v>
      </c>
      <c r="E272" s="13" t="s">
        <v>1235</v>
      </c>
      <c r="F272" s="13" t="s">
        <v>1678</v>
      </c>
      <c r="H272" s="9" t="s">
        <v>838</v>
      </c>
      <c r="I272" s="8">
        <f t="shared" si="11"/>
        <v>142</v>
      </c>
      <c r="J272" s="8" t="s">
        <v>1684</v>
      </c>
      <c r="K272" s="8">
        <f t="shared" si="12"/>
        <v>31</v>
      </c>
      <c r="L272" s="8" t="s">
        <v>1670</v>
      </c>
      <c r="M272" s="8">
        <f t="shared" si="13"/>
        <v>0</v>
      </c>
      <c r="O272" s="8">
        <f t="shared" si="14"/>
        <v>0</v>
      </c>
    </row>
    <row r="273" spans="1:15" ht="63.75">
      <c r="A273" s="8" t="s">
        <v>150</v>
      </c>
      <c r="B273" s="8" t="s">
        <v>675</v>
      </c>
      <c r="C273" s="8" t="s">
        <v>2144</v>
      </c>
      <c r="D273" s="13" t="s">
        <v>1681</v>
      </c>
      <c r="E273" s="13" t="s">
        <v>1256</v>
      </c>
      <c r="F273" s="13" t="s">
        <v>1678</v>
      </c>
      <c r="H273" s="9" t="s">
        <v>838</v>
      </c>
      <c r="I273" s="8">
        <f t="shared" si="11"/>
        <v>127</v>
      </c>
      <c r="J273" s="8" t="s">
        <v>1685</v>
      </c>
      <c r="K273" s="8">
        <f t="shared" si="12"/>
        <v>14</v>
      </c>
      <c r="L273" s="8" t="s">
        <v>1686</v>
      </c>
      <c r="M273" s="8">
        <f t="shared" si="13"/>
        <v>0</v>
      </c>
      <c r="O273" s="8">
        <f t="shared" si="14"/>
        <v>0</v>
      </c>
    </row>
    <row r="274" spans="1:15" ht="63.75">
      <c r="A274" s="8" t="s">
        <v>151</v>
      </c>
      <c r="B274" s="8" t="s">
        <v>675</v>
      </c>
      <c r="C274" s="8" t="s">
        <v>2144</v>
      </c>
      <c r="D274" s="13" t="s">
        <v>1687</v>
      </c>
      <c r="E274" s="13" t="s">
        <v>1406</v>
      </c>
      <c r="F274" s="13" t="s">
        <v>1678</v>
      </c>
      <c r="H274" s="9" t="s">
        <v>838</v>
      </c>
      <c r="I274" s="8">
        <f t="shared" si="11"/>
        <v>136</v>
      </c>
      <c r="J274" s="8" t="s">
        <v>1688</v>
      </c>
      <c r="K274" s="8">
        <f t="shared" si="12"/>
        <v>53</v>
      </c>
      <c r="L274" s="8" t="s">
        <v>1689</v>
      </c>
      <c r="M274" s="8">
        <f t="shared" si="13"/>
        <v>0</v>
      </c>
      <c r="O274" s="8">
        <f t="shared" si="14"/>
        <v>0</v>
      </c>
    </row>
    <row r="275" spans="1:15" ht="89.25">
      <c r="A275" s="8" t="s">
        <v>152</v>
      </c>
      <c r="B275" s="8" t="s">
        <v>675</v>
      </c>
      <c r="C275" s="8" t="s">
        <v>2144</v>
      </c>
      <c r="D275" s="13" t="s">
        <v>1690</v>
      </c>
      <c r="E275" s="13" t="s">
        <v>1239</v>
      </c>
      <c r="F275" s="13" t="s">
        <v>1678</v>
      </c>
      <c r="H275" s="9" t="s">
        <v>838</v>
      </c>
      <c r="I275" s="8">
        <f t="shared" si="11"/>
        <v>189</v>
      </c>
      <c r="J275" s="8" t="s">
        <v>1691</v>
      </c>
      <c r="K275" s="8">
        <f t="shared" si="12"/>
        <v>25</v>
      </c>
      <c r="L275" s="8" t="s">
        <v>1692</v>
      </c>
      <c r="M275" s="8">
        <f t="shared" si="13"/>
        <v>0</v>
      </c>
      <c r="O275" s="8">
        <f t="shared" si="14"/>
        <v>0</v>
      </c>
    </row>
    <row r="276" spans="1:15" ht="51">
      <c r="A276" s="8" t="s">
        <v>153</v>
      </c>
      <c r="B276" s="8" t="s">
        <v>675</v>
      </c>
      <c r="C276" s="8" t="s">
        <v>2144</v>
      </c>
      <c r="D276" s="13" t="s">
        <v>1693</v>
      </c>
      <c r="E276" s="13" t="s">
        <v>460</v>
      </c>
      <c r="F276" s="13" t="s">
        <v>1678</v>
      </c>
      <c r="H276" s="9" t="s">
        <v>838</v>
      </c>
      <c r="I276" s="8">
        <f t="shared" si="11"/>
        <v>107</v>
      </c>
      <c r="J276" s="8" t="s">
        <v>1694</v>
      </c>
      <c r="K276" s="8">
        <f t="shared" si="12"/>
        <v>0</v>
      </c>
      <c r="M276" s="8">
        <f t="shared" si="13"/>
        <v>0</v>
      </c>
      <c r="O276" s="8">
        <f t="shared" si="14"/>
        <v>0</v>
      </c>
    </row>
    <row r="277" spans="1:15" ht="63.75">
      <c r="A277" s="8" t="s">
        <v>154</v>
      </c>
      <c r="B277" s="8" t="s">
        <v>675</v>
      </c>
      <c r="C277" s="8" t="s">
        <v>2144</v>
      </c>
      <c r="D277" s="13" t="s">
        <v>1695</v>
      </c>
      <c r="E277" s="13" t="s">
        <v>1646</v>
      </c>
      <c r="F277" s="13" t="s">
        <v>1696</v>
      </c>
      <c r="H277" s="9" t="s">
        <v>838</v>
      </c>
      <c r="I277" s="8">
        <f t="shared" si="11"/>
        <v>136</v>
      </c>
      <c r="J277" s="8" t="s">
        <v>1697</v>
      </c>
      <c r="K277" s="8">
        <f t="shared" si="12"/>
        <v>33</v>
      </c>
      <c r="L277" s="8" t="s">
        <v>1698</v>
      </c>
      <c r="M277" s="8">
        <f t="shared" si="13"/>
        <v>0</v>
      </c>
      <c r="O277" s="8">
        <f t="shared" si="14"/>
        <v>0</v>
      </c>
    </row>
    <row r="278" spans="1:15" ht="102">
      <c r="A278" s="8" t="s">
        <v>155</v>
      </c>
      <c r="B278" s="8" t="s">
        <v>675</v>
      </c>
      <c r="C278" s="8" t="s">
        <v>2144</v>
      </c>
      <c r="D278" s="13" t="s">
        <v>1695</v>
      </c>
      <c r="E278" s="13" t="s">
        <v>1255</v>
      </c>
      <c r="F278" s="13" t="s">
        <v>1696</v>
      </c>
      <c r="H278" s="9" t="s">
        <v>838</v>
      </c>
      <c r="I278" s="8">
        <f t="shared" si="11"/>
        <v>236</v>
      </c>
      <c r="J278" s="8" t="s">
        <v>1523</v>
      </c>
      <c r="K278" s="8">
        <f t="shared" si="12"/>
        <v>163</v>
      </c>
      <c r="L278" s="8" t="s">
        <v>1699</v>
      </c>
      <c r="M278" s="8">
        <f t="shared" si="13"/>
        <v>0</v>
      </c>
      <c r="O278" s="8">
        <f t="shared" si="14"/>
        <v>0</v>
      </c>
    </row>
    <row r="279" spans="1:15" ht="51">
      <c r="A279" s="8" t="s">
        <v>1522</v>
      </c>
      <c r="B279" s="8" t="s">
        <v>675</v>
      </c>
      <c r="C279" s="8" t="s">
        <v>2144</v>
      </c>
      <c r="D279" s="13" t="s">
        <v>1695</v>
      </c>
      <c r="E279" s="13" t="s">
        <v>1255</v>
      </c>
      <c r="F279" s="13" t="s">
        <v>1696</v>
      </c>
      <c r="H279" s="9" t="s">
        <v>838</v>
      </c>
      <c r="I279" s="8">
        <f>LEN(J279)</f>
        <v>109</v>
      </c>
      <c r="J279" s="8" t="s">
        <v>1524</v>
      </c>
      <c r="K279" s="8">
        <f t="shared" si="12"/>
        <v>0</v>
      </c>
      <c r="M279" s="8">
        <f t="shared" si="13"/>
        <v>0</v>
      </c>
      <c r="O279" s="8">
        <f t="shared" si="14"/>
        <v>0</v>
      </c>
    </row>
    <row r="280" spans="1:15" ht="102">
      <c r="A280" s="8" t="s">
        <v>156</v>
      </c>
      <c r="B280" s="8" t="s">
        <v>675</v>
      </c>
      <c r="C280" s="8" t="s">
        <v>2144</v>
      </c>
      <c r="D280" s="13" t="s">
        <v>1695</v>
      </c>
      <c r="E280" s="13" t="s">
        <v>1226</v>
      </c>
      <c r="F280" s="13" t="s">
        <v>1700</v>
      </c>
      <c r="H280" s="9" t="s">
        <v>858</v>
      </c>
      <c r="I280" s="8">
        <f t="shared" si="11"/>
        <v>231</v>
      </c>
      <c r="J280" s="8" t="s">
        <v>1526</v>
      </c>
      <c r="K280" s="8">
        <f t="shared" si="12"/>
        <v>110</v>
      </c>
      <c r="L280" s="8" t="s">
        <v>1701</v>
      </c>
      <c r="M280" s="8">
        <f t="shared" si="13"/>
        <v>0</v>
      </c>
      <c r="O280" s="8">
        <f t="shared" si="14"/>
        <v>0</v>
      </c>
    </row>
    <row r="281" spans="1:15" ht="89.25">
      <c r="A281" s="8" t="s">
        <v>1525</v>
      </c>
      <c r="B281" s="8" t="s">
        <v>675</v>
      </c>
      <c r="C281" s="8" t="s">
        <v>2144</v>
      </c>
      <c r="D281" s="13" t="s">
        <v>1695</v>
      </c>
      <c r="E281" s="13" t="s">
        <v>1226</v>
      </c>
      <c r="F281" s="13" t="s">
        <v>1700</v>
      </c>
      <c r="H281" s="9" t="s">
        <v>858</v>
      </c>
      <c r="I281" s="8">
        <f>LEN(J281)</f>
        <v>212</v>
      </c>
      <c r="J281" s="8" t="s">
        <v>1527</v>
      </c>
      <c r="K281" s="8">
        <f t="shared" si="12"/>
        <v>0</v>
      </c>
      <c r="M281" s="8">
        <f t="shared" si="13"/>
        <v>0</v>
      </c>
      <c r="O281" s="8">
        <f t="shared" si="14"/>
        <v>0</v>
      </c>
    </row>
    <row r="282" spans="1:15" ht="51">
      <c r="A282" s="8" t="s">
        <v>157</v>
      </c>
      <c r="B282" s="8" t="s">
        <v>675</v>
      </c>
      <c r="C282" s="8" t="s">
        <v>2144</v>
      </c>
      <c r="D282" s="13" t="s">
        <v>1702</v>
      </c>
      <c r="E282" s="13" t="s">
        <v>836</v>
      </c>
      <c r="F282" s="13" t="s">
        <v>1700</v>
      </c>
      <c r="H282" s="9" t="s">
        <v>838</v>
      </c>
      <c r="I282" s="8">
        <f t="shared" si="11"/>
        <v>125</v>
      </c>
      <c r="J282" s="8" t="s">
        <v>1703</v>
      </c>
      <c r="K282" s="8">
        <f t="shared" si="12"/>
        <v>21</v>
      </c>
      <c r="L282" s="8" t="s">
        <v>1637</v>
      </c>
      <c r="M282" s="8">
        <f t="shared" si="13"/>
        <v>0</v>
      </c>
      <c r="O282" s="8">
        <f t="shared" si="14"/>
        <v>0</v>
      </c>
    </row>
    <row r="283" spans="1:15" ht="102">
      <c r="A283" s="8" t="s">
        <v>158</v>
      </c>
      <c r="B283" s="8" t="s">
        <v>675</v>
      </c>
      <c r="C283" s="8" t="s">
        <v>2144</v>
      </c>
      <c r="D283" s="13" t="s">
        <v>1704</v>
      </c>
      <c r="E283" s="13" t="s">
        <v>1596</v>
      </c>
      <c r="F283" s="13" t="s">
        <v>1705</v>
      </c>
      <c r="H283" s="9" t="s">
        <v>858</v>
      </c>
      <c r="I283" s="8">
        <f t="shared" si="11"/>
        <v>226</v>
      </c>
      <c r="J283" s="8" t="s">
        <v>1529</v>
      </c>
      <c r="K283" s="8">
        <f t="shared" si="12"/>
        <v>98</v>
      </c>
      <c r="L283" s="8" t="s">
        <v>1706</v>
      </c>
      <c r="M283" s="8">
        <f t="shared" si="13"/>
        <v>0</v>
      </c>
      <c r="O283" s="8">
        <f t="shared" si="14"/>
        <v>0</v>
      </c>
    </row>
    <row r="284" spans="1:15" ht="63.75">
      <c r="A284" s="8" t="s">
        <v>1528</v>
      </c>
      <c r="B284" s="8" t="s">
        <v>675</v>
      </c>
      <c r="C284" s="8" t="s">
        <v>2144</v>
      </c>
      <c r="D284" s="13" t="s">
        <v>1704</v>
      </c>
      <c r="E284" s="13" t="s">
        <v>1596</v>
      </c>
      <c r="F284" s="13" t="s">
        <v>1705</v>
      </c>
      <c r="H284" s="9" t="s">
        <v>858</v>
      </c>
      <c r="I284" s="8">
        <f>LEN(J284)</f>
        <v>122</v>
      </c>
      <c r="J284" s="8" t="s">
        <v>1530</v>
      </c>
      <c r="K284" s="8">
        <f t="shared" si="12"/>
        <v>0</v>
      </c>
      <c r="M284" s="8">
        <f t="shared" si="13"/>
        <v>0</v>
      </c>
      <c r="O284" s="8">
        <f t="shared" si="14"/>
        <v>0</v>
      </c>
    </row>
    <row r="285" spans="1:15" ht="25.5">
      <c r="A285" s="8" t="s">
        <v>159</v>
      </c>
      <c r="B285" s="8" t="s">
        <v>675</v>
      </c>
      <c r="C285" s="8" t="s">
        <v>2144</v>
      </c>
      <c r="D285" s="13" t="s">
        <v>1704</v>
      </c>
      <c r="E285" s="13" t="s">
        <v>1707</v>
      </c>
      <c r="F285" s="13" t="s">
        <v>1708</v>
      </c>
      <c r="H285" s="9" t="s">
        <v>838</v>
      </c>
      <c r="I285" s="8">
        <f t="shared" si="11"/>
        <v>58</v>
      </c>
      <c r="J285" s="8" t="s">
        <v>1709</v>
      </c>
      <c r="K285" s="8">
        <f t="shared" si="12"/>
        <v>28</v>
      </c>
      <c r="L285" s="8" t="s">
        <v>1710</v>
      </c>
      <c r="M285" s="8">
        <f t="shared" si="13"/>
        <v>0</v>
      </c>
      <c r="O285" s="8">
        <f t="shared" si="14"/>
        <v>0</v>
      </c>
    </row>
    <row r="286" spans="1:15" ht="51">
      <c r="A286" s="8" t="s">
        <v>160</v>
      </c>
      <c r="B286" s="8" t="s">
        <v>675</v>
      </c>
      <c r="C286" s="8" t="s">
        <v>2144</v>
      </c>
      <c r="D286" s="13" t="s">
        <v>1711</v>
      </c>
      <c r="E286" s="13" t="s">
        <v>436</v>
      </c>
      <c r="F286" s="13" t="s">
        <v>1712</v>
      </c>
      <c r="H286" s="9" t="s">
        <v>838</v>
      </c>
      <c r="I286" s="8">
        <f t="shared" si="11"/>
        <v>106</v>
      </c>
      <c r="J286" s="8" t="s">
        <v>1713</v>
      </c>
      <c r="K286" s="8">
        <f t="shared" si="12"/>
        <v>44</v>
      </c>
      <c r="L286" s="8" t="s">
        <v>1714</v>
      </c>
      <c r="M286" s="8">
        <f t="shared" si="13"/>
        <v>0</v>
      </c>
      <c r="O286" s="8">
        <f t="shared" si="14"/>
        <v>0</v>
      </c>
    </row>
    <row r="287" spans="1:15" ht="51">
      <c r="A287" s="8" t="s">
        <v>161</v>
      </c>
      <c r="B287" s="8" t="s">
        <v>675</v>
      </c>
      <c r="C287" s="8" t="s">
        <v>2144</v>
      </c>
      <c r="D287" s="13" t="s">
        <v>1711</v>
      </c>
      <c r="E287" s="13" t="s">
        <v>1270</v>
      </c>
      <c r="F287" s="13" t="s">
        <v>1712</v>
      </c>
      <c r="H287" s="9" t="s">
        <v>838</v>
      </c>
      <c r="I287" s="8">
        <f t="shared" si="11"/>
        <v>119</v>
      </c>
      <c r="J287" s="8" t="s">
        <v>1715</v>
      </c>
      <c r="K287" s="8">
        <f t="shared" si="12"/>
        <v>49</v>
      </c>
      <c r="L287" s="8" t="s">
        <v>1716</v>
      </c>
      <c r="M287" s="8">
        <f t="shared" si="13"/>
        <v>0</v>
      </c>
      <c r="O287" s="8">
        <f t="shared" si="14"/>
        <v>0</v>
      </c>
    </row>
    <row r="288" spans="1:15" ht="76.5">
      <c r="A288" s="8" t="s">
        <v>162</v>
      </c>
      <c r="B288" s="8" t="s">
        <v>675</v>
      </c>
      <c r="C288" s="8" t="s">
        <v>2144</v>
      </c>
      <c r="D288" s="13" t="s">
        <v>1717</v>
      </c>
      <c r="E288" s="13" t="s">
        <v>1718</v>
      </c>
      <c r="F288" s="13" t="s">
        <v>1719</v>
      </c>
      <c r="H288" s="9" t="s">
        <v>838</v>
      </c>
      <c r="I288" s="8">
        <f t="shared" si="11"/>
        <v>157</v>
      </c>
      <c r="J288" s="8" t="s">
        <v>1720</v>
      </c>
      <c r="K288" s="8">
        <f t="shared" si="12"/>
        <v>109</v>
      </c>
      <c r="L288" s="8" t="s">
        <v>1721</v>
      </c>
      <c r="M288" s="8">
        <f t="shared" si="13"/>
        <v>0</v>
      </c>
      <c r="O288" s="8">
        <f t="shared" si="14"/>
        <v>0</v>
      </c>
    </row>
    <row r="289" spans="1:15" ht="38.25">
      <c r="A289" s="8" t="s">
        <v>163</v>
      </c>
      <c r="B289" s="8" t="s">
        <v>675</v>
      </c>
      <c r="C289" s="8" t="s">
        <v>2144</v>
      </c>
      <c r="D289" s="13" t="s">
        <v>1722</v>
      </c>
      <c r="E289" s="13" t="s">
        <v>1251</v>
      </c>
      <c r="F289" s="13" t="s">
        <v>1723</v>
      </c>
      <c r="H289" s="9" t="s">
        <v>838</v>
      </c>
      <c r="I289" s="8">
        <f t="shared" si="11"/>
        <v>81</v>
      </c>
      <c r="J289" s="8" t="s">
        <v>1724</v>
      </c>
      <c r="K289" s="8">
        <f t="shared" si="12"/>
        <v>69</v>
      </c>
      <c r="L289" s="8" t="s">
        <v>1725</v>
      </c>
      <c r="M289" s="8">
        <f t="shared" si="13"/>
        <v>0</v>
      </c>
      <c r="O289" s="8">
        <f t="shared" si="14"/>
        <v>0</v>
      </c>
    </row>
    <row r="290" spans="1:15" ht="102">
      <c r="A290" s="8" t="s">
        <v>164</v>
      </c>
      <c r="B290" s="8" t="s">
        <v>675</v>
      </c>
      <c r="C290" s="8" t="s">
        <v>2144</v>
      </c>
      <c r="D290" s="13" t="s">
        <v>1722</v>
      </c>
      <c r="E290" s="13" t="s">
        <v>1266</v>
      </c>
      <c r="F290" s="13" t="s">
        <v>1723</v>
      </c>
      <c r="H290" s="9" t="s">
        <v>838</v>
      </c>
      <c r="I290" s="8">
        <f t="shared" si="11"/>
        <v>229</v>
      </c>
      <c r="J290" s="8" t="s">
        <v>1726</v>
      </c>
      <c r="K290" s="8">
        <f t="shared" si="12"/>
        <v>75</v>
      </c>
      <c r="L290" s="8" t="s">
        <v>1727</v>
      </c>
      <c r="M290" s="8">
        <f t="shared" si="13"/>
        <v>0</v>
      </c>
      <c r="O290" s="8">
        <f t="shared" si="14"/>
        <v>0</v>
      </c>
    </row>
    <row r="291" spans="1:15" ht="114.75">
      <c r="A291" s="8" t="s">
        <v>165</v>
      </c>
      <c r="B291" s="8" t="s">
        <v>675</v>
      </c>
      <c r="C291" s="8" t="s">
        <v>2144</v>
      </c>
      <c r="D291" s="13" t="s">
        <v>1722</v>
      </c>
      <c r="E291" s="13" t="s">
        <v>459</v>
      </c>
      <c r="F291" s="13" t="s">
        <v>1723</v>
      </c>
      <c r="H291" s="9" t="s">
        <v>858</v>
      </c>
      <c r="I291" s="8">
        <f t="shared" si="11"/>
        <v>252</v>
      </c>
      <c r="J291" s="8" t="s">
        <v>1532</v>
      </c>
      <c r="K291" s="8">
        <f t="shared" si="12"/>
        <v>31</v>
      </c>
      <c r="L291" s="8" t="s">
        <v>1728</v>
      </c>
      <c r="M291" s="8">
        <f t="shared" si="13"/>
        <v>0</v>
      </c>
      <c r="O291" s="8">
        <f t="shared" si="14"/>
        <v>0</v>
      </c>
    </row>
    <row r="292" spans="1:15" ht="51">
      <c r="A292" s="8" t="s">
        <v>1531</v>
      </c>
      <c r="B292" s="8" t="s">
        <v>675</v>
      </c>
      <c r="C292" s="8" t="s">
        <v>2144</v>
      </c>
      <c r="D292" s="13" t="s">
        <v>1722</v>
      </c>
      <c r="E292" s="13" t="s">
        <v>459</v>
      </c>
      <c r="F292" s="13" t="s">
        <v>1723</v>
      </c>
      <c r="H292" s="9" t="s">
        <v>858</v>
      </c>
      <c r="I292" s="8">
        <f>LEN(J292)</f>
        <v>117</v>
      </c>
      <c r="J292" s="8" t="s">
        <v>1533</v>
      </c>
      <c r="K292" s="8">
        <f t="shared" si="12"/>
        <v>0</v>
      </c>
      <c r="M292" s="8">
        <f t="shared" si="13"/>
        <v>0</v>
      </c>
      <c r="O292" s="8">
        <f t="shared" si="14"/>
        <v>0</v>
      </c>
    </row>
    <row r="293" spans="1:15" ht="25.5">
      <c r="A293" s="8" t="s">
        <v>166</v>
      </c>
      <c r="B293" s="8" t="s">
        <v>675</v>
      </c>
      <c r="C293" s="8" t="s">
        <v>2144</v>
      </c>
      <c r="D293" s="13" t="s">
        <v>1729</v>
      </c>
      <c r="E293" s="13" t="s">
        <v>1562</v>
      </c>
      <c r="F293" s="13" t="s">
        <v>1723</v>
      </c>
      <c r="H293" s="9" t="s">
        <v>838</v>
      </c>
      <c r="I293" s="8">
        <f t="shared" si="11"/>
        <v>41</v>
      </c>
      <c r="J293" s="8" t="s">
        <v>1730</v>
      </c>
      <c r="K293" s="8">
        <f t="shared" si="12"/>
        <v>29</v>
      </c>
      <c r="L293" s="8" t="s">
        <v>1731</v>
      </c>
      <c r="M293" s="8">
        <f t="shared" si="13"/>
        <v>0</v>
      </c>
      <c r="O293" s="8">
        <f t="shared" si="14"/>
        <v>0</v>
      </c>
    </row>
    <row r="294" spans="1:15" ht="89.25">
      <c r="A294" s="8" t="s">
        <v>167</v>
      </c>
      <c r="B294" s="8" t="s">
        <v>675</v>
      </c>
      <c r="C294" s="8" t="s">
        <v>2144</v>
      </c>
      <c r="D294" s="13" t="s">
        <v>1732</v>
      </c>
      <c r="E294" s="13" t="s">
        <v>1596</v>
      </c>
      <c r="F294" s="13" t="s">
        <v>1733</v>
      </c>
      <c r="H294" s="9" t="s">
        <v>838</v>
      </c>
      <c r="I294" s="8">
        <f t="shared" si="11"/>
        <v>202</v>
      </c>
      <c r="J294" s="8" t="s">
        <v>1734</v>
      </c>
      <c r="K294" s="8">
        <f t="shared" si="12"/>
        <v>47</v>
      </c>
      <c r="L294" s="8" t="s">
        <v>1735</v>
      </c>
      <c r="M294" s="8">
        <f t="shared" si="13"/>
        <v>0</v>
      </c>
      <c r="O294" s="8">
        <f t="shared" si="14"/>
        <v>0</v>
      </c>
    </row>
    <row r="295" spans="1:15" ht="114.75">
      <c r="A295" s="8" t="s">
        <v>168</v>
      </c>
      <c r="B295" s="8" t="s">
        <v>675</v>
      </c>
      <c r="C295" s="8" t="s">
        <v>2144</v>
      </c>
      <c r="D295" s="13" t="s">
        <v>1736</v>
      </c>
      <c r="E295" s="13" t="s">
        <v>1257</v>
      </c>
      <c r="F295" s="13" t="s">
        <v>1737</v>
      </c>
      <c r="H295" s="9" t="s">
        <v>838</v>
      </c>
      <c r="I295" s="8">
        <f t="shared" si="11"/>
        <v>42</v>
      </c>
      <c r="J295" s="8" t="s">
        <v>1738</v>
      </c>
      <c r="K295" s="8">
        <f t="shared" si="12"/>
        <v>248</v>
      </c>
      <c r="L295" s="8" t="s">
        <v>1535</v>
      </c>
      <c r="M295" s="8">
        <f t="shared" si="13"/>
        <v>0</v>
      </c>
      <c r="O295" s="8">
        <f t="shared" si="14"/>
        <v>0</v>
      </c>
    </row>
    <row r="296" spans="1:15" ht="102">
      <c r="A296" s="8" t="s">
        <v>1534</v>
      </c>
      <c r="B296" s="8" t="s">
        <v>675</v>
      </c>
      <c r="C296" s="8" t="s">
        <v>2144</v>
      </c>
      <c r="D296" s="13" t="s">
        <v>1736</v>
      </c>
      <c r="E296" s="13" t="s">
        <v>1257</v>
      </c>
      <c r="F296" s="13" t="s">
        <v>1737</v>
      </c>
      <c r="H296" s="9" t="s">
        <v>838</v>
      </c>
      <c r="I296" s="8">
        <f>LEN(J296)</f>
        <v>0</v>
      </c>
      <c r="K296" s="8">
        <f t="shared" si="12"/>
        <v>244</v>
      </c>
      <c r="L296" s="8" t="s">
        <v>1536</v>
      </c>
      <c r="M296" s="8">
        <f t="shared" si="13"/>
        <v>0</v>
      </c>
      <c r="O296" s="8">
        <f t="shared" si="14"/>
        <v>0</v>
      </c>
    </row>
    <row r="297" spans="1:15" ht="51">
      <c r="A297" s="8" t="s">
        <v>169</v>
      </c>
      <c r="B297" s="8" t="s">
        <v>675</v>
      </c>
      <c r="C297" s="8" t="s">
        <v>2144</v>
      </c>
      <c r="D297" s="13" t="s">
        <v>1739</v>
      </c>
      <c r="E297" s="13" t="s">
        <v>1707</v>
      </c>
      <c r="F297" s="13" t="s">
        <v>1740</v>
      </c>
      <c r="H297" s="9" t="s">
        <v>838</v>
      </c>
      <c r="I297" s="8">
        <f t="shared" si="11"/>
        <v>94</v>
      </c>
      <c r="J297" s="8" t="s">
        <v>1741</v>
      </c>
      <c r="K297" s="8">
        <f t="shared" si="12"/>
        <v>87</v>
      </c>
      <c r="L297" s="8" t="s">
        <v>1742</v>
      </c>
      <c r="M297" s="8">
        <f t="shared" si="13"/>
        <v>0</v>
      </c>
      <c r="O297" s="8">
        <f t="shared" si="14"/>
        <v>0</v>
      </c>
    </row>
    <row r="298" spans="1:15" ht="63.75">
      <c r="A298" s="8" t="s">
        <v>170</v>
      </c>
      <c r="B298" s="8" t="s">
        <v>675</v>
      </c>
      <c r="C298" s="8" t="s">
        <v>2144</v>
      </c>
      <c r="D298" s="13" t="s">
        <v>1743</v>
      </c>
      <c r="E298" s="13" t="s">
        <v>1565</v>
      </c>
      <c r="F298" s="13" t="s">
        <v>1740</v>
      </c>
      <c r="H298" s="9" t="s">
        <v>838</v>
      </c>
      <c r="I298" s="8">
        <f t="shared" si="11"/>
        <v>143</v>
      </c>
      <c r="J298" s="8" t="s">
        <v>1744</v>
      </c>
      <c r="K298" s="8">
        <f t="shared" si="12"/>
        <v>19</v>
      </c>
      <c r="L298" s="8" t="s">
        <v>1745</v>
      </c>
      <c r="M298" s="8">
        <f t="shared" si="13"/>
        <v>0</v>
      </c>
      <c r="O298" s="8">
        <f t="shared" si="14"/>
        <v>0</v>
      </c>
    </row>
    <row r="299" spans="1:15" ht="102">
      <c r="A299" s="8" t="s">
        <v>171</v>
      </c>
      <c r="B299" s="8" t="s">
        <v>675</v>
      </c>
      <c r="C299" s="8" t="s">
        <v>2144</v>
      </c>
      <c r="D299" s="13" t="s">
        <v>1746</v>
      </c>
      <c r="E299" s="13" t="s">
        <v>439</v>
      </c>
      <c r="F299" s="13" t="s">
        <v>1747</v>
      </c>
      <c r="H299" s="9" t="s">
        <v>858</v>
      </c>
      <c r="I299" s="8">
        <f t="shared" si="11"/>
        <v>222</v>
      </c>
      <c r="J299" s="8" t="s">
        <v>1748</v>
      </c>
      <c r="K299" s="8">
        <f t="shared" si="12"/>
        <v>180</v>
      </c>
      <c r="L299" s="8" t="s">
        <v>1749</v>
      </c>
      <c r="M299" s="8">
        <f t="shared" si="13"/>
        <v>0</v>
      </c>
      <c r="O299" s="8">
        <f t="shared" si="14"/>
        <v>0</v>
      </c>
    </row>
    <row r="300" spans="1:15" ht="25.5">
      <c r="A300" s="8" t="s">
        <v>172</v>
      </c>
      <c r="B300" s="8" t="s">
        <v>675</v>
      </c>
      <c r="C300" s="8" t="s">
        <v>2144</v>
      </c>
      <c r="D300" s="13" t="s">
        <v>1750</v>
      </c>
      <c r="E300" s="13" t="s">
        <v>1247</v>
      </c>
      <c r="F300" s="13" t="s">
        <v>1751</v>
      </c>
      <c r="H300" s="9" t="s">
        <v>838</v>
      </c>
      <c r="I300" s="8">
        <f t="shared" si="11"/>
        <v>56</v>
      </c>
      <c r="J300" s="8" t="s">
        <v>1752</v>
      </c>
      <c r="K300" s="8">
        <f t="shared" si="12"/>
        <v>35</v>
      </c>
      <c r="L300" s="8" t="s">
        <v>1753</v>
      </c>
      <c r="M300" s="8">
        <f t="shared" si="13"/>
        <v>0</v>
      </c>
      <c r="O300" s="8">
        <f t="shared" si="14"/>
        <v>0</v>
      </c>
    </row>
    <row r="301" spans="1:15" ht="25.5">
      <c r="A301" s="8" t="s">
        <v>173</v>
      </c>
      <c r="B301" s="8" t="s">
        <v>675</v>
      </c>
      <c r="C301" s="8" t="s">
        <v>2144</v>
      </c>
      <c r="D301" s="13" t="s">
        <v>1750</v>
      </c>
      <c r="E301" s="13" t="s">
        <v>1406</v>
      </c>
      <c r="F301" s="13" t="s">
        <v>1754</v>
      </c>
      <c r="H301" s="9" t="s">
        <v>838</v>
      </c>
      <c r="I301" s="8">
        <f t="shared" si="11"/>
        <v>46</v>
      </c>
      <c r="J301" s="8" t="s">
        <v>1755</v>
      </c>
      <c r="K301" s="8">
        <f t="shared" si="12"/>
        <v>42</v>
      </c>
      <c r="L301" s="8" t="s">
        <v>1756</v>
      </c>
      <c r="M301" s="8">
        <f t="shared" si="13"/>
        <v>0</v>
      </c>
      <c r="O301" s="8">
        <f t="shared" si="14"/>
        <v>0</v>
      </c>
    </row>
    <row r="302" spans="1:15" ht="38.25">
      <c r="A302" s="8" t="s">
        <v>174</v>
      </c>
      <c r="B302" s="8" t="s">
        <v>675</v>
      </c>
      <c r="C302" s="8" t="s">
        <v>2144</v>
      </c>
      <c r="D302" s="13" t="s">
        <v>1757</v>
      </c>
      <c r="E302" s="13" t="s">
        <v>1256</v>
      </c>
      <c r="F302" s="13" t="s">
        <v>1754</v>
      </c>
      <c r="H302" s="9" t="s">
        <v>838</v>
      </c>
      <c r="I302" s="8">
        <f t="shared" si="11"/>
        <v>92</v>
      </c>
      <c r="J302" s="8" t="s">
        <v>1758</v>
      </c>
      <c r="K302" s="8">
        <f t="shared" si="12"/>
        <v>15</v>
      </c>
      <c r="L302" s="8" t="s">
        <v>1759</v>
      </c>
      <c r="M302" s="8">
        <f t="shared" si="13"/>
        <v>0</v>
      </c>
      <c r="O302" s="8">
        <f t="shared" si="14"/>
        <v>0</v>
      </c>
    </row>
    <row r="303" spans="1:15" ht="63.75">
      <c r="A303" s="8" t="s">
        <v>175</v>
      </c>
      <c r="B303" s="8" t="s">
        <v>675</v>
      </c>
      <c r="C303" s="8" t="s">
        <v>2144</v>
      </c>
      <c r="D303" s="13" t="s">
        <v>1757</v>
      </c>
      <c r="E303" s="13" t="s">
        <v>1266</v>
      </c>
      <c r="F303" s="13" t="s">
        <v>1754</v>
      </c>
      <c r="H303" s="9" t="s">
        <v>838</v>
      </c>
      <c r="I303" s="8">
        <f t="shared" si="11"/>
        <v>94</v>
      </c>
      <c r="J303" s="8" t="s">
        <v>1741</v>
      </c>
      <c r="K303" s="8">
        <f t="shared" si="12"/>
        <v>122</v>
      </c>
      <c r="L303" s="8" t="s">
        <v>1760</v>
      </c>
      <c r="M303" s="8">
        <f t="shared" si="13"/>
        <v>0</v>
      </c>
      <c r="O303" s="8">
        <f t="shared" si="14"/>
        <v>0</v>
      </c>
    </row>
    <row r="304" spans="1:15" ht="76.5">
      <c r="A304" s="8" t="s">
        <v>176</v>
      </c>
      <c r="B304" s="8" t="s">
        <v>675</v>
      </c>
      <c r="C304" s="8" t="s">
        <v>2144</v>
      </c>
      <c r="D304" s="13" t="s">
        <v>1761</v>
      </c>
      <c r="E304" s="13" t="s">
        <v>463</v>
      </c>
      <c r="F304" s="13" t="s">
        <v>1762</v>
      </c>
      <c r="H304" s="9" t="s">
        <v>838</v>
      </c>
      <c r="I304" s="8">
        <f t="shared" si="11"/>
        <v>146</v>
      </c>
      <c r="J304" s="8" t="s">
        <v>1932</v>
      </c>
      <c r="K304" s="8">
        <f t="shared" si="12"/>
        <v>35</v>
      </c>
      <c r="L304" s="8" t="s">
        <v>1933</v>
      </c>
      <c r="M304" s="8">
        <f t="shared" si="13"/>
        <v>0</v>
      </c>
      <c r="O304" s="8">
        <f t="shared" si="14"/>
        <v>0</v>
      </c>
    </row>
    <row r="305" spans="1:15" ht="89.25">
      <c r="A305" s="8" t="s">
        <v>177</v>
      </c>
      <c r="B305" s="8" t="s">
        <v>675</v>
      </c>
      <c r="C305" s="8" t="s">
        <v>2144</v>
      </c>
      <c r="D305" s="13" t="s">
        <v>1934</v>
      </c>
      <c r="E305" s="13" t="s">
        <v>1565</v>
      </c>
      <c r="F305" s="13" t="s">
        <v>1935</v>
      </c>
      <c r="H305" s="9" t="s">
        <v>838</v>
      </c>
      <c r="I305" s="8">
        <f t="shared" si="11"/>
        <v>211</v>
      </c>
      <c r="J305" s="8" t="s">
        <v>1936</v>
      </c>
      <c r="K305" s="8">
        <f t="shared" si="12"/>
        <v>27</v>
      </c>
      <c r="L305" s="8" t="s">
        <v>1937</v>
      </c>
      <c r="M305" s="8">
        <f t="shared" si="13"/>
        <v>0</v>
      </c>
      <c r="O305" s="8">
        <f t="shared" si="14"/>
        <v>0</v>
      </c>
    </row>
    <row r="306" spans="1:15" ht="63.75">
      <c r="A306" s="8" t="s">
        <v>178</v>
      </c>
      <c r="B306" s="8" t="s">
        <v>675</v>
      </c>
      <c r="C306" s="8" t="s">
        <v>2144</v>
      </c>
      <c r="D306" s="13" t="s">
        <v>1938</v>
      </c>
      <c r="E306" s="13" t="s">
        <v>463</v>
      </c>
      <c r="F306" s="13" t="s">
        <v>1939</v>
      </c>
      <c r="H306" s="9" t="s">
        <v>838</v>
      </c>
      <c r="I306" s="8">
        <f aca="true" t="shared" si="15" ref="I306:I395">LEN(J306)</f>
        <v>150</v>
      </c>
      <c r="J306" s="8" t="s">
        <v>1940</v>
      </c>
      <c r="K306" s="8">
        <f t="shared" si="12"/>
        <v>71</v>
      </c>
      <c r="L306" s="8" t="s">
        <v>1941</v>
      </c>
      <c r="M306" s="8">
        <f t="shared" si="13"/>
        <v>0</v>
      </c>
      <c r="O306" s="8">
        <f t="shared" si="14"/>
        <v>0</v>
      </c>
    </row>
    <row r="307" spans="1:15" ht="89.25">
      <c r="A307" s="8" t="s">
        <v>179</v>
      </c>
      <c r="B307" s="8" t="s">
        <v>675</v>
      </c>
      <c r="C307" s="8" t="s">
        <v>2144</v>
      </c>
      <c r="D307" s="13" t="s">
        <v>1938</v>
      </c>
      <c r="E307" s="13" t="s">
        <v>1255</v>
      </c>
      <c r="F307" s="13" t="s">
        <v>1942</v>
      </c>
      <c r="H307" s="9" t="s">
        <v>858</v>
      </c>
      <c r="I307" s="8">
        <f t="shared" si="15"/>
        <v>220</v>
      </c>
      <c r="J307" s="8" t="s">
        <v>1943</v>
      </c>
      <c r="K307" s="8">
        <f t="shared" si="12"/>
        <v>135</v>
      </c>
      <c r="L307" s="8" t="s">
        <v>1944</v>
      </c>
      <c r="M307" s="8">
        <f t="shared" si="13"/>
        <v>0</v>
      </c>
      <c r="O307" s="8">
        <f t="shared" si="14"/>
        <v>0</v>
      </c>
    </row>
    <row r="308" spans="1:15" ht="89.25">
      <c r="A308" s="8" t="s">
        <v>180</v>
      </c>
      <c r="B308" s="8" t="s">
        <v>675</v>
      </c>
      <c r="C308" s="8" t="s">
        <v>2144</v>
      </c>
      <c r="D308" s="13" t="s">
        <v>1945</v>
      </c>
      <c r="E308" s="13" t="s">
        <v>1294</v>
      </c>
      <c r="F308" s="13" t="s">
        <v>1946</v>
      </c>
      <c r="H308" s="9" t="s">
        <v>838</v>
      </c>
      <c r="I308" s="8">
        <f t="shared" si="15"/>
        <v>207</v>
      </c>
      <c r="J308" s="8" t="s">
        <v>1538</v>
      </c>
      <c r="K308" s="8">
        <f t="shared" si="12"/>
        <v>102</v>
      </c>
      <c r="L308" s="8" t="s">
        <v>1947</v>
      </c>
      <c r="M308" s="8">
        <f t="shared" si="13"/>
        <v>0</v>
      </c>
      <c r="O308" s="8">
        <f t="shared" si="14"/>
        <v>0</v>
      </c>
    </row>
    <row r="309" spans="1:15" ht="38.25">
      <c r="A309" s="8" t="s">
        <v>1537</v>
      </c>
      <c r="B309" s="8" t="s">
        <v>675</v>
      </c>
      <c r="C309" s="8" t="s">
        <v>2144</v>
      </c>
      <c r="D309" s="13" t="s">
        <v>1945</v>
      </c>
      <c r="E309" s="13" t="s">
        <v>1294</v>
      </c>
      <c r="F309" s="13" t="s">
        <v>1946</v>
      </c>
      <c r="H309" s="9" t="s">
        <v>838</v>
      </c>
      <c r="I309" s="8">
        <f>LEN(J309)</f>
        <v>87</v>
      </c>
      <c r="J309" s="8" t="s">
        <v>1539</v>
      </c>
      <c r="K309" s="8">
        <f t="shared" si="12"/>
        <v>0</v>
      </c>
      <c r="M309" s="8">
        <f t="shared" si="13"/>
        <v>0</v>
      </c>
      <c r="O309" s="8">
        <f t="shared" si="14"/>
        <v>0</v>
      </c>
    </row>
    <row r="310" spans="1:15" ht="51">
      <c r="A310" s="8" t="s">
        <v>181</v>
      </c>
      <c r="B310" s="8" t="s">
        <v>675</v>
      </c>
      <c r="C310" s="8" t="s">
        <v>2144</v>
      </c>
      <c r="D310" s="13" t="s">
        <v>1948</v>
      </c>
      <c r="E310" s="13" t="s">
        <v>1229</v>
      </c>
      <c r="F310" s="13" t="s">
        <v>1949</v>
      </c>
      <c r="H310" s="9" t="s">
        <v>838</v>
      </c>
      <c r="I310" s="8">
        <f t="shared" si="15"/>
        <v>114</v>
      </c>
      <c r="J310" s="8" t="s">
        <v>1102</v>
      </c>
      <c r="K310" s="8">
        <f t="shared" si="12"/>
        <v>30</v>
      </c>
      <c r="L310" s="8" t="s">
        <v>1103</v>
      </c>
      <c r="M310" s="8">
        <f t="shared" si="13"/>
        <v>0</v>
      </c>
      <c r="O310" s="8">
        <f t="shared" si="14"/>
        <v>0</v>
      </c>
    </row>
    <row r="311" spans="1:15" ht="25.5">
      <c r="A311" s="8" t="s">
        <v>182</v>
      </c>
      <c r="B311" s="8" t="s">
        <v>675</v>
      </c>
      <c r="C311" s="8" t="s">
        <v>2144</v>
      </c>
      <c r="D311" s="13" t="s">
        <v>1104</v>
      </c>
      <c r="E311" s="13" t="s">
        <v>836</v>
      </c>
      <c r="F311" s="13" t="s">
        <v>1105</v>
      </c>
      <c r="H311" s="9" t="s">
        <v>838</v>
      </c>
      <c r="I311" s="8">
        <f t="shared" si="15"/>
        <v>58</v>
      </c>
      <c r="J311" s="8" t="s">
        <v>1106</v>
      </c>
      <c r="K311" s="8">
        <f t="shared" si="12"/>
        <v>17</v>
      </c>
      <c r="L311" s="8" t="s">
        <v>1107</v>
      </c>
      <c r="M311" s="8">
        <f t="shared" si="13"/>
        <v>0</v>
      </c>
      <c r="O311" s="8">
        <f t="shared" si="14"/>
        <v>0</v>
      </c>
    </row>
    <row r="312" spans="1:15" ht="114.75">
      <c r="A312" s="8" t="s">
        <v>183</v>
      </c>
      <c r="B312" s="8" t="s">
        <v>675</v>
      </c>
      <c r="C312" s="8" t="s">
        <v>2144</v>
      </c>
      <c r="D312" s="13" t="s">
        <v>1108</v>
      </c>
      <c r="E312" s="13" t="s">
        <v>1237</v>
      </c>
      <c r="F312" s="13" t="s">
        <v>1109</v>
      </c>
      <c r="H312" s="9" t="s">
        <v>838</v>
      </c>
      <c r="I312" s="8">
        <f t="shared" si="15"/>
        <v>245</v>
      </c>
      <c r="J312" s="8" t="s">
        <v>1110</v>
      </c>
      <c r="K312" s="8">
        <f t="shared" si="12"/>
        <v>247</v>
      </c>
      <c r="L312" s="8" t="s">
        <v>1541</v>
      </c>
      <c r="M312" s="8">
        <f t="shared" si="13"/>
        <v>0</v>
      </c>
      <c r="O312" s="8">
        <f t="shared" si="14"/>
        <v>0</v>
      </c>
    </row>
    <row r="313" spans="1:15" ht="127.5">
      <c r="A313" s="8" t="s">
        <v>1540</v>
      </c>
      <c r="B313" s="8" t="s">
        <v>675</v>
      </c>
      <c r="C313" s="8" t="s">
        <v>2144</v>
      </c>
      <c r="D313" s="13" t="s">
        <v>1108</v>
      </c>
      <c r="E313" s="13" t="s">
        <v>1237</v>
      </c>
      <c r="F313" s="13" t="s">
        <v>1109</v>
      </c>
      <c r="H313" s="9" t="s">
        <v>838</v>
      </c>
      <c r="I313" s="8">
        <f>LEN(J313)</f>
        <v>0</v>
      </c>
      <c r="K313" s="8">
        <f t="shared" si="12"/>
        <v>252</v>
      </c>
      <c r="L313" s="8" t="s">
        <v>1542</v>
      </c>
      <c r="M313" s="8">
        <f t="shared" si="13"/>
        <v>0</v>
      </c>
      <c r="O313" s="8">
        <f t="shared" si="14"/>
        <v>0</v>
      </c>
    </row>
    <row r="314" spans="1:15" ht="25.5">
      <c r="A314" s="8" t="s">
        <v>184</v>
      </c>
      <c r="B314" s="8" t="s">
        <v>675</v>
      </c>
      <c r="C314" s="8" t="s">
        <v>2144</v>
      </c>
      <c r="D314" s="13" t="s">
        <v>1108</v>
      </c>
      <c r="E314" s="13" t="s">
        <v>1707</v>
      </c>
      <c r="F314" s="13" t="s">
        <v>1109</v>
      </c>
      <c r="H314" s="9" t="s">
        <v>838</v>
      </c>
      <c r="I314" s="8">
        <f t="shared" si="15"/>
        <v>59</v>
      </c>
      <c r="J314" s="8" t="s">
        <v>1111</v>
      </c>
      <c r="K314" s="8">
        <f t="shared" si="12"/>
        <v>37</v>
      </c>
      <c r="L314" s="8" t="s">
        <v>484</v>
      </c>
      <c r="M314" s="8">
        <f t="shared" si="13"/>
        <v>0</v>
      </c>
      <c r="O314" s="8">
        <f t="shared" si="14"/>
        <v>0</v>
      </c>
    </row>
    <row r="315" spans="1:15" ht="63.75">
      <c r="A315" s="8" t="s">
        <v>185</v>
      </c>
      <c r="B315" s="8" t="s">
        <v>675</v>
      </c>
      <c r="C315" s="8" t="s">
        <v>2144</v>
      </c>
      <c r="D315" s="13" t="s">
        <v>1108</v>
      </c>
      <c r="E315" s="13" t="s">
        <v>1270</v>
      </c>
      <c r="F315" s="13" t="s">
        <v>1112</v>
      </c>
      <c r="H315" s="9" t="s">
        <v>838</v>
      </c>
      <c r="I315" s="8">
        <f t="shared" si="15"/>
        <v>59</v>
      </c>
      <c r="J315" s="8" t="s">
        <v>1111</v>
      </c>
      <c r="K315" s="8">
        <f t="shared" si="12"/>
        <v>152</v>
      </c>
      <c r="L315" s="8" t="s">
        <v>1113</v>
      </c>
      <c r="M315" s="8">
        <f t="shared" si="13"/>
        <v>0</v>
      </c>
      <c r="O315" s="8">
        <f t="shared" si="14"/>
        <v>0</v>
      </c>
    </row>
    <row r="316" spans="1:15" ht="38.25">
      <c r="A316" s="8" t="s">
        <v>186</v>
      </c>
      <c r="B316" s="8" t="s">
        <v>675</v>
      </c>
      <c r="C316" s="8" t="s">
        <v>2144</v>
      </c>
      <c r="D316" s="13" t="s">
        <v>1114</v>
      </c>
      <c r="E316" s="13" t="s">
        <v>432</v>
      </c>
      <c r="F316" s="13" t="s">
        <v>1112</v>
      </c>
      <c r="H316" s="9" t="s">
        <v>838</v>
      </c>
      <c r="I316" s="8">
        <f t="shared" si="15"/>
        <v>83</v>
      </c>
      <c r="J316" s="8" t="s">
        <v>1115</v>
      </c>
      <c r="K316" s="8">
        <f t="shared" si="12"/>
        <v>37</v>
      </c>
      <c r="L316" s="8" t="s">
        <v>484</v>
      </c>
      <c r="M316" s="8">
        <f t="shared" si="13"/>
        <v>0</v>
      </c>
      <c r="O316" s="8">
        <f t="shared" si="14"/>
        <v>0</v>
      </c>
    </row>
    <row r="317" spans="1:15" ht="102">
      <c r="A317" s="8" t="s">
        <v>187</v>
      </c>
      <c r="B317" s="8" t="s">
        <v>675</v>
      </c>
      <c r="C317" s="8" t="s">
        <v>2144</v>
      </c>
      <c r="D317" s="13" t="s">
        <v>1114</v>
      </c>
      <c r="E317" s="13" t="s">
        <v>1243</v>
      </c>
      <c r="F317" s="13" t="s">
        <v>1116</v>
      </c>
      <c r="H317" s="9" t="s">
        <v>838</v>
      </c>
      <c r="I317" s="8">
        <f t="shared" si="15"/>
        <v>233</v>
      </c>
      <c r="J317" s="8" t="s">
        <v>1117</v>
      </c>
      <c r="K317" s="8">
        <f t="shared" si="12"/>
        <v>43</v>
      </c>
      <c r="L317" s="8" t="s">
        <v>1118</v>
      </c>
      <c r="M317" s="8">
        <f t="shared" si="13"/>
        <v>0</v>
      </c>
      <c r="O317" s="8">
        <f t="shared" si="14"/>
        <v>0</v>
      </c>
    </row>
    <row r="318" spans="1:15" ht="25.5">
      <c r="A318" s="8" t="s">
        <v>188</v>
      </c>
      <c r="B318" s="8" t="s">
        <v>675</v>
      </c>
      <c r="C318" s="8" t="s">
        <v>2144</v>
      </c>
      <c r="D318" s="13" t="s">
        <v>1119</v>
      </c>
      <c r="E318" s="13" t="s">
        <v>1596</v>
      </c>
      <c r="F318" s="13" t="s">
        <v>1116</v>
      </c>
      <c r="H318" s="9" t="s">
        <v>838</v>
      </c>
      <c r="I318" s="8">
        <f t="shared" si="15"/>
        <v>59</v>
      </c>
      <c r="J318" s="8" t="s">
        <v>1120</v>
      </c>
      <c r="K318" s="8">
        <f aca="true" t="shared" si="16" ref="K318:K409">LEN(L318)</f>
        <v>22</v>
      </c>
      <c r="L318" s="8" t="s">
        <v>1121</v>
      </c>
      <c r="M318" s="8">
        <f aca="true" t="shared" si="17" ref="M318:M409">LEN(N318)</f>
        <v>0</v>
      </c>
      <c r="O318" s="8">
        <f aca="true" t="shared" si="18" ref="O318:O409">LEN(P318)</f>
        <v>0</v>
      </c>
    </row>
    <row r="319" spans="1:15" ht="102">
      <c r="A319" s="8" t="s">
        <v>189</v>
      </c>
      <c r="B319" s="8" t="s">
        <v>675</v>
      </c>
      <c r="C319" s="8" t="s">
        <v>2144</v>
      </c>
      <c r="D319" s="13" t="s">
        <v>1122</v>
      </c>
      <c r="E319" s="13" t="s">
        <v>1229</v>
      </c>
      <c r="F319" s="13" t="s">
        <v>1123</v>
      </c>
      <c r="H319" s="9" t="s">
        <v>838</v>
      </c>
      <c r="I319" s="8">
        <f t="shared" si="15"/>
        <v>231</v>
      </c>
      <c r="J319" s="8" t="s">
        <v>1124</v>
      </c>
      <c r="K319" s="8">
        <f t="shared" si="16"/>
        <v>29</v>
      </c>
      <c r="L319" s="8" t="s">
        <v>1125</v>
      </c>
      <c r="M319" s="8">
        <f t="shared" si="17"/>
        <v>0</v>
      </c>
      <c r="O319" s="8">
        <f t="shared" si="18"/>
        <v>0</v>
      </c>
    </row>
    <row r="320" spans="1:15" ht="76.5">
      <c r="A320" s="8" t="s">
        <v>190</v>
      </c>
      <c r="B320" s="8" t="s">
        <v>675</v>
      </c>
      <c r="C320" s="8" t="s">
        <v>2144</v>
      </c>
      <c r="D320" s="13" t="s">
        <v>1126</v>
      </c>
      <c r="E320" s="13" t="s">
        <v>433</v>
      </c>
      <c r="F320" s="13">
        <v>9</v>
      </c>
      <c r="H320" s="9" t="s">
        <v>838</v>
      </c>
      <c r="I320" s="8">
        <f t="shared" si="15"/>
        <v>179</v>
      </c>
      <c r="J320" s="8" t="s">
        <v>1127</v>
      </c>
      <c r="K320" s="8">
        <f t="shared" si="16"/>
        <v>27</v>
      </c>
      <c r="L320" s="8" t="s">
        <v>1128</v>
      </c>
      <c r="M320" s="8">
        <f t="shared" si="17"/>
        <v>0</v>
      </c>
      <c r="O320" s="8">
        <f t="shared" si="18"/>
        <v>0</v>
      </c>
    </row>
    <row r="321" spans="1:15" ht="76.5">
      <c r="A321" s="8" t="s">
        <v>191</v>
      </c>
      <c r="B321" s="8" t="s">
        <v>675</v>
      </c>
      <c r="C321" s="8" t="s">
        <v>2144</v>
      </c>
      <c r="D321" s="13" t="s">
        <v>1126</v>
      </c>
      <c r="E321" s="13" t="s">
        <v>460</v>
      </c>
      <c r="F321" s="13">
        <v>9</v>
      </c>
      <c r="H321" s="9" t="s">
        <v>838</v>
      </c>
      <c r="I321" s="8">
        <f t="shared" si="15"/>
        <v>163</v>
      </c>
      <c r="J321" s="8" t="s">
        <v>1129</v>
      </c>
      <c r="K321" s="8">
        <f t="shared" si="16"/>
        <v>43</v>
      </c>
      <c r="L321" s="8" t="s">
        <v>1130</v>
      </c>
      <c r="M321" s="8">
        <f t="shared" si="17"/>
        <v>0</v>
      </c>
      <c r="O321" s="8">
        <f t="shared" si="18"/>
        <v>0</v>
      </c>
    </row>
    <row r="322" spans="1:15" ht="89.25">
      <c r="A322" s="8" t="s">
        <v>192</v>
      </c>
      <c r="B322" s="8" t="s">
        <v>675</v>
      </c>
      <c r="C322" s="8" t="s">
        <v>2144</v>
      </c>
      <c r="D322" s="13" t="s">
        <v>1131</v>
      </c>
      <c r="E322" s="13" t="s">
        <v>837</v>
      </c>
      <c r="F322" s="13" t="s">
        <v>1132</v>
      </c>
      <c r="H322" s="9" t="s">
        <v>838</v>
      </c>
      <c r="I322" s="8">
        <f t="shared" si="15"/>
        <v>220</v>
      </c>
      <c r="J322" s="8" t="s">
        <v>1544</v>
      </c>
      <c r="K322" s="8">
        <f t="shared" si="16"/>
        <v>69</v>
      </c>
      <c r="L322" s="8" t="s">
        <v>1133</v>
      </c>
      <c r="M322" s="8">
        <f t="shared" si="17"/>
        <v>0</v>
      </c>
      <c r="O322" s="8">
        <f t="shared" si="18"/>
        <v>0</v>
      </c>
    </row>
    <row r="323" spans="1:15" ht="38.25">
      <c r="A323" s="8" t="s">
        <v>1543</v>
      </c>
      <c r="B323" s="8" t="s">
        <v>675</v>
      </c>
      <c r="C323" s="8" t="s">
        <v>2144</v>
      </c>
      <c r="D323" s="13" t="s">
        <v>1131</v>
      </c>
      <c r="E323" s="13" t="s">
        <v>837</v>
      </c>
      <c r="F323" s="13" t="s">
        <v>1132</v>
      </c>
      <c r="H323" s="9" t="s">
        <v>838</v>
      </c>
      <c r="I323" s="8">
        <f>LEN(J323)</f>
        <v>80</v>
      </c>
      <c r="J323" s="8" t="s">
        <v>1545</v>
      </c>
      <c r="K323" s="8">
        <f t="shared" si="16"/>
        <v>0</v>
      </c>
      <c r="M323" s="8">
        <f t="shared" si="17"/>
        <v>0</v>
      </c>
      <c r="O323" s="8">
        <f t="shared" si="18"/>
        <v>0</v>
      </c>
    </row>
    <row r="324" spans="1:15" ht="38.25">
      <c r="A324" s="8" t="s">
        <v>193</v>
      </c>
      <c r="B324" s="8" t="s">
        <v>675</v>
      </c>
      <c r="C324" s="8" t="s">
        <v>2144</v>
      </c>
      <c r="D324" s="13" t="s">
        <v>1134</v>
      </c>
      <c r="E324" s="13" t="s">
        <v>1247</v>
      </c>
      <c r="F324" s="13" t="s">
        <v>1135</v>
      </c>
      <c r="H324" s="9" t="s">
        <v>838</v>
      </c>
      <c r="I324" s="8">
        <f t="shared" si="15"/>
        <v>69</v>
      </c>
      <c r="J324" s="8" t="s">
        <v>1136</v>
      </c>
      <c r="K324" s="8">
        <f t="shared" si="16"/>
        <v>64</v>
      </c>
      <c r="L324" s="8" t="s">
        <v>1137</v>
      </c>
      <c r="M324" s="8">
        <f t="shared" si="17"/>
        <v>0</v>
      </c>
      <c r="O324" s="8">
        <f t="shared" si="18"/>
        <v>0</v>
      </c>
    </row>
    <row r="325" spans="1:15" ht="76.5">
      <c r="A325" s="8" t="s">
        <v>194</v>
      </c>
      <c r="B325" s="8" t="s">
        <v>675</v>
      </c>
      <c r="C325" s="8" t="s">
        <v>2144</v>
      </c>
      <c r="D325" s="13" t="s">
        <v>1134</v>
      </c>
      <c r="E325" s="13" t="s">
        <v>1226</v>
      </c>
      <c r="F325" s="13" t="s">
        <v>1138</v>
      </c>
      <c r="H325" s="9" t="s">
        <v>838</v>
      </c>
      <c r="I325" s="8">
        <f t="shared" si="15"/>
        <v>136</v>
      </c>
      <c r="J325" s="8" t="s">
        <v>1139</v>
      </c>
      <c r="K325" s="8">
        <f t="shared" si="16"/>
        <v>169</v>
      </c>
      <c r="L325" s="8" t="s">
        <v>1140</v>
      </c>
      <c r="M325" s="8">
        <f t="shared" si="17"/>
        <v>0</v>
      </c>
      <c r="O325" s="8">
        <f t="shared" si="18"/>
        <v>0</v>
      </c>
    </row>
    <row r="326" spans="1:15" ht="114.75">
      <c r="A326" s="8" t="s">
        <v>195</v>
      </c>
      <c r="B326" s="8" t="s">
        <v>675</v>
      </c>
      <c r="C326" s="8" t="s">
        <v>2144</v>
      </c>
      <c r="D326" s="13" t="s">
        <v>1141</v>
      </c>
      <c r="E326" s="13" t="s">
        <v>1590</v>
      </c>
      <c r="F326" s="13">
        <v>9.2</v>
      </c>
      <c r="H326" s="9" t="s">
        <v>838</v>
      </c>
      <c r="I326" s="8">
        <f t="shared" si="15"/>
        <v>236</v>
      </c>
      <c r="J326" s="8" t="s">
        <v>1547</v>
      </c>
      <c r="K326" s="8">
        <f t="shared" si="16"/>
        <v>94</v>
      </c>
      <c r="L326" s="8" t="s">
        <v>1142</v>
      </c>
      <c r="M326" s="8">
        <f t="shared" si="17"/>
        <v>0</v>
      </c>
      <c r="O326" s="8">
        <f t="shared" si="18"/>
        <v>0</v>
      </c>
    </row>
    <row r="327" spans="1:15" ht="51">
      <c r="A327" s="8" t="s">
        <v>1546</v>
      </c>
      <c r="B327" s="8" t="s">
        <v>675</v>
      </c>
      <c r="C327" s="8" t="s">
        <v>2144</v>
      </c>
      <c r="D327" s="13" t="s">
        <v>1141</v>
      </c>
      <c r="E327" s="13" t="s">
        <v>1590</v>
      </c>
      <c r="F327" s="13">
        <v>9.2</v>
      </c>
      <c r="H327" s="9" t="s">
        <v>838</v>
      </c>
      <c r="I327" s="8">
        <f>LEN(J327)</f>
        <v>121</v>
      </c>
      <c r="J327" s="8" t="s">
        <v>1548</v>
      </c>
      <c r="K327" s="8">
        <f t="shared" si="16"/>
        <v>0</v>
      </c>
      <c r="M327" s="8">
        <f t="shared" si="17"/>
        <v>0</v>
      </c>
      <c r="O327" s="8">
        <f t="shared" si="18"/>
        <v>0</v>
      </c>
    </row>
    <row r="328" spans="1:15" ht="114.75">
      <c r="A328" s="8" t="s">
        <v>196</v>
      </c>
      <c r="B328" s="8" t="s">
        <v>675</v>
      </c>
      <c r="C328" s="8" t="s">
        <v>2144</v>
      </c>
      <c r="D328" s="13" t="s">
        <v>1141</v>
      </c>
      <c r="E328" s="13" t="s">
        <v>1255</v>
      </c>
      <c r="F328" s="13" t="s">
        <v>1143</v>
      </c>
      <c r="H328" s="9" t="s">
        <v>838</v>
      </c>
      <c r="I328" s="8">
        <f t="shared" si="15"/>
        <v>255</v>
      </c>
      <c r="J328" s="8" t="s">
        <v>1550</v>
      </c>
      <c r="K328" s="8">
        <f t="shared" si="16"/>
        <v>255</v>
      </c>
      <c r="L328" s="8" t="s">
        <v>1552</v>
      </c>
      <c r="M328" s="8">
        <f t="shared" si="17"/>
        <v>0</v>
      </c>
      <c r="O328" s="8">
        <f t="shared" si="18"/>
        <v>0</v>
      </c>
    </row>
    <row r="329" spans="1:15" ht="114.75">
      <c r="A329" s="8" t="s">
        <v>1549</v>
      </c>
      <c r="B329" s="8" t="s">
        <v>675</v>
      </c>
      <c r="C329" s="8" t="s">
        <v>2144</v>
      </c>
      <c r="D329" s="13" t="s">
        <v>1141</v>
      </c>
      <c r="E329" s="13" t="s">
        <v>1255</v>
      </c>
      <c r="F329" s="13" t="s">
        <v>1143</v>
      </c>
      <c r="H329" s="9" t="s">
        <v>838</v>
      </c>
      <c r="I329" s="8">
        <f>LEN(J329)</f>
        <v>140</v>
      </c>
      <c r="J329" s="8" t="s">
        <v>1551</v>
      </c>
      <c r="K329" s="8">
        <f t="shared" si="16"/>
        <v>247</v>
      </c>
      <c r="L329" s="8" t="s">
        <v>1554</v>
      </c>
      <c r="M329" s="8">
        <f t="shared" si="17"/>
        <v>0</v>
      </c>
      <c r="O329" s="8">
        <f t="shared" si="18"/>
        <v>0</v>
      </c>
    </row>
    <row r="330" spans="1:15" ht="102">
      <c r="A330" s="8" t="s">
        <v>1553</v>
      </c>
      <c r="B330" s="8" t="s">
        <v>675</v>
      </c>
      <c r="C330" s="8" t="s">
        <v>2144</v>
      </c>
      <c r="D330" s="13" t="s">
        <v>1141</v>
      </c>
      <c r="E330" s="13" t="s">
        <v>1255</v>
      </c>
      <c r="F330" s="13" t="s">
        <v>1143</v>
      </c>
      <c r="H330" s="9" t="s">
        <v>838</v>
      </c>
      <c r="I330" s="8">
        <f>LEN(J330)</f>
        <v>0</v>
      </c>
      <c r="K330" s="8">
        <f t="shared" si="16"/>
        <v>217</v>
      </c>
      <c r="L330" s="8" t="s">
        <v>1555</v>
      </c>
      <c r="M330" s="8">
        <f t="shared" si="17"/>
        <v>0</v>
      </c>
      <c r="O330" s="8">
        <f t="shared" si="18"/>
        <v>0</v>
      </c>
    </row>
    <row r="331" spans="1:15" ht="63.75">
      <c r="A331" s="8" t="s">
        <v>197</v>
      </c>
      <c r="B331" s="8" t="s">
        <v>675</v>
      </c>
      <c r="C331" s="8" t="s">
        <v>2144</v>
      </c>
      <c r="D331" s="13" t="s">
        <v>1144</v>
      </c>
      <c r="E331" s="13" t="s">
        <v>1281</v>
      </c>
      <c r="F331" s="13" t="s">
        <v>1145</v>
      </c>
      <c r="H331" s="9" t="s">
        <v>838</v>
      </c>
      <c r="I331" s="8">
        <f t="shared" si="15"/>
        <v>138</v>
      </c>
      <c r="J331" s="8" t="s">
        <v>1146</v>
      </c>
      <c r="K331" s="8">
        <f t="shared" si="16"/>
        <v>82</v>
      </c>
      <c r="L331" s="8" t="s">
        <v>1147</v>
      </c>
      <c r="M331" s="8">
        <f t="shared" si="17"/>
        <v>0</v>
      </c>
      <c r="O331" s="8">
        <f t="shared" si="18"/>
        <v>0</v>
      </c>
    </row>
    <row r="332" spans="1:15" ht="51">
      <c r="A332" s="8" t="s">
        <v>198</v>
      </c>
      <c r="B332" s="8" t="s">
        <v>675</v>
      </c>
      <c r="C332" s="8" t="s">
        <v>2144</v>
      </c>
      <c r="D332" s="13" t="s">
        <v>1148</v>
      </c>
      <c r="E332" s="13" t="s">
        <v>1596</v>
      </c>
      <c r="F332" s="13" t="s">
        <v>1145</v>
      </c>
      <c r="H332" s="9" t="s">
        <v>838</v>
      </c>
      <c r="I332" s="8">
        <f t="shared" si="15"/>
        <v>120</v>
      </c>
      <c r="J332" s="8" t="s">
        <v>1149</v>
      </c>
      <c r="K332" s="8">
        <f t="shared" si="16"/>
        <v>107</v>
      </c>
      <c r="L332" s="8" t="s">
        <v>1150</v>
      </c>
      <c r="M332" s="8">
        <f t="shared" si="17"/>
        <v>0</v>
      </c>
      <c r="O332" s="8">
        <f t="shared" si="18"/>
        <v>0</v>
      </c>
    </row>
    <row r="333" spans="1:15" ht="51">
      <c r="A333" s="8" t="s">
        <v>199</v>
      </c>
      <c r="B333" s="8" t="s">
        <v>675</v>
      </c>
      <c r="C333" s="8" t="s">
        <v>2144</v>
      </c>
      <c r="D333" s="13" t="s">
        <v>1148</v>
      </c>
      <c r="E333" s="13" t="s">
        <v>1225</v>
      </c>
      <c r="F333" s="13" t="s">
        <v>1145</v>
      </c>
      <c r="H333" s="9" t="s">
        <v>838</v>
      </c>
      <c r="I333" s="8">
        <f t="shared" si="15"/>
        <v>113</v>
      </c>
      <c r="J333" s="8" t="s">
        <v>1151</v>
      </c>
      <c r="K333" s="8">
        <f t="shared" si="16"/>
        <v>47</v>
      </c>
      <c r="L333" s="8" t="s">
        <v>1152</v>
      </c>
      <c r="M333" s="8">
        <f t="shared" si="17"/>
        <v>0</v>
      </c>
      <c r="O333" s="8">
        <f t="shared" si="18"/>
        <v>0</v>
      </c>
    </row>
    <row r="334" spans="1:15" ht="114.75">
      <c r="A334" s="8" t="s">
        <v>200</v>
      </c>
      <c r="B334" s="8" t="s">
        <v>675</v>
      </c>
      <c r="C334" s="8" t="s">
        <v>2144</v>
      </c>
      <c r="D334" s="13" t="s">
        <v>1144</v>
      </c>
      <c r="E334" s="13" t="s">
        <v>1707</v>
      </c>
      <c r="F334" s="13" t="s">
        <v>1145</v>
      </c>
      <c r="H334" s="9" t="s">
        <v>838</v>
      </c>
      <c r="I334" s="8">
        <f t="shared" si="15"/>
        <v>207</v>
      </c>
      <c r="J334" s="8" t="s">
        <v>1153</v>
      </c>
      <c r="K334" s="8">
        <f t="shared" si="16"/>
        <v>246</v>
      </c>
      <c r="L334" s="8" t="s">
        <v>1557</v>
      </c>
      <c r="M334" s="8">
        <f t="shared" si="17"/>
        <v>0</v>
      </c>
      <c r="O334" s="8">
        <f t="shared" si="18"/>
        <v>0</v>
      </c>
    </row>
    <row r="335" spans="1:15" ht="76.5">
      <c r="A335" s="8" t="s">
        <v>1556</v>
      </c>
      <c r="B335" s="8" t="s">
        <v>675</v>
      </c>
      <c r="C335" s="8" t="s">
        <v>2144</v>
      </c>
      <c r="D335" s="13" t="s">
        <v>1144</v>
      </c>
      <c r="E335" s="13" t="s">
        <v>1707</v>
      </c>
      <c r="F335" s="13" t="s">
        <v>1145</v>
      </c>
      <c r="H335" s="9" t="s">
        <v>838</v>
      </c>
      <c r="I335" s="8">
        <f>LEN(J335)</f>
        <v>0</v>
      </c>
      <c r="K335" s="8">
        <f t="shared" si="16"/>
        <v>156</v>
      </c>
      <c r="L335" s="8" t="s">
        <v>1558</v>
      </c>
      <c r="M335" s="8">
        <f t="shared" si="17"/>
        <v>0</v>
      </c>
      <c r="O335" s="8">
        <f t="shared" si="18"/>
        <v>0</v>
      </c>
    </row>
    <row r="336" spans="1:15" ht="63.75">
      <c r="A336" s="8" t="s">
        <v>201</v>
      </c>
      <c r="B336" s="8" t="s">
        <v>675</v>
      </c>
      <c r="C336" s="8" t="s">
        <v>2144</v>
      </c>
      <c r="D336" s="13" t="s">
        <v>1148</v>
      </c>
      <c r="E336" s="13" t="s">
        <v>1243</v>
      </c>
      <c r="F336" s="13">
        <v>9.3</v>
      </c>
      <c r="H336" s="9" t="s">
        <v>838</v>
      </c>
      <c r="I336" s="8">
        <f t="shared" si="15"/>
        <v>23</v>
      </c>
      <c r="J336" s="8" t="s">
        <v>1154</v>
      </c>
      <c r="K336" s="8">
        <f t="shared" si="16"/>
        <v>126</v>
      </c>
      <c r="L336" s="8" t="s">
        <v>1155</v>
      </c>
      <c r="M336" s="8">
        <f t="shared" si="17"/>
        <v>0</v>
      </c>
      <c r="O336" s="8">
        <f t="shared" si="18"/>
        <v>0</v>
      </c>
    </row>
    <row r="337" spans="1:15" ht="102">
      <c r="A337" s="8" t="s">
        <v>202</v>
      </c>
      <c r="B337" s="8" t="s">
        <v>675</v>
      </c>
      <c r="C337" s="8" t="s">
        <v>2144</v>
      </c>
      <c r="D337" s="13" t="s">
        <v>1148</v>
      </c>
      <c r="E337" s="13" t="s">
        <v>1248</v>
      </c>
      <c r="F337" s="13" t="s">
        <v>1156</v>
      </c>
      <c r="H337" s="9" t="s">
        <v>838</v>
      </c>
      <c r="I337" s="8">
        <f t="shared" si="15"/>
        <v>25</v>
      </c>
      <c r="J337" s="8" t="s">
        <v>1157</v>
      </c>
      <c r="K337" s="8">
        <f t="shared" si="16"/>
        <v>214</v>
      </c>
      <c r="L337" s="8" t="s">
        <v>1158</v>
      </c>
      <c r="M337" s="8">
        <f t="shared" si="17"/>
        <v>0</v>
      </c>
      <c r="O337" s="8">
        <f t="shared" si="18"/>
        <v>0</v>
      </c>
    </row>
    <row r="338" spans="1:15" ht="89.25">
      <c r="A338" s="8" t="s">
        <v>203</v>
      </c>
      <c r="B338" s="8" t="s">
        <v>675</v>
      </c>
      <c r="C338" s="8" t="s">
        <v>2144</v>
      </c>
      <c r="D338" s="13" t="s">
        <v>1148</v>
      </c>
      <c r="E338" s="13" t="s">
        <v>1294</v>
      </c>
      <c r="F338" s="13" t="s">
        <v>1159</v>
      </c>
      <c r="H338" s="9" t="s">
        <v>838</v>
      </c>
      <c r="I338" s="8">
        <f t="shared" si="15"/>
        <v>184</v>
      </c>
      <c r="J338" s="8" t="s">
        <v>1160</v>
      </c>
      <c r="K338" s="8">
        <f t="shared" si="16"/>
        <v>155</v>
      </c>
      <c r="L338" s="8" t="s">
        <v>1161</v>
      </c>
      <c r="M338" s="8">
        <f t="shared" si="17"/>
        <v>0</v>
      </c>
      <c r="O338" s="8">
        <f t="shared" si="18"/>
        <v>0</v>
      </c>
    </row>
    <row r="339" spans="1:15" ht="63.75">
      <c r="A339" s="8" t="s">
        <v>204</v>
      </c>
      <c r="B339" s="8" t="s">
        <v>675</v>
      </c>
      <c r="C339" s="8" t="s">
        <v>2144</v>
      </c>
      <c r="D339" s="13" t="s">
        <v>1162</v>
      </c>
      <c r="E339" s="13" t="s">
        <v>487</v>
      </c>
      <c r="F339" s="13" t="s">
        <v>1159</v>
      </c>
      <c r="H339" s="9" t="s">
        <v>838</v>
      </c>
      <c r="I339" s="8">
        <f t="shared" si="15"/>
        <v>138</v>
      </c>
      <c r="J339" s="8" t="s">
        <v>1146</v>
      </c>
      <c r="K339" s="8">
        <f t="shared" si="16"/>
        <v>49</v>
      </c>
      <c r="L339" s="8" t="s">
        <v>1163</v>
      </c>
      <c r="M339" s="8">
        <f t="shared" si="17"/>
        <v>0</v>
      </c>
      <c r="O339" s="8">
        <f t="shared" si="18"/>
        <v>0</v>
      </c>
    </row>
    <row r="340" spans="1:15" ht="114.75">
      <c r="A340" s="8" t="s">
        <v>205</v>
      </c>
      <c r="B340" s="8" t="s">
        <v>675</v>
      </c>
      <c r="C340" s="8" t="s">
        <v>2144</v>
      </c>
      <c r="D340" s="13" t="s">
        <v>1164</v>
      </c>
      <c r="E340" s="13" t="s">
        <v>1235</v>
      </c>
      <c r="F340" s="13" t="s">
        <v>1159</v>
      </c>
      <c r="H340" s="9" t="s">
        <v>858</v>
      </c>
      <c r="I340" s="8">
        <f t="shared" si="15"/>
        <v>244</v>
      </c>
      <c r="J340" s="8" t="s">
        <v>2023</v>
      </c>
      <c r="K340" s="8">
        <f t="shared" si="16"/>
        <v>251</v>
      </c>
      <c r="L340" s="8" t="s">
        <v>2024</v>
      </c>
      <c r="M340" s="8">
        <f t="shared" si="17"/>
        <v>0</v>
      </c>
      <c r="O340" s="8">
        <f t="shared" si="18"/>
        <v>0</v>
      </c>
    </row>
    <row r="341" spans="1:15" ht="114.75">
      <c r="A341" s="8" t="s">
        <v>2022</v>
      </c>
      <c r="B341" s="8" t="s">
        <v>675</v>
      </c>
      <c r="C341" s="8" t="s">
        <v>2144</v>
      </c>
      <c r="D341" s="13" t="s">
        <v>1164</v>
      </c>
      <c r="E341" s="13" t="s">
        <v>1235</v>
      </c>
      <c r="F341" s="13" t="s">
        <v>1159</v>
      </c>
      <c r="H341" s="9" t="s">
        <v>858</v>
      </c>
      <c r="I341" s="8">
        <f>LEN(J341)</f>
        <v>222</v>
      </c>
      <c r="J341" s="8" t="s">
        <v>2026</v>
      </c>
      <c r="K341" s="8">
        <f t="shared" si="16"/>
        <v>243</v>
      </c>
      <c r="L341" s="8" t="s">
        <v>2028</v>
      </c>
      <c r="M341" s="8">
        <f t="shared" si="17"/>
        <v>0</v>
      </c>
      <c r="O341" s="8">
        <f t="shared" si="18"/>
        <v>0</v>
      </c>
    </row>
    <row r="342" spans="1:15" ht="114.75">
      <c r="A342" s="8" t="s">
        <v>2025</v>
      </c>
      <c r="B342" s="8" t="s">
        <v>675</v>
      </c>
      <c r="C342" s="8" t="s">
        <v>2144</v>
      </c>
      <c r="D342" s="13" t="s">
        <v>1164</v>
      </c>
      <c r="E342" s="13" t="s">
        <v>1235</v>
      </c>
      <c r="F342" s="13" t="s">
        <v>1159</v>
      </c>
      <c r="H342" s="9" t="s">
        <v>858</v>
      </c>
      <c r="I342" s="8">
        <f>LEN(J342)</f>
        <v>132</v>
      </c>
      <c r="J342" s="8" t="s">
        <v>2027</v>
      </c>
      <c r="K342" s="8">
        <f t="shared" si="16"/>
        <v>254</v>
      </c>
      <c r="L342" s="8" t="s">
        <v>2030</v>
      </c>
      <c r="M342" s="8">
        <f t="shared" si="17"/>
        <v>0</v>
      </c>
      <c r="O342" s="8">
        <f t="shared" si="18"/>
        <v>0</v>
      </c>
    </row>
    <row r="343" spans="1:15" ht="89.25">
      <c r="A343" s="8" t="s">
        <v>2029</v>
      </c>
      <c r="B343" s="8" t="s">
        <v>675</v>
      </c>
      <c r="C343" s="8" t="s">
        <v>2144</v>
      </c>
      <c r="D343" s="13" t="s">
        <v>1164</v>
      </c>
      <c r="E343" s="13" t="s">
        <v>1235</v>
      </c>
      <c r="F343" s="13" t="s">
        <v>1159</v>
      </c>
      <c r="H343" s="9" t="s">
        <v>858</v>
      </c>
      <c r="I343" s="8">
        <f>LEN(J343)</f>
        <v>0</v>
      </c>
      <c r="K343" s="8">
        <f t="shared" si="16"/>
        <v>176</v>
      </c>
      <c r="L343" s="8" t="s">
        <v>2031</v>
      </c>
      <c r="M343" s="8">
        <f t="shared" si="17"/>
        <v>0</v>
      </c>
      <c r="O343" s="8">
        <f t="shared" si="18"/>
        <v>0</v>
      </c>
    </row>
    <row r="344" spans="1:15" ht="114.75">
      <c r="A344" s="8" t="s">
        <v>206</v>
      </c>
      <c r="B344" s="8" t="s">
        <v>675</v>
      </c>
      <c r="C344" s="8" t="s">
        <v>2144</v>
      </c>
      <c r="D344" s="13" t="s">
        <v>1165</v>
      </c>
      <c r="E344" s="13" t="s">
        <v>1166</v>
      </c>
      <c r="F344" s="13" t="s">
        <v>1167</v>
      </c>
      <c r="H344" s="9" t="s">
        <v>858</v>
      </c>
      <c r="I344" s="8">
        <f t="shared" si="15"/>
        <v>230</v>
      </c>
      <c r="J344" s="8" t="s">
        <v>2033</v>
      </c>
      <c r="K344" s="8">
        <f t="shared" si="16"/>
        <v>241</v>
      </c>
      <c r="L344" s="8" t="s">
        <v>1168</v>
      </c>
      <c r="M344" s="8">
        <f t="shared" si="17"/>
        <v>0</v>
      </c>
      <c r="O344" s="8">
        <f t="shared" si="18"/>
        <v>0</v>
      </c>
    </row>
    <row r="345" spans="1:15" ht="102">
      <c r="A345" s="8" t="s">
        <v>2032</v>
      </c>
      <c r="B345" s="8" t="s">
        <v>675</v>
      </c>
      <c r="C345" s="8" t="s">
        <v>2144</v>
      </c>
      <c r="D345" s="13" t="s">
        <v>1165</v>
      </c>
      <c r="E345" s="13" t="s">
        <v>1166</v>
      </c>
      <c r="F345" s="13" t="s">
        <v>1167</v>
      </c>
      <c r="H345" s="9" t="s">
        <v>858</v>
      </c>
      <c r="I345" s="8">
        <f>LEN(J345)</f>
        <v>220</v>
      </c>
      <c r="J345" s="8" t="s">
        <v>2034</v>
      </c>
      <c r="K345" s="8">
        <f t="shared" si="16"/>
        <v>0</v>
      </c>
      <c r="M345" s="8">
        <f t="shared" si="17"/>
        <v>0</v>
      </c>
      <c r="O345" s="8">
        <f t="shared" si="18"/>
        <v>0</v>
      </c>
    </row>
    <row r="346" spans="1:15" ht="89.25">
      <c r="A346" s="8" t="s">
        <v>207</v>
      </c>
      <c r="B346" s="8" t="s">
        <v>675</v>
      </c>
      <c r="C346" s="8" t="s">
        <v>2144</v>
      </c>
      <c r="D346" s="13" t="s">
        <v>1169</v>
      </c>
      <c r="E346" s="13" t="s">
        <v>465</v>
      </c>
      <c r="F346" s="13" t="s">
        <v>1170</v>
      </c>
      <c r="H346" s="9" t="s">
        <v>838</v>
      </c>
      <c r="I346" s="8">
        <f t="shared" si="15"/>
        <v>202</v>
      </c>
      <c r="J346" s="8" t="s">
        <v>1171</v>
      </c>
      <c r="K346" s="8">
        <f t="shared" si="16"/>
        <v>71</v>
      </c>
      <c r="L346" s="8" t="s">
        <v>1172</v>
      </c>
      <c r="M346" s="8">
        <f t="shared" si="17"/>
        <v>0</v>
      </c>
      <c r="O346" s="8">
        <f t="shared" si="18"/>
        <v>0</v>
      </c>
    </row>
    <row r="347" spans="1:15" ht="114.75">
      <c r="A347" s="8" t="s">
        <v>208</v>
      </c>
      <c r="B347" s="8" t="s">
        <v>675</v>
      </c>
      <c r="C347" s="8" t="s">
        <v>2144</v>
      </c>
      <c r="D347" s="13" t="s">
        <v>1169</v>
      </c>
      <c r="E347" s="13" t="s">
        <v>1565</v>
      </c>
      <c r="F347" s="13" t="s">
        <v>1170</v>
      </c>
      <c r="H347" s="9" t="s">
        <v>858</v>
      </c>
      <c r="I347" s="8">
        <f t="shared" si="15"/>
        <v>249</v>
      </c>
      <c r="J347" s="8" t="s">
        <v>2036</v>
      </c>
      <c r="K347" s="8">
        <f t="shared" si="16"/>
        <v>195</v>
      </c>
      <c r="L347" s="8" t="s">
        <v>1173</v>
      </c>
      <c r="M347" s="8">
        <f t="shared" si="17"/>
        <v>0</v>
      </c>
      <c r="O347" s="8">
        <f t="shared" si="18"/>
        <v>0</v>
      </c>
    </row>
    <row r="348" spans="1:15" ht="102">
      <c r="A348" s="8" t="s">
        <v>2035</v>
      </c>
      <c r="B348" s="8" t="s">
        <v>675</v>
      </c>
      <c r="C348" s="8" t="s">
        <v>2144</v>
      </c>
      <c r="D348" s="13" t="s">
        <v>1169</v>
      </c>
      <c r="E348" s="13" t="s">
        <v>1565</v>
      </c>
      <c r="F348" s="13" t="s">
        <v>1170</v>
      </c>
      <c r="H348" s="9" t="s">
        <v>858</v>
      </c>
      <c r="I348" s="8">
        <f>LEN(J348)</f>
        <v>247</v>
      </c>
      <c r="J348" s="8" t="s">
        <v>2038</v>
      </c>
      <c r="K348" s="8">
        <f t="shared" si="16"/>
        <v>0</v>
      </c>
      <c r="M348" s="8">
        <f t="shared" si="17"/>
        <v>0</v>
      </c>
      <c r="O348" s="8">
        <f t="shared" si="18"/>
        <v>0</v>
      </c>
    </row>
    <row r="349" spans="1:15" ht="63.75">
      <c r="A349" s="8" t="s">
        <v>2037</v>
      </c>
      <c r="B349" s="8" t="s">
        <v>675</v>
      </c>
      <c r="C349" s="8" t="s">
        <v>2144</v>
      </c>
      <c r="D349" s="13" t="s">
        <v>1169</v>
      </c>
      <c r="E349" s="13" t="s">
        <v>1565</v>
      </c>
      <c r="F349" s="13" t="s">
        <v>1170</v>
      </c>
      <c r="H349" s="9" t="s">
        <v>858</v>
      </c>
      <c r="I349" s="8">
        <f>LEN(J349)</f>
        <v>162</v>
      </c>
      <c r="J349" s="8" t="s">
        <v>2039</v>
      </c>
      <c r="K349" s="8">
        <f t="shared" si="16"/>
        <v>0</v>
      </c>
      <c r="M349" s="8">
        <f t="shared" si="17"/>
        <v>0</v>
      </c>
      <c r="O349" s="8">
        <f t="shared" si="18"/>
        <v>0</v>
      </c>
    </row>
    <row r="350" spans="1:15" ht="25.5">
      <c r="A350" s="8" t="s">
        <v>209</v>
      </c>
      <c r="B350" s="8" t="s">
        <v>675</v>
      </c>
      <c r="C350" s="8" t="s">
        <v>2144</v>
      </c>
      <c r="D350" s="13" t="s">
        <v>1174</v>
      </c>
      <c r="E350" s="13" t="s">
        <v>1294</v>
      </c>
      <c r="F350" s="13" t="s">
        <v>1175</v>
      </c>
      <c r="H350" s="9" t="s">
        <v>838</v>
      </c>
      <c r="I350" s="8">
        <f t="shared" si="15"/>
        <v>54</v>
      </c>
      <c r="J350" s="8" t="s">
        <v>1176</v>
      </c>
      <c r="K350" s="8">
        <f t="shared" si="16"/>
        <v>23</v>
      </c>
      <c r="L350" s="8" t="s">
        <v>1177</v>
      </c>
      <c r="M350" s="8">
        <f t="shared" si="17"/>
        <v>0</v>
      </c>
      <c r="O350" s="8">
        <f t="shared" si="18"/>
        <v>0</v>
      </c>
    </row>
    <row r="351" spans="1:15" ht="102">
      <c r="A351" s="8" t="s">
        <v>210</v>
      </c>
      <c r="B351" s="8" t="s">
        <v>675</v>
      </c>
      <c r="C351" s="8" t="s">
        <v>2144</v>
      </c>
      <c r="D351" s="13" t="s">
        <v>1178</v>
      </c>
      <c r="E351" s="13" t="s">
        <v>1166</v>
      </c>
      <c r="F351" s="13" t="s">
        <v>1179</v>
      </c>
      <c r="H351" s="9" t="s">
        <v>838</v>
      </c>
      <c r="I351" s="8">
        <f t="shared" si="15"/>
        <v>205</v>
      </c>
      <c r="J351" s="8" t="s">
        <v>1180</v>
      </c>
      <c r="K351" s="8">
        <f t="shared" si="16"/>
        <v>18</v>
      </c>
      <c r="L351" s="8" t="s">
        <v>1181</v>
      </c>
      <c r="M351" s="8">
        <f t="shared" si="17"/>
        <v>0</v>
      </c>
      <c r="O351" s="8">
        <f t="shared" si="18"/>
        <v>0</v>
      </c>
    </row>
    <row r="352" spans="1:15" ht="102">
      <c r="A352" s="8" t="s">
        <v>211</v>
      </c>
      <c r="B352" s="8"/>
      <c r="C352" s="8" t="s">
        <v>2144</v>
      </c>
      <c r="D352" s="13" t="s">
        <v>1178</v>
      </c>
      <c r="E352" s="13" t="s">
        <v>439</v>
      </c>
      <c r="F352" s="13" t="s">
        <v>1179</v>
      </c>
      <c r="H352" s="9" t="s">
        <v>838</v>
      </c>
      <c r="I352" s="8">
        <f t="shared" si="15"/>
        <v>207</v>
      </c>
      <c r="J352" s="8" t="s">
        <v>2041</v>
      </c>
      <c r="K352" s="8">
        <f t="shared" si="16"/>
        <v>218</v>
      </c>
      <c r="L352" s="8" t="s">
        <v>1182</v>
      </c>
      <c r="M352" s="8">
        <f t="shared" si="17"/>
        <v>0</v>
      </c>
      <c r="O352" s="8">
        <f t="shared" si="18"/>
        <v>0</v>
      </c>
    </row>
    <row r="353" spans="1:15" ht="63.75">
      <c r="A353" s="8" t="s">
        <v>2040</v>
      </c>
      <c r="B353" s="8"/>
      <c r="C353" s="8" t="s">
        <v>2144</v>
      </c>
      <c r="D353" s="13" t="s">
        <v>1178</v>
      </c>
      <c r="E353" s="13" t="s">
        <v>439</v>
      </c>
      <c r="F353" s="13" t="s">
        <v>1179</v>
      </c>
      <c r="H353" s="9" t="s">
        <v>838</v>
      </c>
      <c r="I353" s="8">
        <f>LEN(J353)</f>
        <v>121</v>
      </c>
      <c r="J353" s="8" t="s">
        <v>2042</v>
      </c>
      <c r="K353" s="8">
        <f t="shared" si="16"/>
        <v>0</v>
      </c>
      <c r="M353" s="8">
        <f t="shared" si="17"/>
        <v>0</v>
      </c>
      <c r="O353" s="8">
        <f t="shared" si="18"/>
        <v>0</v>
      </c>
    </row>
    <row r="354" spans="1:15" ht="63.75">
      <c r="A354" s="8" t="s">
        <v>212</v>
      </c>
      <c r="B354" s="8" t="s">
        <v>675</v>
      </c>
      <c r="C354" s="8" t="s">
        <v>2144</v>
      </c>
      <c r="D354" s="13" t="s">
        <v>1178</v>
      </c>
      <c r="E354" s="13" t="s">
        <v>1406</v>
      </c>
      <c r="F354" s="13" t="s">
        <v>1183</v>
      </c>
      <c r="H354" s="9" t="s">
        <v>838</v>
      </c>
      <c r="I354" s="8">
        <f t="shared" si="15"/>
        <v>133</v>
      </c>
      <c r="J354" s="8" t="s">
        <v>1184</v>
      </c>
      <c r="K354" s="8">
        <f t="shared" si="16"/>
        <v>12</v>
      </c>
      <c r="L354" s="8" t="s">
        <v>1185</v>
      </c>
      <c r="M354" s="8">
        <f t="shared" si="17"/>
        <v>0</v>
      </c>
      <c r="O354" s="8">
        <f t="shared" si="18"/>
        <v>0</v>
      </c>
    </row>
    <row r="355" spans="1:15" ht="89.25">
      <c r="A355" s="8" t="s">
        <v>213</v>
      </c>
      <c r="B355" s="8" t="s">
        <v>675</v>
      </c>
      <c r="C355" s="8" t="s">
        <v>2144</v>
      </c>
      <c r="D355" s="13" t="s">
        <v>1186</v>
      </c>
      <c r="E355" s="13" t="s">
        <v>482</v>
      </c>
      <c r="F355" s="13" t="s">
        <v>1187</v>
      </c>
      <c r="H355" s="9" t="s">
        <v>858</v>
      </c>
      <c r="I355" s="8">
        <f t="shared" si="15"/>
        <v>215</v>
      </c>
      <c r="J355" s="8" t="s">
        <v>1188</v>
      </c>
      <c r="K355" s="8">
        <f t="shared" si="16"/>
        <v>138</v>
      </c>
      <c r="L355" s="8" t="s">
        <v>1189</v>
      </c>
      <c r="M355" s="8">
        <f t="shared" si="17"/>
        <v>0</v>
      </c>
      <c r="O355" s="8">
        <f t="shared" si="18"/>
        <v>0</v>
      </c>
    </row>
    <row r="356" spans="1:15" ht="102">
      <c r="A356" s="8" t="s">
        <v>214</v>
      </c>
      <c r="B356" s="8" t="s">
        <v>675</v>
      </c>
      <c r="C356" s="8" t="s">
        <v>2144</v>
      </c>
      <c r="D356" s="13" t="s">
        <v>1186</v>
      </c>
      <c r="E356" s="13" t="s">
        <v>434</v>
      </c>
      <c r="F356" s="13" t="s">
        <v>1187</v>
      </c>
      <c r="H356" s="9" t="s">
        <v>858</v>
      </c>
      <c r="I356" s="8">
        <f t="shared" si="15"/>
        <v>225</v>
      </c>
      <c r="J356" s="8" t="s">
        <v>1190</v>
      </c>
      <c r="K356" s="8">
        <f t="shared" si="16"/>
        <v>149</v>
      </c>
      <c r="L356" s="8" t="s">
        <v>1191</v>
      </c>
      <c r="M356" s="8">
        <f t="shared" si="17"/>
        <v>0</v>
      </c>
      <c r="O356" s="8">
        <f t="shared" si="18"/>
        <v>0</v>
      </c>
    </row>
    <row r="357" spans="1:15" ht="76.5">
      <c r="A357" s="8" t="s">
        <v>215</v>
      </c>
      <c r="B357" s="8" t="s">
        <v>675</v>
      </c>
      <c r="C357" s="8" t="s">
        <v>2144</v>
      </c>
      <c r="D357" s="13" t="s">
        <v>1192</v>
      </c>
      <c r="E357" s="13" t="s">
        <v>1237</v>
      </c>
      <c r="F357" s="13" t="s">
        <v>1193</v>
      </c>
      <c r="H357" s="9" t="s">
        <v>838</v>
      </c>
      <c r="I357" s="8">
        <f t="shared" si="15"/>
        <v>157</v>
      </c>
      <c r="J357" s="8" t="s">
        <v>902</v>
      </c>
      <c r="K357" s="8">
        <f t="shared" si="16"/>
        <v>65</v>
      </c>
      <c r="L357" s="8" t="s">
        <v>903</v>
      </c>
      <c r="M357" s="8">
        <f t="shared" si="17"/>
        <v>0</v>
      </c>
      <c r="O357" s="8">
        <f t="shared" si="18"/>
        <v>0</v>
      </c>
    </row>
    <row r="358" spans="1:15" ht="25.5">
      <c r="A358" s="8" t="s">
        <v>216</v>
      </c>
      <c r="B358" s="8" t="s">
        <v>675</v>
      </c>
      <c r="C358" s="8" t="s">
        <v>2144</v>
      </c>
      <c r="D358" s="13" t="s">
        <v>1192</v>
      </c>
      <c r="E358" s="13" t="s">
        <v>904</v>
      </c>
      <c r="F358" s="13" t="s">
        <v>1193</v>
      </c>
      <c r="H358" s="9" t="s">
        <v>838</v>
      </c>
      <c r="I358" s="8">
        <f t="shared" si="15"/>
        <v>47</v>
      </c>
      <c r="J358" s="8" t="s">
        <v>905</v>
      </c>
      <c r="K358" s="8">
        <f t="shared" si="16"/>
        <v>33</v>
      </c>
      <c r="L358" s="8" t="s">
        <v>906</v>
      </c>
      <c r="M358" s="8">
        <f t="shared" si="17"/>
        <v>0</v>
      </c>
      <c r="O358" s="8">
        <f t="shared" si="18"/>
        <v>0</v>
      </c>
    </row>
    <row r="359" spans="1:15" ht="102">
      <c r="A359" s="8" t="s">
        <v>217</v>
      </c>
      <c r="B359" s="8" t="s">
        <v>675</v>
      </c>
      <c r="C359" s="8" t="s">
        <v>2144</v>
      </c>
      <c r="D359" s="13" t="s">
        <v>907</v>
      </c>
      <c r="E359" s="13" t="s">
        <v>465</v>
      </c>
      <c r="F359" s="13" t="s">
        <v>908</v>
      </c>
      <c r="H359" s="9" t="s">
        <v>838</v>
      </c>
      <c r="I359" s="8">
        <f t="shared" si="15"/>
        <v>204</v>
      </c>
      <c r="J359" s="8" t="s">
        <v>2044</v>
      </c>
      <c r="K359" s="8">
        <f t="shared" si="16"/>
        <v>244</v>
      </c>
      <c r="L359" s="8" t="s">
        <v>909</v>
      </c>
      <c r="M359" s="8">
        <f t="shared" si="17"/>
        <v>0</v>
      </c>
      <c r="O359" s="8">
        <f t="shared" si="18"/>
        <v>0</v>
      </c>
    </row>
    <row r="360" spans="1:15" ht="51">
      <c r="A360" s="8" t="s">
        <v>2043</v>
      </c>
      <c r="B360" s="8" t="s">
        <v>675</v>
      </c>
      <c r="C360" s="8" t="s">
        <v>2144</v>
      </c>
      <c r="D360" s="13" t="s">
        <v>907</v>
      </c>
      <c r="E360" s="13" t="s">
        <v>465</v>
      </c>
      <c r="F360" s="13" t="s">
        <v>908</v>
      </c>
      <c r="H360" s="9" t="s">
        <v>838</v>
      </c>
      <c r="I360" s="8">
        <f>LEN(J360)</f>
        <v>100</v>
      </c>
      <c r="J360" s="8" t="s">
        <v>2045</v>
      </c>
      <c r="K360" s="8">
        <f t="shared" si="16"/>
        <v>0</v>
      </c>
      <c r="M360" s="8">
        <f t="shared" si="17"/>
        <v>0</v>
      </c>
      <c r="O360" s="8">
        <f t="shared" si="18"/>
        <v>0</v>
      </c>
    </row>
    <row r="361" spans="1:15" ht="102">
      <c r="A361" s="8" t="s">
        <v>218</v>
      </c>
      <c r="B361" s="8" t="s">
        <v>675</v>
      </c>
      <c r="C361" s="8" t="s">
        <v>2144</v>
      </c>
      <c r="D361" s="13" t="s">
        <v>910</v>
      </c>
      <c r="E361" s="13" t="s">
        <v>1260</v>
      </c>
      <c r="F361" s="13" t="s">
        <v>911</v>
      </c>
      <c r="H361" s="9" t="s">
        <v>858</v>
      </c>
      <c r="I361" s="8">
        <f t="shared" si="15"/>
        <v>247</v>
      </c>
      <c r="J361" s="8" t="s">
        <v>2047</v>
      </c>
      <c r="K361" s="8">
        <f t="shared" si="16"/>
        <v>237</v>
      </c>
      <c r="L361" s="8" t="s">
        <v>2049</v>
      </c>
      <c r="M361" s="8">
        <f t="shared" si="17"/>
        <v>0</v>
      </c>
      <c r="O361" s="8">
        <f t="shared" si="18"/>
        <v>0</v>
      </c>
    </row>
    <row r="362" spans="1:15" ht="102">
      <c r="A362" s="8" t="s">
        <v>2046</v>
      </c>
      <c r="B362" s="8" t="s">
        <v>675</v>
      </c>
      <c r="C362" s="8" t="s">
        <v>2144</v>
      </c>
      <c r="D362" s="13" t="s">
        <v>910</v>
      </c>
      <c r="E362" s="13" t="s">
        <v>1260</v>
      </c>
      <c r="F362" s="13" t="s">
        <v>911</v>
      </c>
      <c r="H362" s="9" t="s">
        <v>858</v>
      </c>
      <c r="I362" s="8">
        <f>LEN(J362)</f>
        <v>215</v>
      </c>
      <c r="J362" s="8" t="s">
        <v>2048</v>
      </c>
      <c r="K362" s="8">
        <f t="shared" si="16"/>
        <v>76</v>
      </c>
      <c r="L362" s="8" t="s">
        <v>2050</v>
      </c>
      <c r="M362" s="8">
        <f t="shared" si="17"/>
        <v>0</v>
      </c>
      <c r="O362" s="8">
        <f t="shared" si="18"/>
        <v>0</v>
      </c>
    </row>
    <row r="363" spans="1:15" ht="76.5">
      <c r="A363" s="8" t="s">
        <v>219</v>
      </c>
      <c r="B363" s="8" t="s">
        <v>675</v>
      </c>
      <c r="C363" s="8" t="s">
        <v>2144</v>
      </c>
      <c r="D363" s="13" t="s">
        <v>912</v>
      </c>
      <c r="E363" s="13" t="s">
        <v>1166</v>
      </c>
      <c r="F363" s="13" t="s">
        <v>913</v>
      </c>
      <c r="H363" s="9" t="s">
        <v>838</v>
      </c>
      <c r="I363" s="8">
        <f t="shared" si="15"/>
        <v>167</v>
      </c>
      <c r="J363" s="8" t="s">
        <v>914</v>
      </c>
      <c r="K363" s="8">
        <f t="shared" si="16"/>
        <v>40</v>
      </c>
      <c r="L363" s="8" t="s">
        <v>915</v>
      </c>
      <c r="M363" s="8">
        <f t="shared" si="17"/>
        <v>0</v>
      </c>
      <c r="O363" s="8">
        <f t="shared" si="18"/>
        <v>0</v>
      </c>
    </row>
    <row r="364" spans="1:15" ht="102">
      <c r="A364" s="8" t="s">
        <v>220</v>
      </c>
      <c r="B364" s="8" t="s">
        <v>675</v>
      </c>
      <c r="C364" s="8" t="s">
        <v>2144</v>
      </c>
      <c r="D364" s="13" t="s">
        <v>912</v>
      </c>
      <c r="E364" s="13" t="s">
        <v>1239</v>
      </c>
      <c r="F364" s="13" t="s">
        <v>916</v>
      </c>
      <c r="H364" s="9" t="s">
        <v>838</v>
      </c>
      <c r="I364" s="8">
        <f t="shared" si="15"/>
        <v>227</v>
      </c>
      <c r="J364" s="8" t="s">
        <v>2052</v>
      </c>
      <c r="K364" s="8">
        <f t="shared" si="16"/>
        <v>98</v>
      </c>
      <c r="L364" s="8" t="s">
        <v>917</v>
      </c>
      <c r="M364" s="8">
        <f t="shared" si="17"/>
        <v>0</v>
      </c>
      <c r="O364" s="8">
        <f t="shared" si="18"/>
        <v>0</v>
      </c>
    </row>
    <row r="365" spans="1:15" ht="38.25">
      <c r="A365" s="8" t="s">
        <v>2051</v>
      </c>
      <c r="B365" s="8" t="s">
        <v>675</v>
      </c>
      <c r="C365" s="8" t="s">
        <v>2144</v>
      </c>
      <c r="D365" s="13" t="s">
        <v>912</v>
      </c>
      <c r="E365" s="13" t="s">
        <v>1239</v>
      </c>
      <c r="F365" s="13" t="s">
        <v>916</v>
      </c>
      <c r="H365" s="9" t="s">
        <v>838</v>
      </c>
      <c r="I365" s="8">
        <f>LEN(J365)</f>
        <v>92</v>
      </c>
      <c r="J365" s="8" t="s">
        <v>2053</v>
      </c>
      <c r="K365" s="8">
        <f t="shared" si="16"/>
        <v>0</v>
      </c>
      <c r="M365" s="8">
        <f t="shared" si="17"/>
        <v>0</v>
      </c>
      <c r="O365" s="8">
        <f t="shared" si="18"/>
        <v>0</v>
      </c>
    </row>
    <row r="366" spans="1:15" ht="102">
      <c r="A366" s="8" t="s">
        <v>221</v>
      </c>
      <c r="B366" s="8" t="s">
        <v>675</v>
      </c>
      <c r="C366" s="8" t="s">
        <v>2144</v>
      </c>
      <c r="D366" s="13" t="s">
        <v>918</v>
      </c>
      <c r="E366" s="13" t="s">
        <v>439</v>
      </c>
      <c r="F366" s="13" t="s">
        <v>919</v>
      </c>
      <c r="H366" s="9" t="s">
        <v>858</v>
      </c>
      <c r="I366" s="8">
        <f t="shared" si="15"/>
        <v>235</v>
      </c>
      <c r="J366" s="8" t="s">
        <v>2055</v>
      </c>
      <c r="K366" s="8">
        <f t="shared" si="16"/>
        <v>243</v>
      </c>
      <c r="L366" s="8" t="s">
        <v>2056</v>
      </c>
      <c r="M366" s="8">
        <f t="shared" si="17"/>
        <v>0</v>
      </c>
      <c r="O366" s="8">
        <f t="shared" si="18"/>
        <v>0</v>
      </c>
    </row>
    <row r="367" spans="1:15" ht="63.75">
      <c r="A367" s="8" t="s">
        <v>2054</v>
      </c>
      <c r="B367" s="8" t="s">
        <v>675</v>
      </c>
      <c r="C367" s="8" t="s">
        <v>2144</v>
      </c>
      <c r="D367" s="13" t="s">
        <v>918</v>
      </c>
      <c r="E367" s="13" t="s">
        <v>439</v>
      </c>
      <c r="F367" s="13" t="s">
        <v>919</v>
      </c>
      <c r="H367" s="9" t="s">
        <v>858</v>
      </c>
      <c r="I367" s="8">
        <f>LEN(J367)</f>
        <v>140</v>
      </c>
      <c r="J367" s="8" t="s">
        <v>2058</v>
      </c>
      <c r="K367" s="8">
        <f t="shared" si="16"/>
        <v>86</v>
      </c>
      <c r="L367" s="8" t="s">
        <v>2057</v>
      </c>
      <c r="M367" s="8">
        <f t="shared" si="17"/>
        <v>0</v>
      </c>
      <c r="O367" s="8">
        <f t="shared" si="18"/>
        <v>0</v>
      </c>
    </row>
    <row r="368" spans="1:15" ht="102">
      <c r="A368" s="8" t="s">
        <v>222</v>
      </c>
      <c r="B368" s="8" t="s">
        <v>675</v>
      </c>
      <c r="C368" s="8" t="s">
        <v>2144</v>
      </c>
      <c r="D368" s="13" t="s">
        <v>920</v>
      </c>
      <c r="E368" s="13" t="s">
        <v>434</v>
      </c>
      <c r="F368" s="13" t="s">
        <v>921</v>
      </c>
      <c r="H368" s="9" t="s">
        <v>838</v>
      </c>
      <c r="I368" s="8">
        <f t="shared" si="15"/>
        <v>242</v>
      </c>
      <c r="J368" s="8" t="s">
        <v>922</v>
      </c>
      <c r="K368" s="8">
        <f t="shared" si="16"/>
        <v>22</v>
      </c>
      <c r="L368" s="8" t="s">
        <v>923</v>
      </c>
      <c r="M368" s="8">
        <f t="shared" si="17"/>
        <v>0</v>
      </c>
      <c r="O368" s="8">
        <f t="shared" si="18"/>
        <v>0</v>
      </c>
    </row>
    <row r="369" spans="1:15" ht="114.75">
      <c r="A369" s="8" t="s">
        <v>223</v>
      </c>
      <c r="B369" s="8" t="s">
        <v>675</v>
      </c>
      <c r="C369" s="8" t="s">
        <v>2144</v>
      </c>
      <c r="D369" s="13" t="s">
        <v>920</v>
      </c>
      <c r="E369" s="13" t="s">
        <v>1228</v>
      </c>
      <c r="F369" s="13" t="s">
        <v>921</v>
      </c>
      <c r="H369" s="9" t="s">
        <v>858</v>
      </c>
      <c r="I369" s="8">
        <f t="shared" si="15"/>
        <v>221</v>
      </c>
      <c r="J369" s="8" t="s">
        <v>2060</v>
      </c>
      <c r="K369" s="8">
        <f t="shared" si="16"/>
        <v>253</v>
      </c>
      <c r="L369" s="8" t="s">
        <v>2062</v>
      </c>
      <c r="M369" s="8">
        <f t="shared" si="17"/>
        <v>0</v>
      </c>
      <c r="O369" s="8">
        <f t="shared" si="18"/>
        <v>0</v>
      </c>
    </row>
    <row r="370" spans="1:15" ht="89.25">
      <c r="A370" s="8" t="s">
        <v>2059</v>
      </c>
      <c r="B370" s="8" t="s">
        <v>675</v>
      </c>
      <c r="C370" s="8" t="s">
        <v>2144</v>
      </c>
      <c r="D370" s="13" t="s">
        <v>920</v>
      </c>
      <c r="E370" s="13" t="s">
        <v>1228</v>
      </c>
      <c r="F370" s="13" t="s">
        <v>921</v>
      </c>
      <c r="H370" s="9" t="s">
        <v>858</v>
      </c>
      <c r="I370" s="8">
        <f>LEN(J370)</f>
        <v>100</v>
      </c>
      <c r="J370" s="8" t="s">
        <v>2061</v>
      </c>
      <c r="K370" s="8">
        <f t="shared" si="16"/>
        <v>194</v>
      </c>
      <c r="L370" s="8" t="s">
        <v>2064</v>
      </c>
      <c r="M370" s="8">
        <f t="shared" si="17"/>
        <v>0</v>
      </c>
      <c r="O370" s="8">
        <f t="shared" si="18"/>
        <v>0</v>
      </c>
    </row>
    <row r="371" spans="1:15" ht="51">
      <c r="A371" s="8" t="s">
        <v>2063</v>
      </c>
      <c r="B371" s="8" t="s">
        <v>675</v>
      </c>
      <c r="C371" s="8" t="s">
        <v>2144</v>
      </c>
      <c r="D371" s="13" t="s">
        <v>920</v>
      </c>
      <c r="E371" s="13" t="s">
        <v>1228</v>
      </c>
      <c r="F371" s="13" t="s">
        <v>921</v>
      </c>
      <c r="H371" s="9" t="s">
        <v>858</v>
      </c>
      <c r="I371" s="8">
        <f>LEN(J371)</f>
        <v>0</v>
      </c>
      <c r="K371" s="8">
        <f t="shared" si="16"/>
        <v>90</v>
      </c>
      <c r="L371" s="8" t="s">
        <v>2065</v>
      </c>
      <c r="M371" s="8">
        <f t="shared" si="17"/>
        <v>0</v>
      </c>
      <c r="O371" s="8">
        <f t="shared" si="18"/>
        <v>0</v>
      </c>
    </row>
    <row r="372" spans="1:15" ht="102">
      <c r="A372" s="8" t="s">
        <v>224</v>
      </c>
      <c r="B372" s="8" t="s">
        <v>675</v>
      </c>
      <c r="C372" s="8" t="s">
        <v>2144</v>
      </c>
      <c r="D372" s="13" t="s">
        <v>924</v>
      </c>
      <c r="E372" s="13" t="s">
        <v>460</v>
      </c>
      <c r="F372" s="13" t="s">
        <v>925</v>
      </c>
      <c r="H372" s="9" t="s">
        <v>838</v>
      </c>
      <c r="I372" s="8">
        <f t="shared" si="15"/>
        <v>21</v>
      </c>
      <c r="J372" s="8" t="s">
        <v>926</v>
      </c>
      <c r="K372" s="8">
        <f t="shared" si="16"/>
        <v>208</v>
      </c>
      <c r="L372" s="8" t="s">
        <v>927</v>
      </c>
      <c r="M372" s="8">
        <f t="shared" si="17"/>
        <v>0</v>
      </c>
      <c r="O372" s="8">
        <f t="shared" si="18"/>
        <v>0</v>
      </c>
    </row>
    <row r="373" spans="1:15" ht="63.75">
      <c r="A373" s="8" t="s">
        <v>225</v>
      </c>
      <c r="B373" s="8" t="s">
        <v>675</v>
      </c>
      <c r="C373" s="8" t="s">
        <v>2144</v>
      </c>
      <c r="D373" s="13" t="s">
        <v>928</v>
      </c>
      <c r="E373" s="13" t="s">
        <v>448</v>
      </c>
      <c r="F373" s="13" t="s">
        <v>929</v>
      </c>
      <c r="H373" s="9" t="s">
        <v>838</v>
      </c>
      <c r="I373" s="8">
        <f t="shared" si="15"/>
        <v>153</v>
      </c>
      <c r="J373" s="8" t="s">
        <v>930</v>
      </c>
      <c r="K373" s="8">
        <f t="shared" si="16"/>
        <v>71</v>
      </c>
      <c r="L373" s="8" t="s">
        <v>1172</v>
      </c>
      <c r="M373" s="8">
        <f t="shared" si="17"/>
        <v>0</v>
      </c>
      <c r="O373" s="8">
        <f t="shared" si="18"/>
        <v>0</v>
      </c>
    </row>
    <row r="374" spans="1:15" ht="25.5">
      <c r="A374" s="8" t="s">
        <v>226</v>
      </c>
      <c r="B374" s="8" t="s">
        <v>675</v>
      </c>
      <c r="C374" s="8" t="s">
        <v>2144</v>
      </c>
      <c r="D374" s="13" t="s">
        <v>928</v>
      </c>
      <c r="E374" s="13" t="s">
        <v>1274</v>
      </c>
      <c r="F374" s="13" t="s">
        <v>929</v>
      </c>
      <c r="H374" s="9" t="s">
        <v>838</v>
      </c>
      <c r="I374" s="8">
        <f t="shared" si="15"/>
        <v>36</v>
      </c>
      <c r="J374" s="8" t="s">
        <v>931</v>
      </c>
      <c r="K374" s="8">
        <f t="shared" si="16"/>
        <v>24</v>
      </c>
      <c r="L374" s="8" t="s">
        <v>932</v>
      </c>
      <c r="M374" s="8">
        <f t="shared" si="17"/>
        <v>0</v>
      </c>
      <c r="O374" s="8">
        <f t="shared" si="18"/>
        <v>0</v>
      </c>
    </row>
    <row r="375" spans="1:15" ht="102">
      <c r="A375" s="8" t="s">
        <v>227</v>
      </c>
      <c r="B375" s="8" t="s">
        <v>675</v>
      </c>
      <c r="C375" s="8" t="s">
        <v>2144</v>
      </c>
      <c r="D375" s="13" t="s">
        <v>933</v>
      </c>
      <c r="E375" s="13" t="s">
        <v>1263</v>
      </c>
      <c r="F375" s="13" t="s">
        <v>929</v>
      </c>
      <c r="H375" s="9" t="s">
        <v>858</v>
      </c>
      <c r="I375" s="8">
        <f t="shared" si="15"/>
        <v>228</v>
      </c>
      <c r="J375" s="8" t="s">
        <v>934</v>
      </c>
      <c r="K375" s="8">
        <f t="shared" si="16"/>
        <v>197</v>
      </c>
      <c r="L375" s="8" t="s">
        <v>935</v>
      </c>
      <c r="M375" s="8">
        <f t="shared" si="17"/>
        <v>0</v>
      </c>
      <c r="O375" s="8">
        <f t="shared" si="18"/>
        <v>0</v>
      </c>
    </row>
    <row r="376" spans="1:15" ht="114.75">
      <c r="A376" s="8" t="s">
        <v>228</v>
      </c>
      <c r="B376" s="8" t="s">
        <v>675</v>
      </c>
      <c r="C376" s="8" t="s">
        <v>2144</v>
      </c>
      <c r="D376" s="13" t="s">
        <v>933</v>
      </c>
      <c r="E376" s="13" t="s">
        <v>439</v>
      </c>
      <c r="F376" s="13" t="s">
        <v>929</v>
      </c>
      <c r="I376" s="8">
        <f t="shared" si="15"/>
        <v>250</v>
      </c>
      <c r="J376" s="8" t="s">
        <v>936</v>
      </c>
      <c r="K376" s="8">
        <f t="shared" si="16"/>
        <v>37</v>
      </c>
      <c r="L376" s="8" t="s">
        <v>937</v>
      </c>
      <c r="M376" s="8">
        <f t="shared" si="17"/>
        <v>0</v>
      </c>
      <c r="O376" s="8">
        <f t="shared" si="18"/>
        <v>0</v>
      </c>
    </row>
    <row r="377" spans="1:15" ht="114.75">
      <c r="A377" s="8" t="s">
        <v>229</v>
      </c>
      <c r="B377" s="8" t="s">
        <v>675</v>
      </c>
      <c r="C377" s="8" t="s">
        <v>2144</v>
      </c>
      <c r="D377" s="13" t="s">
        <v>933</v>
      </c>
      <c r="E377" s="13" t="s">
        <v>1274</v>
      </c>
      <c r="F377" s="13" t="s">
        <v>929</v>
      </c>
      <c r="H377" s="9" t="s">
        <v>838</v>
      </c>
      <c r="I377" s="8">
        <f t="shared" si="15"/>
        <v>235</v>
      </c>
      <c r="J377" s="8" t="s">
        <v>2067</v>
      </c>
      <c r="K377" s="8">
        <f t="shared" si="16"/>
        <v>163</v>
      </c>
      <c r="L377" s="8" t="s">
        <v>938</v>
      </c>
      <c r="M377" s="8">
        <f t="shared" si="17"/>
        <v>0</v>
      </c>
      <c r="O377" s="8">
        <f t="shared" si="18"/>
        <v>0</v>
      </c>
    </row>
    <row r="378" spans="1:15" ht="76.5">
      <c r="A378" s="8" t="s">
        <v>2066</v>
      </c>
      <c r="B378" s="8" t="s">
        <v>675</v>
      </c>
      <c r="C378" s="8" t="s">
        <v>2144</v>
      </c>
      <c r="D378" s="13" t="s">
        <v>933</v>
      </c>
      <c r="E378" s="13" t="s">
        <v>1274</v>
      </c>
      <c r="F378" s="13" t="s">
        <v>929</v>
      </c>
      <c r="H378" s="9" t="s">
        <v>838</v>
      </c>
      <c r="I378" s="8">
        <f>LEN(J378)</f>
        <v>170</v>
      </c>
      <c r="J378" s="8" t="s">
        <v>2068</v>
      </c>
      <c r="K378" s="8">
        <f t="shared" si="16"/>
        <v>0</v>
      </c>
      <c r="M378" s="8">
        <f t="shared" si="17"/>
        <v>0</v>
      </c>
      <c r="O378" s="8">
        <f t="shared" si="18"/>
        <v>0</v>
      </c>
    </row>
    <row r="379" spans="1:15" ht="102">
      <c r="A379" s="8" t="s">
        <v>230</v>
      </c>
      <c r="B379" s="8" t="s">
        <v>675</v>
      </c>
      <c r="C379" s="8" t="s">
        <v>2144</v>
      </c>
      <c r="D379" s="13" t="s">
        <v>933</v>
      </c>
      <c r="E379" s="13" t="s">
        <v>465</v>
      </c>
      <c r="F379" s="13" t="s">
        <v>939</v>
      </c>
      <c r="H379" s="9" t="s">
        <v>838</v>
      </c>
      <c r="I379" s="8">
        <f t="shared" si="15"/>
        <v>25</v>
      </c>
      <c r="J379" s="8" t="s">
        <v>940</v>
      </c>
      <c r="K379" s="8">
        <f t="shared" si="16"/>
        <v>229</v>
      </c>
      <c r="L379" s="8" t="s">
        <v>941</v>
      </c>
      <c r="M379" s="8">
        <f t="shared" si="17"/>
        <v>0</v>
      </c>
      <c r="O379" s="8">
        <f t="shared" si="18"/>
        <v>0</v>
      </c>
    </row>
    <row r="380" spans="1:15" ht="76.5">
      <c r="A380" s="8" t="s">
        <v>231</v>
      </c>
      <c r="B380" s="8" t="s">
        <v>675</v>
      </c>
      <c r="C380" s="8" t="s">
        <v>2144</v>
      </c>
      <c r="D380" s="13" t="s">
        <v>933</v>
      </c>
      <c r="E380" s="13" t="s">
        <v>1562</v>
      </c>
      <c r="F380" s="13" t="s">
        <v>942</v>
      </c>
      <c r="H380" s="9" t="s">
        <v>838</v>
      </c>
      <c r="I380" s="8">
        <f t="shared" si="15"/>
        <v>152</v>
      </c>
      <c r="J380" s="8" t="s">
        <v>943</v>
      </c>
      <c r="K380" s="8">
        <f t="shared" si="16"/>
        <v>112</v>
      </c>
      <c r="L380" s="8" t="s">
        <v>944</v>
      </c>
      <c r="M380" s="8">
        <f t="shared" si="17"/>
        <v>0</v>
      </c>
      <c r="O380" s="8">
        <f t="shared" si="18"/>
        <v>0</v>
      </c>
    </row>
    <row r="381" spans="1:15" ht="89.25">
      <c r="A381" s="8" t="s">
        <v>232</v>
      </c>
      <c r="B381" s="8" t="s">
        <v>675</v>
      </c>
      <c r="C381" s="8" t="s">
        <v>2144</v>
      </c>
      <c r="I381" s="8">
        <f t="shared" si="15"/>
        <v>225</v>
      </c>
      <c r="J381" s="8" t="s">
        <v>945</v>
      </c>
      <c r="K381" s="8">
        <f t="shared" si="16"/>
        <v>193</v>
      </c>
      <c r="L381" s="8" t="s">
        <v>946</v>
      </c>
      <c r="M381" s="8">
        <f t="shared" si="17"/>
        <v>0</v>
      </c>
      <c r="O381" s="8">
        <f t="shared" si="18"/>
        <v>0</v>
      </c>
    </row>
    <row r="382" spans="1:15" ht="25.5">
      <c r="A382" s="8" t="s">
        <v>233</v>
      </c>
      <c r="B382" s="8" t="s">
        <v>675</v>
      </c>
      <c r="C382" s="8" t="s">
        <v>2144</v>
      </c>
      <c r="D382" s="13" t="s">
        <v>947</v>
      </c>
      <c r="E382" s="13" t="s">
        <v>1235</v>
      </c>
      <c r="F382" s="13" t="s">
        <v>948</v>
      </c>
      <c r="H382" s="9" t="s">
        <v>838</v>
      </c>
      <c r="I382" s="8">
        <f t="shared" si="15"/>
        <v>59</v>
      </c>
      <c r="J382" s="8" t="s">
        <v>949</v>
      </c>
      <c r="K382" s="8">
        <f t="shared" si="16"/>
        <v>38</v>
      </c>
      <c r="L382" s="8" t="s">
        <v>950</v>
      </c>
      <c r="M382" s="8">
        <f t="shared" si="17"/>
        <v>0</v>
      </c>
      <c r="O382" s="8">
        <f t="shared" si="18"/>
        <v>0</v>
      </c>
    </row>
    <row r="383" spans="1:15" ht="114.75">
      <c r="A383" s="8" t="s">
        <v>234</v>
      </c>
      <c r="B383" s="8" t="s">
        <v>675</v>
      </c>
      <c r="C383" s="8" t="s">
        <v>2144</v>
      </c>
      <c r="D383" s="13" t="s">
        <v>947</v>
      </c>
      <c r="E383" s="13" t="s">
        <v>1251</v>
      </c>
      <c r="F383" s="13" t="s">
        <v>948</v>
      </c>
      <c r="H383" s="9" t="s">
        <v>838</v>
      </c>
      <c r="I383" s="8">
        <f t="shared" si="15"/>
        <v>219</v>
      </c>
      <c r="J383" s="8" t="s">
        <v>2070</v>
      </c>
      <c r="K383" s="8">
        <f t="shared" si="16"/>
        <v>232</v>
      </c>
      <c r="L383" s="8" t="s">
        <v>2072</v>
      </c>
      <c r="M383" s="8">
        <f t="shared" si="17"/>
        <v>0</v>
      </c>
      <c r="O383" s="8">
        <f t="shared" si="18"/>
        <v>0</v>
      </c>
    </row>
    <row r="384" spans="1:15" ht="51">
      <c r="A384" s="8" t="s">
        <v>2069</v>
      </c>
      <c r="B384" s="8" t="s">
        <v>675</v>
      </c>
      <c r="C384" s="8" t="s">
        <v>2144</v>
      </c>
      <c r="D384" s="13" t="s">
        <v>947</v>
      </c>
      <c r="E384" s="13" t="s">
        <v>1251</v>
      </c>
      <c r="F384" s="13" t="s">
        <v>948</v>
      </c>
      <c r="H384" s="9" t="s">
        <v>838</v>
      </c>
      <c r="I384" s="8">
        <f>LEN(J384)</f>
        <v>119</v>
      </c>
      <c r="J384" s="8" t="s">
        <v>2071</v>
      </c>
      <c r="K384" s="8">
        <f t="shared" si="16"/>
        <v>62</v>
      </c>
      <c r="L384" s="8" t="s">
        <v>2073</v>
      </c>
      <c r="M384" s="8">
        <f t="shared" si="17"/>
        <v>0</v>
      </c>
      <c r="O384" s="8">
        <f t="shared" si="18"/>
        <v>0</v>
      </c>
    </row>
    <row r="385" spans="1:15" ht="114.75">
      <c r="A385" s="8" t="s">
        <v>235</v>
      </c>
      <c r="B385" s="8" t="s">
        <v>675</v>
      </c>
      <c r="C385" s="8" t="s">
        <v>2144</v>
      </c>
      <c r="D385" s="13" t="s">
        <v>951</v>
      </c>
      <c r="E385" s="13" t="s">
        <v>1707</v>
      </c>
      <c r="F385" s="13" t="s">
        <v>952</v>
      </c>
      <c r="H385" s="9" t="s">
        <v>838</v>
      </c>
      <c r="I385" s="8">
        <f t="shared" si="15"/>
        <v>252</v>
      </c>
      <c r="J385" s="8" t="s">
        <v>953</v>
      </c>
      <c r="K385" s="8">
        <f t="shared" si="16"/>
        <v>14</v>
      </c>
      <c r="L385" s="8" t="s">
        <v>1686</v>
      </c>
      <c r="M385" s="8">
        <f t="shared" si="17"/>
        <v>0</v>
      </c>
      <c r="O385" s="8">
        <f t="shared" si="18"/>
        <v>0</v>
      </c>
    </row>
    <row r="386" spans="1:15" ht="89.25">
      <c r="A386" s="8" t="s">
        <v>236</v>
      </c>
      <c r="B386" s="8" t="s">
        <v>675</v>
      </c>
      <c r="C386" s="8" t="s">
        <v>2144</v>
      </c>
      <c r="D386" s="13" t="s">
        <v>951</v>
      </c>
      <c r="E386" s="13" t="s">
        <v>837</v>
      </c>
      <c r="F386" s="13" t="s">
        <v>954</v>
      </c>
      <c r="H386" s="9" t="s">
        <v>838</v>
      </c>
      <c r="I386" s="8">
        <f t="shared" si="15"/>
        <v>209</v>
      </c>
      <c r="J386" s="8" t="s">
        <v>2075</v>
      </c>
      <c r="K386" s="8">
        <f t="shared" si="16"/>
        <v>74</v>
      </c>
      <c r="L386" s="8" t="s">
        <v>955</v>
      </c>
      <c r="M386" s="8">
        <f t="shared" si="17"/>
        <v>0</v>
      </c>
      <c r="O386" s="8">
        <f t="shared" si="18"/>
        <v>0</v>
      </c>
    </row>
    <row r="387" spans="1:15" ht="89.25">
      <c r="A387" s="8" t="s">
        <v>2074</v>
      </c>
      <c r="B387" s="8" t="s">
        <v>675</v>
      </c>
      <c r="C387" s="8" t="s">
        <v>2144</v>
      </c>
      <c r="D387" s="13" t="s">
        <v>951</v>
      </c>
      <c r="E387" s="13" t="s">
        <v>837</v>
      </c>
      <c r="F387" s="13" t="s">
        <v>954</v>
      </c>
      <c r="H387" s="9" t="s">
        <v>838</v>
      </c>
      <c r="I387" s="8">
        <f>LEN(J387)</f>
        <v>164</v>
      </c>
      <c r="J387" s="8" t="s">
        <v>2076</v>
      </c>
      <c r="K387" s="8">
        <f t="shared" si="16"/>
        <v>0</v>
      </c>
      <c r="M387" s="8">
        <f t="shared" si="17"/>
        <v>0</v>
      </c>
      <c r="O387" s="8">
        <f t="shared" si="18"/>
        <v>0</v>
      </c>
    </row>
    <row r="388" spans="1:15" ht="89.25">
      <c r="A388" s="8" t="s">
        <v>237</v>
      </c>
      <c r="B388" s="8" t="s">
        <v>675</v>
      </c>
      <c r="C388" s="8" t="s">
        <v>2144</v>
      </c>
      <c r="D388" s="13" t="s">
        <v>951</v>
      </c>
      <c r="E388" s="13" t="s">
        <v>463</v>
      </c>
      <c r="F388" s="13" t="s">
        <v>954</v>
      </c>
      <c r="H388" s="9" t="s">
        <v>858</v>
      </c>
      <c r="I388" s="8">
        <f t="shared" si="15"/>
        <v>161</v>
      </c>
      <c r="J388" s="8" t="s">
        <v>2078</v>
      </c>
      <c r="K388" s="8">
        <f t="shared" si="16"/>
        <v>98</v>
      </c>
      <c r="L388" s="8" t="s">
        <v>956</v>
      </c>
      <c r="M388" s="8">
        <f t="shared" si="17"/>
        <v>0</v>
      </c>
      <c r="O388" s="8">
        <f t="shared" si="18"/>
        <v>0</v>
      </c>
    </row>
    <row r="389" spans="1:15" ht="102">
      <c r="A389" s="8" t="s">
        <v>2077</v>
      </c>
      <c r="B389" s="8" t="s">
        <v>675</v>
      </c>
      <c r="C389" s="8" t="s">
        <v>2144</v>
      </c>
      <c r="D389" s="13" t="s">
        <v>951</v>
      </c>
      <c r="E389" s="13" t="s">
        <v>463</v>
      </c>
      <c r="F389" s="13" t="s">
        <v>954</v>
      </c>
      <c r="H389" s="9" t="s">
        <v>858</v>
      </c>
      <c r="I389" s="8">
        <f>LEN(J389)</f>
        <v>246</v>
      </c>
      <c r="J389" s="8" t="s">
        <v>2079</v>
      </c>
      <c r="K389" s="8">
        <f t="shared" si="16"/>
        <v>0</v>
      </c>
      <c r="M389" s="8">
        <f t="shared" si="17"/>
        <v>0</v>
      </c>
      <c r="O389" s="8">
        <f t="shared" si="18"/>
        <v>0</v>
      </c>
    </row>
    <row r="390" spans="1:15" ht="102">
      <c r="A390" s="8" t="s">
        <v>238</v>
      </c>
      <c r="B390" s="8" t="s">
        <v>675</v>
      </c>
      <c r="C390" s="8" t="s">
        <v>2144</v>
      </c>
      <c r="D390" s="13" t="s">
        <v>957</v>
      </c>
      <c r="E390" s="13" t="s">
        <v>1255</v>
      </c>
      <c r="F390" s="13" t="s">
        <v>958</v>
      </c>
      <c r="H390" s="9" t="s">
        <v>858</v>
      </c>
      <c r="I390" s="8">
        <f t="shared" si="15"/>
        <v>220</v>
      </c>
      <c r="J390" s="8" t="s">
        <v>959</v>
      </c>
      <c r="K390" s="8">
        <f t="shared" si="16"/>
        <v>68</v>
      </c>
      <c r="L390" s="8" t="s">
        <v>960</v>
      </c>
      <c r="M390" s="8">
        <f t="shared" si="17"/>
        <v>0</v>
      </c>
      <c r="O390" s="8">
        <f t="shared" si="18"/>
        <v>0</v>
      </c>
    </row>
    <row r="391" spans="1:15" ht="102">
      <c r="A391" s="8" t="s">
        <v>239</v>
      </c>
      <c r="B391" s="8" t="s">
        <v>675</v>
      </c>
      <c r="C391" s="8" t="s">
        <v>2144</v>
      </c>
      <c r="D391" s="13" t="s">
        <v>961</v>
      </c>
      <c r="E391" s="13" t="s">
        <v>451</v>
      </c>
      <c r="F391" s="13" t="s">
        <v>962</v>
      </c>
      <c r="H391" s="9" t="s">
        <v>858</v>
      </c>
      <c r="I391" s="8">
        <f t="shared" si="15"/>
        <v>241</v>
      </c>
      <c r="J391" s="8" t="s">
        <v>2081</v>
      </c>
      <c r="K391" s="8">
        <f t="shared" si="16"/>
        <v>81</v>
      </c>
      <c r="L391" s="8" t="s">
        <v>963</v>
      </c>
      <c r="M391" s="8">
        <f t="shared" si="17"/>
        <v>0</v>
      </c>
      <c r="O391" s="8">
        <f t="shared" si="18"/>
        <v>0</v>
      </c>
    </row>
    <row r="392" spans="1:15" ht="51">
      <c r="A392" s="8" t="s">
        <v>2080</v>
      </c>
      <c r="B392" s="8" t="s">
        <v>675</v>
      </c>
      <c r="C392" s="8" t="s">
        <v>2144</v>
      </c>
      <c r="D392" s="13" t="s">
        <v>961</v>
      </c>
      <c r="E392" s="13" t="s">
        <v>451</v>
      </c>
      <c r="F392" s="13" t="s">
        <v>962</v>
      </c>
      <c r="H392" s="9" t="s">
        <v>858</v>
      </c>
      <c r="I392" s="8">
        <f>LEN(J392)</f>
        <v>102</v>
      </c>
      <c r="J392" s="8" t="s">
        <v>2082</v>
      </c>
      <c r="K392" s="8">
        <f t="shared" si="16"/>
        <v>0</v>
      </c>
      <c r="M392" s="8">
        <f t="shared" si="17"/>
        <v>0</v>
      </c>
      <c r="O392" s="8">
        <f t="shared" si="18"/>
        <v>0</v>
      </c>
    </row>
    <row r="393" spans="1:15" ht="102">
      <c r="A393" s="8" t="s">
        <v>240</v>
      </c>
      <c r="B393" s="8" t="s">
        <v>675</v>
      </c>
      <c r="C393" s="8" t="s">
        <v>2144</v>
      </c>
      <c r="D393" s="13" t="s">
        <v>964</v>
      </c>
      <c r="E393" s="13" t="s">
        <v>1565</v>
      </c>
      <c r="F393" s="13" t="s">
        <v>965</v>
      </c>
      <c r="H393" s="9" t="s">
        <v>838</v>
      </c>
      <c r="I393" s="8">
        <f t="shared" si="15"/>
        <v>243</v>
      </c>
      <c r="J393" s="8" t="s">
        <v>2084</v>
      </c>
      <c r="K393" s="8">
        <f t="shared" si="16"/>
        <v>109</v>
      </c>
      <c r="L393" s="8" t="s">
        <v>966</v>
      </c>
      <c r="M393" s="8">
        <f t="shared" si="17"/>
        <v>0</v>
      </c>
      <c r="O393" s="8">
        <f t="shared" si="18"/>
        <v>0</v>
      </c>
    </row>
    <row r="394" spans="1:15" ht="89.25">
      <c r="A394" s="8" t="s">
        <v>2083</v>
      </c>
      <c r="B394" s="8" t="s">
        <v>675</v>
      </c>
      <c r="C394" s="8" t="s">
        <v>2144</v>
      </c>
      <c r="D394" s="13" t="s">
        <v>964</v>
      </c>
      <c r="E394" s="13" t="s">
        <v>1565</v>
      </c>
      <c r="F394" s="13" t="s">
        <v>965</v>
      </c>
      <c r="H394" s="9" t="s">
        <v>838</v>
      </c>
      <c r="I394" s="8">
        <f>LEN(J394)</f>
        <v>164</v>
      </c>
      <c r="J394" s="8" t="s">
        <v>2085</v>
      </c>
      <c r="K394" s="8">
        <f t="shared" si="16"/>
        <v>0</v>
      </c>
      <c r="M394" s="8">
        <f t="shared" si="17"/>
        <v>0</v>
      </c>
      <c r="O394" s="8">
        <f t="shared" si="18"/>
        <v>0</v>
      </c>
    </row>
    <row r="395" spans="1:15" ht="89.25">
      <c r="A395" s="8" t="s">
        <v>241</v>
      </c>
      <c r="B395" s="8" t="s">
        <v>675</v>
      </c>
      <c r="C395" s="8" t="s">
        <v>2144</v>
      </c>
      <c r="D395" s="13" t="s">
        <v>964</v>
      </c>
      <c r="E395" s="13" t="s">
        <v>487</v>
      </c>
      <c r="F395" s="13" t="s">
        <v>965</v>
      </c>
      <c r="H395" s="9" t="s">
        <v>838</v>
      </c>
      <c r="I395" s="8">
        <f t="shared" si="15"/>
        <v>199</v>
      </c>
      <c r="J395" s="8" t="s">
        <v>2087</v>
      </c>
      <c r="K395" s="8">
        <f t="shared" si="16"/>
        <v>84</v>
      </c>
      <c r="L395" s="8" t="s">
        <v>967</v>
      </c>
      <c r="M395" s="8">
        <f t="shared" si="17"/>
        <v>0</v>
      </c>
      <c r="O395" s="8">
        <f t="shared" si="18"/>
        <v>0</v>
      </c>
    </row>
    <row r="396" spans="1:15" ht="63.75">
      <c r="A396" s="8" t="s">
        <v>2086</v>
      </c>
      <c r="B396" s="8" t="s">
        <v>675</v>
      </c>
      <c r="C396" s="8" t="s">
        <v>2144</v>
      </c>
      <c r="D396" s="13" t="s">
        <v>964</v>
      </c>
      <c r="E396" s="13" t="s">
        <v>487</v>
      </c>
      <c r="F396" s="13" t="s">
        <v>965</v>
      </c>
      <c r="H396" s="9" t="s">
        <v>838</v>
      </c>
      <c r="I396" s="8">
        <f>LEN(J396)</f>
        <v>140</v>
      </c>
      <c r="J396" s="8" t="s">
        <v>2088</v>
      </c>
      <c r="K396" s="8">
        <f t="shared" si="16"/>
        <v>0</v>
      </c>
      <c r="M396" s="8">
        <f t="shared" si="17"/>
        <v>0</v>
      </c>
      <c r="O396" s="8">
        <f t="shared" si="18"/>
        <v>0</v>
      </c>
    </row>
    <row r="397" spans="1:15" ht="102">
      <c r="A397" s="8" t="s">
        <v>242</v>
      </c>
      <c r="B397" s="8" t="s">
        <v>675</v>
      </c>
      <c r="C397" s="8" t="s">
        <v>2144</v>
      </c>
      <c r="D397" s="13" t="s">
        <v>968</v>
      </c>
      <c r="E397" s="13" t="s">
        <v>904</v>
      </c>
      <c r="F397" s="13" t="s">
        <v>965</v>
      </c>
      <c r="H397" s="9" t="s">
        <v>838</v>
      </c>
      <c r="I397" s="8">
        <f aca="true" t="shared" si="19" ref="I397:I467">LEN(J397)</f>
        <v>207</v>
      </c>
      <c r="J397" s="8" t="s">
        <v>969</v>
      </c>
      <c r="K397" s="8">
        <f t="shared" si="16"/>
        <v>113</v>
      </c>
      <c r="L397" s="8" t="s">
        <v>970</v>
      </c>
      <c r="M397" s="8">
        <f t="shared" si="17"/>
        <v>0</v>
      </c>
      <c r="O397" s="8">
        <f t="shared" si="18"/>
        <v>0</v>
      </c>
    </row>
    <row r="398" spans="1:15" ht="25.5">
      <c r="A398" s="8" t="s">
        <v>243</v>
      </c>
      <c r="B398" s="8" t="s">
        <v>675</v>
      </c>
      <c r="C398" s="8" t="s">
        <v>2144</v>
      </c>
      <c r="D398" s="13" t="s">
        <v>968</v>
      </c>
      <c r="E398" s="13" t="s">
        <v>1247</v>
      </c>
      <c r="F398" s="13" t="s">
        <v>971</v>
      </c>
      <c r="H398" s="9" t="s">
        <v>838</v>
      </c>
      <c r="I398" s="8">
        <f t="shared" si="19"/>
        <v>33</v>
      </c>
      <c r="J398" s="8" t="s">
        <v>972</v>
      </c>
      <c r="K398" s="8">
        <f t="shared" si="16"/>
        <v>28</v>
      </c>
      <c r="L398" s="8" t="s">
        <v>973</v>
      </c>
      <c r="M398" s="8">
        <f t="shared" si="17"/>
        <v>0</v>
      </c>
      <c r="O398" s="8">
        <f t="shared" si="18"/>
        <v>0</v>
      </c>
    </row>
    <row r="399" spans="1:15" ht="102">
      <c r="A399" s="8" t="s">
        <v>244</v>
      </c>
      <c r="B399" s="8" t="s">
        <v>675</v>
      </c>
      <c r="C399" s="8" t="s">
        <v>2144</v>
      </c>
      <c r="D399" s="13" t="s">
        <v>968</v>
      </c>
      <c r="E399" s="13" t="s">
        <v>1249</v>
      </c>
      <c r="F399" s="13" t="s">
        <v>971</v>
      </c>
      <c r="H399" s="9" t="s">
        <v>838</v>
      </c>
      <c r="I399" s="8">
        <f t="shared" si="19"/>
        <v>89</v>
      </c>
      <c r="J399" s="8" t="s">
        <v>974</v>
      </c>
      <c r="K399" s="8">
        <f t="shared" si="16"/>
        <v>222</v>
      </c>
      <c r="L399" s="8" t="s">
        <v>975</v>
      </c>
      <c r="M399" s="8">
        <f t="shared" si="17"/>
        <v>0</v>
      </c>
      <c r="O399" s="8">
        <f t="shared" si="18"/>
        <v>0</v>
      </c>
    </row>
    <row r="400" spans="1:15" ht="114.75">
      <c r="A400" s="8" t="s">
        <v>245</v>
      </c>
      <c r="B400" s="8" t="s">
        <v>675</v>
      </c>
      <c r="C400" s="8" t="s">
        <v>2144</v>
      </c>
      <c r="D400" s="13" t="s">
        <v>976</v>
      </c>
      <c r="E400" s="13" t="s">
        <v>439</v>
      </c>
      <c r="F400" s="13" t="s">
        <v>977</v>
      </c>
      <c r="H400" s="9" t="s">
        <v>838</v>
      </c>
      <c r="I400" s="8">
        <f t="shared" si="19"/>
        <v>246</v>
      </c>
      <c r="J400" s="8" t="s">
        <v>2090</v>
      </c>
      <c r="K400" s="8">
        <f t="shared" si="16"/>
        <v>237</v>
      </c>
      <c r="L400" s="8" t="s">
        <v>978</v>
      </c>
      <c r="M400" s="8">
        <f t="shared" si="17"/>
        <v>0</v>
      </c>
      <c r="O400" s="8">
        <f t="shared" si="18"/>
        <v>0</v>
      </c>
    </row>
    <row r="401" spans="1:15" ht="63.75">
      <c r="A401" s="8" t="s">
        <v>2089</v>
      </c>
      <c r="B401" s="8" t="s">
        <v>675</v>
      </c>
      <c r="C401" s="8" t="s">
        <v>2144</v>
      </c>
      <c r="D401" s="13" t="s">
        <v>976</v>
      </c>
      <c r="E401" s="13" t="s">
        <v>439</v>
      </c>
      <c r="F401" s="13" t="s">
        <v>977</v>
      </c>
      <c r="H401" s="9" t="s">
        <v>838</v>
      </c>
      <c r="I401" s="8">
        <f>LEN(J401)</f>
        <v>126</v>
      </c>
      <c r="J401" s="8" t="s">
        <v>2091</v>
      </c>
      <c r="K401" s="8">
        <f t="shared" si="16"/>
        <v>0</v>
      </c>
      <c r="M401" s="8">
        <f t="shared" si="17"/>
        <v>0</v>
      </c>
      <c r="O401" s="8">
        <f t="shared" si="18"/>
        <v>0</v>
      </c>
    </row>
    <row r="402" spans="1:15" ht="114.75">
      <c r="A402" s="8" t="s">
        <v>246</v>
      </c>
      <c r="B402" s="8" t="s">
        <v>675</v>
      </c>
      <c r="C402" s="8" t="s">
        <v>2144</v>
      </c>
      <c r="D402" s="13" t="s">
        <v>979</v>
      </c>
      <c r="E402" s="13" t="s">
        <v>1270</v>
      </c>
      <c r="F402" s="13" t="s">
        <v>980</v>
      </c>
      <c r="H402" s="9" t="s">
        <v>838</v>
      </c>
      <c r="I402" s="8">
        <f t="shared" si="19"/>
        <v>252</v>
      </c>
      <c r="J402" s="8" t="s">
        <v>2093</v>
      </c>
      <c r="K402" s="8">
        <f t="shared" si="16"/>
        <v>233</v>
      </c>
      <c r="L402" s="8" t="s">
        <v>2095</v>
      </c>
      <c r="M402" s="8">
        <f t="shared" si="17"/>
        <v>0</v>
      </c>
      <c r="O402" s="8">
        <f t="shared" si="18"/>
        <v>0</v>
      </c>
    </row>
    <row r="403" spans="1:15" ht="76.5">
      <c r="A403" s="8" t="s">
        <v>2092</v>
      </c>
      <c r="B403" s="8" t="s">
        <v>675</v>
      </c>
      <c r="C403" s="8" t="s">
        <v>2144</v>
      </c>
      <c r="D403" s="13" t="s">
        <v>979</v>
      </c>
      <c r="E403" s="13" t="s">
        <v>1270</v>
      </c>
      <c r="F403" s="13" t="s">
        <v>980</v>
      </c>
      <c r="H403" s="9" t="s">
        <v>838</v>
      </c>
      <c r="I403" s="8">
        <f>LEN(J403)</f>
        <v>169</v>
      </c>
      <c r="J403" s="8" t="s">
        <v>2094</v>
      </c>
      <c r="K403" s="8">
        <f t="shared" si="16"/>
        <v>59</v>
      </c>
      <c r="L403" s="8" t="s">
        <v>2096</v>
      </c>
      <c r="M403" s="8">
        <f t="shared" si="17"/>
        <v>0</v>
      </c>
      <c r="O403" s="8">
        <f t="shared" si="18"/>
        <v>0</v>
      </c>
    </row>
    <row r="404" spans="1:15" ht="102">
      <c r="A404" s="8" t="s">
        <v>247</v>
      </c>
      <c r="B404" s="8" t="s">
        <v>675</v>
      </c>
      <c r="C404" s="8" t="s">
        <v>2144</v>
      </c>
      <c r="D404" s="13" t="s">
        <v>981</v>
      </c>
      <c r="E404" s="13" t="s">
        <v>1247</v>
      </c>
      <c r="F404" s="13" t="s">
        <v>982</v>
      </c>
      <c r="H404" s="9" t="s">
        <v>838</v>
      </c>
      <c r="I404" s="8">
        <f t="shared" si="19"/>
        <v>214</v>
      </c>
      <c r="J404" s="8" t="s">
        <v>2098</v>
      </c>
      <c r="K404" s="8">
        <f t="shared" si="16"/>
        <v>235</v>
      </c>
      <c r="L404" s="8" t="s">
        <v>500</v>
      </c>
      <c r="M404" s="8">
        <f t="shared" si="17"/>
        <v>0</v>
      </c>
      <c r="O404" s="8">
        <f t="shared" si="18"/>
        <v>0</v>
      </c>
    </row>
    <row r="405" spans="1:15" ht="38.25">
      <c r="A405" s="8" t="s">
        <v>2097</v>
      </c>
      <c r="B405" s="8" t="s">
        <v>675</v>
      </c>
      <c r="C405" s="8" t="s">
        <v>2144</v>
      </c>
      <c r="D405" s="13" t="s">
        <v>981</v>
      </c>
      <c r="E405" s="13" t="s">
        <v>1247</v>
      </c>
      <c r="F405" s="13" t="s">
        <v>982</v>
      </c>
      <c r="H405" s="9" t="s">
        <v>838</v>
      </c>
      <c r="I405" s="8">
        <f>LEN(J405)</f>
        <v>85</v>
      </c>
      <c r="J405" s="8" t="s">
        <v>2099</v>
      </c>
      <c r="K405" s="8">
        <f t="shared" si="16"/>
        <v>0</v>
      </c>
      <c r="M405" s="8">
        <f t="shared" si="17"/>
        <v>0</v>
      </c>
      <c r="O405" s="8">
        <f t="shared" si="18"/>
        <v>0</v>
      </c>
    </row>
    <row r="406" spans="1:15" ht="25.5">
      <c r="A406" s="8" t="s">
        <v>248</v>
      </c>
      <c r="B406" s="8" t="s">
        <v>675</v>
      </c>
      <c r="C406" s="8" t="s">
        <v>2144</v>
      </c>
      <c r="D406" s="13" t="s">
        <v>1450</v>
      </c>
      <c r="E406" s="13" t="s">
        <v>1257</v>
      </c>
      <c r="F406" s="13" t="s">
        <v>1451</v>
      </c>
      <c r="H406" s="9" t="s">
        <v>838</v>
      </c>
      <c r="I406" s="8">
        <f t="shared" si="19"/>
        <v>34</v>
      </c>
      <c r="J406" s="8" t="s">
        <v>1452</v>
      </c>
      <c r="K406" s="8">
        <f t="shared" si="16"/>
        <v>31</v>
      </c>
      <c r="L406" s="8" t="s">
        <v>1453</v>
      </c>
      <c r="M406" s="8">
        <f t="shared" si="17"/>
        <v>0</v>
      </c>
      <c r="O406" s="8">
        <f t="shared" si="18"/>
        <v>0</v>
      </c>
    </row>
    <row r="407" spans="1:15" ht="51">
      <c r="A407" s="8" t="s">
        <v>249</v>
      </c>
      <c r="B407" s="8" t="s">
        <v>675</v>
      </c>
      <c r="C407" s="8" t="s">
        <v>2144</v>
      </c>
      <c r="D407" s="13" t="s">
        <v>1454</v>
      </c>
      <c r="E407" s="13" t="s">
        <v>1707</v>
      </c>
      <c r="F407" s="13" t="s">
        <v>1455</v>
      </c>
      <c r="H407" s="9" t="s">
        <v>838</v>
      </c>
      <c r="I407" s="8">
        <f t="shared" si="19"/>
        <v>118</v>
      </c>
      <c r="J407" s="8" t="s">
        <v>1456</v>
      </c>
      <c r="K407" s="8">
        <f t="shared" si="16"/>
        <v>37</v>
      </c>
      <c r="L407" s="8" t="s">
        <v>1457</v>
      </c>
      <c r="M407" s="8">
        <f t="shared" si="17"/>
        <v>0</v>
      </c>
      <c r="O407" s="8">
        <f t="shared" si="18"/>
        <v>0</v>
      </c>
    </row>
    <row r="408" spans="1:15" ht="76.5">
      <c r="A408" s="8" t="s">
        <v>250</v>
      </c>
      <c r="B408" s="8" t="s">
        <v>675</v>
      </c>
      <c r="C408" s="8" t="s">
        <v>2144</v>
      </c>
      <c r="D408" s="13" t="s">
        <v>1458</v>
      </c>
      <c r="E408" s="13" t="s">
        <v>1255</v>
      </c>
      <c r="F408" s="13" t="s">
        <v>1459</v>
      </c>
      <c r="H408" s="9" t="s">
        <v>838</v>
      </c>
      <c r="I408" s="8">
        <f t="shared" si="19"/>
        <v>187</v>
      </c>
      <c r="J408" s="8" t="s">
        <v>1460</v>
      </c>
      <c r="K408" s="8">
        <f t="shared" si="16"/>
        <v>24</v>
      </c>
      <c r="L408" s="8" t="s">
        <v>1461</v>
      </c>
      <c r="M408" s="8">
        <f t="shared" si="17"/>
        <v>0</v>
      </c>
      <c r="O408" s="8">
        <f t="shared" si="18"/>
        <v>0</v>
      </c>
    </row>
    <row r="409" spans="1:15" ht="102">
      <c r="A409" s="8" t="s">
        <v>251</v>
      </c>
      <c r="B409" s="8" t="s">
        <v>675</v>
      </c>
      <c r="C409" s="8" t="s">
        <v>2144</v>
      </c>
      <c r="D409" s="13" t="s">
        <v>1458</v>
      </c>
      <c r="E409" s="13" t="s">
        <v>1248</v>
      </c>
      <c r="F409" s="13" t="s">
        <v>1459</v>
      </c>
      <c r="H409" s="9" t="s">
        <v>838</v>
      </c>
      <c r="I409" s="8">
        <f t="shared" si="19"/>
        <v>218</v>
      </c>
      <c r="J409" s="8" t="s">
        <v>1462</v>
      </c>
      <c r="K409" s="8">
        <f t="shared" si="16"/>
        <v>104</v>
      </c>
      <c r="L409" s="8" t="s">
        <v>1463</v>
      </c>
      <c r="M409" s="8">
        <f t="shared" si="17"/>
        <v>0</v>
      </c>
      <c r="O409" s="8">
        <f t="shared" si="18"/>
        <v>0</v>
      </c>
    </row>
    <row r="410" spans="1:15" ht="63.75">
      <c r="A410" s="8" t="s">
        <v>252</v>
      </c>
      <c r="B410" s="8" t="s">
        <v>675</v>
      </c>
      <c r="C410" s="8" t="s">
        <v>2144</v>
      </c>
      <c r="D410" s="13" t="s">
        <v>1458</v>
      </c>
      <c r="E410" s="13" t="s">
        <v>1581</v>
      </c>
      <c r="F410" s="13" t="s">
        <v>1459</v>
      </c>
      <c r="H410" s="9" t="s">
        <v>838</v>
      </c>
      <c r="I410" s="8">
        <f t="shared" si="19"/>
        <v>153</v>
      </c>
      <c r="J410" s="8" t="s">
        <v>1464</v>
      </c>
      <c r="K410" s="8">
        <f aca="true" t="shared" si="20" ref="K410:K467">LEN(L410)</f>
        <v>116</v>
      </c>
      <c r="L410" s="8" t="s">
        <v>1465</v>
      </c>
      <c r="M410" s="8">
        <f aca="true" t="shared" si="21" ref="M410:M467">LEN(N410)</f>
        <v>0</v>
      </c>
      <c r="O410" s="8">
        <f aca="true" t="shared" si="22" ref="O410:O467">LEN(P410)</f>
        <v>0</v>
      </c>
    </row>
    <row r="411" spans="1:15" ht="102">
      <c r="A411" s="8" t="s">
        <v>253</v>
      </c>
      <c r="B411" s="8" t="s">
        <v>675</v>
      </c>
      <c r="C411" s="8" t="s">
        <v>2144</v>
      </c>
      <c r="D411" s="13" t="s">
        <v>1466</v>
      </c>
      <c r="E411" s="13" t="s">
        <v>463</v>
      </c>
      <c r="F411" s="13" t="s">
        <v>1467</v>
      </c>
      <c r="H411" s="9" t="s">
        <v>838</v>
      </c>
      <c r="I411" s="8">
        <f t="shared" si="19"/>
        <v>150</v>
      </c>
      <c r="J411" s="8" t="s">
        <v>1468</v>
      </c>
      <c r="K411" s="8">
        <f t="shared" si="20"/>
        <v>218</v>
      </c>
      <c r="L411" s="8" t="s">
        <v>1469</v>
      </c>
      <c r="M411" s="8">
        <f t="shared" si="21"/>
        <v>0</v>
      </c>
      <c r="O411" s="8">
        <f t="shared" si="22"/>
        <v>0</v>
      </c>
    </row>
    <row r="412" spans="1:15" ht="89.25">
      <c r="A412" s="8" t="s">
        <v>254</v>
      </c>
      <c r="B412" s="8" t="s">
        <v>675</v>
      </c>
      <c r="C412" s="8" t="s">
        <v>2144</v>
      </c>
      <c r="D412" s="13" t="s">
        <v>1466</v>
      </c>
      <c r="E412" s="13" t="s">
        <v>448</v>
      </c>
      <c r="F412" s="13" t="s">
        <v>1470</v>
      </c>
      <c r="H412" s="9" t="s">
        <v>838</v>
      </c>
      <c r="I412" s="8">
        <f t="shared" si="19"/>
        <v>193</v>
      </c>
      <c r="J412" s="8" t="s">
        <v>1471</v>
      </c>
      <c r="K412" s="8">
        <f t="shared" si="20"/>
        <v>125</v>
      </c>
      <c r="L412" s="8" t="s">
        <v>1472</v>
      </c>
      <c r="M412" s="8">
        <f t="shared" si="21"/>
        <v>0</v>
      </c>
      <c r="O412" s="8">
        <f t="shared" si="22"/>
        <v>0</v>
      </c>
    </row>
    <row r="413" spans="1:15" ht="89.25">
      <c r="A413" s="8" t="s">
        <v>255</v>
      </c>
      <c r="B413" s="8"/>
      <c r="C413" s="8" t="s">
        <v>2144</v>
      </c>
      <c r="E413" s="13" t="s">
        <v>1166</v>
      </c>
      <c r="I413" s="8">
        <f t="shared" si="19"/>
        <v>191</v>
      </c>
      <c r="J413" s="8" t="s">
        <v>1473</v>
      </c>
      <c r="K413" s="8">
        <f t="shared" si="20"/>
        <v>194</v>
      </c>
      <c r="L413" s="8" t="s">
        <v>1474</v>
      </c>
      <c r="M413" s="8">
        <f t="shared" si="21"/>
        <v>0</v>
      </c>
      <c r="O413" s="8">
        <f t="shared" si="22"/>
        <v>0</v>
      </c>
    </row>
    <row r="414" spans="1:15" ht="114.75">
      <c r="A414" s="8" t="s">
        <v>256</v>
      </c>
      <c r="B414" s="8" t="s">
        <v>675</v>
      </c>
      <c r="C414" s="8" t="s">
        <v>2144</v>
      </c>
      <c r="E414" s="13" t="s">
        <v>1256</v>
      </c>
      <c r="I414" s="8">
        <f t="shared" si="19"/>
        <v>252</v>
      </c>
      <c r="J414" s="8" t="s">
        <v>2101</v>
      </c>
      <c r="K414" s="8">
        <f t="shared" si="20"/>
        <v>42</v>
      </c>
      <c r="L414" s="8" t="s">
        <v>1475</v>
      </c>
      <c r="M414" s="8">
        <f t="shared" si="21"/>
        <v>0</v>
      </c>
      <c r="O414" s="8">
        <f t="shared" si="22"/>
        <v>0</v>
      </c>
    </row>
    <row r="415" spans="1:15" ht="114.75">
      <c r="A415" s="8" t="s">
        <v>2100</v>
      </c>
      <c r="B415" s="8" t="s">
        <v>675</v>
      </c>
      <c r="C415" s="8" t="s">
        <v>2144</v>
      </c>
      <c r="E415" s="13" t="s">
        <v>1256</v>
      </c>
      <c r="I415" s="8">
        <f>LEN(J415)</f>
        <v>229</v>
      </c>
      <c r="J415" s="8" t="s">
        <v>2103</v>
      </c>
      <c r="K415" s="8">
        <f t="shared" si="20"/>
        <v>0</v>
      </c>
      <c r="M415" s="8">
        <f t="shared" si="21"/>
        <v>0</v>
      </c>
      <c r="O415" s="8">
        <f t="shared" si="22"/>
        <v>0</v>
      </c>
    </row>
    <row r="416" spans="1:15" ht="63.75">
      <c r="A416" s="8" t="s">
        <v>2102</v>
      </c>
      <c r="B416" s="8" t="s">
        <v>675</v>
      </c>
      <c r="C416" s="8" t="s">
        <v>2144</v>
      </c>
      <c r="E416" s="13" t="s">
        <v>1256</v>
      </c>
      <c r="I416" s="8">
        <f>LEN(J416)</f>
        <v>155</v>
      </c>
      <c r="J416" s="8" t="s">
        <v>2104</v>
      </c>
      <c r="K416" s="8">
        <f t="shared" si="20"/>
        <v>0</v>
      </c>
      <c r="M416" s="8">
        <f t="shared" si="21"/>
        <v>0</v>
      </c>
      <c r="O416" s="8">
        <f t="shared" si="22"/>
        <v>0</v>
      </c>
    </row>
    <row r="417" spans="1:15" ht="89.25">
      <c r="A417" s="8" t="s">
        <v>257</v>
      </c>
      <c r="B417" s="8" t="s">
        <v>675</v>
      </c>
      <c r="C417" s="8" t="s">
        <v>2144</v>
      </c>
      <c r="D417" s="13" t="s">
        <v>1476</v>
      </c>
      <c r="E417" s="13" t="s">
        <v>1596</v>
      </c>
      <c r="F417" s="13" t="s">
        <v>1477</v>
      </c>
      <c r="H417" s="9" t="s">
        <v>858</v>
      </c>
      <c r="I417" s="8">
        <f t="shared" si="19"/>
        <v>214</v>
      </c>
      <c r="J417" s="8" t="s">
        <v>1478</v>
      </c>
      <c r="K417" s="8">
        <f t="shared" si="20"/>
        <v>109</v>
      </c>
      <c r="L417" s="8" t="s">
        <v>1479</v>
      </c>
      <c r="M417" s="8">
        <f t="shared" si="21"/>
        <v>0</v>
      </c>
      <c r="O417" s="8">
        <f t="shared" si="22"/>
        <v>0</v>
      </c>
    </row>
    <row r="418" spans="1:15" ht="76.5">
      <c r="A418" s="8" t="s">
        <v>258</v>
      </c>
      <c r="B418" s="8" t="s">
        <v>675</v>
      </c>
      <c r="C418" s="8" t="s">
        <v>2144</v>
      </c>
      <c r="D418" s="13" t="s">
        <v>1476</v>
      </c>
      <c r="E418" s="13" t="s">
        <v>1596</v>
      </c>
      <c r="F418" s="13" t="s">
        <v>1477</v>
      </c>
      <c r="H418" s="9" t="s">
        <v>838</v>
      </c>
      <c r="I418" s="8">
        <f t="shared" si="19"/>
        <v>159</v>
      </c>
      <c r="J418" s="8" t="s">
        <v>1480</v>
      </c>
      <c r="K418" s="8">
        <f t="shared" si="20"/>
        <v>30</v>
      </c>
      <c r="L418" s="8" t="s">
        <v>1481</v>
      </c>
      <c r="M418" s="8">
        <f t="shared" si="21"/>
        <v>0</v>
      </c>
      <c r="O418" s="8">
        <f t="shared" si="22"/>
        <v>0</v>
      </c>
    </row>
    <row r="419" spans="1:15" ht="102">
      <c r="A419" s="8" t="s">
        <v>259</v>
      </c>
      <c r="B419" s="8" t="s">
        <v>675</v>
      </c>
      <c r="C419" s="8" t="s">
        <v>2144</v>
      </c>
      <c r="D419" s="13" t="s">
        <v>1482</v>
      </c>
      <c r="E419" s="13" t="s">
        <v>1235</v>
      </c>
      <c r="F419" s="13" t="s">
        <v>1477</v>
      </c>
      <c r="H419" s="9" t="s">
        <v>838</v>
      </c>
      <c r="I419" s="8">
        <f t="shared" si="19"/>
        <v>241</v>
      </c>
      <c r="J419" s="8" t="s">
        <v>2106</v>
      </c>
      <c r="K419" s="8">
        <f t="shared" si="20"/>
        <v>121</v>
      </c>
      <c r="L419" s="8" t="s">
        <v>1483</v>
      </c>
      <c r="M419" s="8">
        <f t="shared" si="21"/>
        <v>0</v>
      </c>
      <c r="O419" s="8">
        <f t="shared" si="22"/>
        <v>0</v>
      </c>
    </row>
    <row r="420" spans="1:15" ht="63.75">
      <c r="A420" s="8" t="s">
        <v>2105</v>
      </c>
      <c r="B420" s="8" t="s">
        <v>675</v>
      </c>
      <c r="C420" s="8" t="s">
        <v>2144</v>
      </c>
      <c r="D420" s="13" t="s">
        <v>1482</v>
      </c>
      <c r="E420" s="13" t="s">
        <v>1235</v>
      </c>
      <c r="F420" s="13" t="s">
        <v>1477</v>
      </c>
      <c r="H420" s="9" t="s">
        <v>838</v>
      </c>
      <c r="I420" s="8">
        <f>LEN(J420)</f>
        <v>161</v>
      </c>
      <c r="J420" s="8" t="s">
        <v>2107</v>
      </c>
      <c r="K420" s="8">
        <f t="shared" si="20"/>
        <v>0</v>
      </c>
      <c r="M420" s="8">
        <f t="shared" si="21"/>
        <v>0</v>
      </c>
      <c r="O420" s="8">
        <f t="shared" si="22"/>
        <v>0</v>
      </c>
    </row>
    <row r="421" spans="1:15" ht="102">
      <c r="A421" s="8" t="s">
        <v>260</v>
      </c>
      <c r="B421" s="8" t="s">
        <v>675</v>
      </c>
      <c r="C421" s="8" t="s">
        <v>2144</v>
      </c>
      <c r="D421" s="13" t="s">
        <v>1484</v>
      </c>
      <c r="E421" s="13" t="s">
        <v>465</v>
      </c>
      <c r="F421" s="13" t="s">
        <v>1485</v>
      </c>
      <c r="H421" s="9" t="s">
        <v>838</v>
      </c>
      <c r="I421" s="8">
        <f t="shared" si="19"/>
        <v>236</v>
      </c>
      <c r="J421" s="8" t="s">
        <v>1486</v>
      </c>
      <c r="K421" s="8">
        <f t="shared" si="20"/>
        <v>44</v>
      </c>
      <c r="L421" s="8" t="s">
        <v>1487</v>
      </c>
      <c r="M421" s="8">
        <f t="shared" si="21"/>
        <v>0</v>
      </c>
      <c r="O421" s="8">
        <f t="shared" si="22"/>
        <v>0</v>
      </c>
    </row>
    <row r="422" spans="1:15" ht="102">
      <c r="A422" s="8" t="s">
        <v>261</v>
      </c>
      <c r="B422" s="8" t="s">
        <v>675</v>
      </c>
      <c r="C422" s="8" t="s">
        <v>2144</v>
      </c>
      <c r="D422" s="13" t="s">
        <v>1488</v>
      </c>
      <c r="E422" s="13" t="s">
        <v>460</v>
      </c>
      <c r="F422" s="13" t="s">
        <v>1489</v>
      </c>
      <c r="H422" s="9" t="s">
        <v>838</v>
      </c>
      <c r="I422" s="8">
        <f t="shared" si="19"/>
        <v>249</v>
      </c>
      <c r="J422" s="8" t="s">
        <v>1350</v>
      </c>
      <c r="K422" s="8">
        <f t="shared" si="20"/>
        <v>105</v>
      </c>
      <c r="L422" s="8" t="s">
        <v>1351</v>
      </c>
      <c r="M422" s="8">
        <f t="shared" si="21"/>
        <v>0</v>
      </c>
      <c r="O422" s="8">
        <f t="shared" si="22"/>
        <v>0</v>
      </c>
    </row>
    <row r="423" spans="1:15" ht="38.25">
      <c r="A423" s="8" t="s">
        <v>262</v>
      </c>
      <c r="B423" s="8" t="s">
        <v>675</v>
      </c>
      <c r="C423" s="8" t="s">
        <v>2144</v>
      </c>
      <c r="D423" s="13" t="s">
        <v>1352</v>
      </c>
      <c r="E423" s="13" t="s">
        <v>1718</v>
      </c>
      <c r="F423" s="13">
        <v>10.1</v>
      </c>
      <c r="H423" s="9" t="s">
        <v>838</v>
      </c>
      <c r="I423" s="8">
        <f t="shared" si="19"/>
        <v>92</v>
      </c>
      <c r="J423" s="8" t="s">
        <v>1353</v>
      </c>
      <c r="K423" s="8">
        <f t="shared" si="20"/>
        <v>28</v>
      </c>
      <c r="L423" s="8" t="s">
        <v>1354</v>
      </c>
      <c r="M423" s="8">
        <f t="shared" si="21"/>
        <v>0</v>
      </c>
      <c r="O423" s="8">
        <f t="shared" si="22"/>
        <v>0</v>
      </c>
    </row>
    <row r="424" spans="1:15" ht="89.25">
      <c r="A424" s="8" t="s">
        <v>263</v>
      </c>
      <c r="B424" s="8" t="s">
        <v>675</v>
      </c>
      <c r="C424" s="8" t="s">
        <v>2144</v>
      </c>
      <c r="D424" s="13" t="s">
        <v>1352</v>
      </c>
      <c r="E424" s="13" t="s">
        <v>482</v>
      </c>
      <c r="F424" s="13">
        <v>10.2</v>
      </c>
      <c r="H424" s="9" t="s">
        <v>838</v>
      </c>
      <c r="I424" s="8">
        <f t="shared" si="19"/>
        <v>205</v>
      </c>
      <c r="J424" s="8" t="s">
        <v>1355</v>
      </c>
      <c r="K424" s="8">
        <f t="shared" si="20"/>
        <v>40</v>
      </c>
      <c r="L424" s="8" t="s">
        <v>1356</v>
      </c>
      <c r="M424" s="8">
        <f t="shared" si="21"/>
        <v>0</v>
      </c>
      <c r="O424" s="8">
        <f t="shared" si="22"/>
        <v>0</v>
      </c>
    </row>
    <row r="425" spans="1:15" ht="38.25">
      <c r="A425" s="8" t="s">
        <v>264</v>
      </c>
      <c r="B425" s="8" t="s">
        <v>675</v>
      </c>
      <c r="C425" s="8" t="s">
        <v>2144</v>
      </c>
      <c r="D425" s="13" t="s">
        <v>1352</v>
      </c>
      <c r="E425" s="13" t="s">
        <v>1263</v>
      </c>
      <c r="F425" s="13">
        <v>10.3</v>
      </c>
      <c r="H425" s="9" t="s">
        <v>838</v>
      </c>
      <c r="I425" s="8">
        <f t="shared" si="19"/>
        <v>82</v>
      </c>
      <c r="J425" s="8" t="s">
        <v>1357</v>
      </c>
      <c r="K425" s="8">
        <f t="shared" si="20"/>
        <v>28</v>
      </c>
      <c r="L425" s="8" t="s">
        <v>1358</v>
      </c>
      <c r="M425" s="8">
        <f t="shared" si="21"/>
        <v>0</v>
      </c>
      <c r="O425" s="8">
        <f t="shared" si="22"/>
        <v>0</v>
      </c>
    </row>
    <row r="426" spans="1:15" ht="38.25">
      <c r="A426" s="8" t="s">
        <v>265</v>
      </c>
      <c r="B426" s="8" t="s">
        <v>675</v>
      </c>
      <c r="C426" s="8" t="s">
        <v>2144</v>
      </c>
      <c r="D426" s="13" t="s">
        <v>1352</v>
      </c>
      <c r="E426" s="13" t="s">
        <v>1229</v>
      </c>
      <c r="F426" s="13">
        <v>10.4</v>
      </c>
      <c r="H426" s="9" t="s">
        <v>838</v>
      </c>
      <c r="I426" s="8">
        <f t="shared" si="19"/>
        <v>73</v>
      </c>
      <c r="J426" s="8" t="s">
        <v>1359</v>
      </c>
      <c r="K426" s="8">
        <f t="shared" si="20"/>
        <v>46</v>
      </c>
      <c r="L426" s="8" t="s">
        <v>1360</v>
      </c>
      <c r="M426" s="8">
        <f t="shared" si="21"/>
        <v>0</v>
      </c>
      <c r="O426" s="8">
        <f t="shared" si="22"/>
        <v>0</v>
      </c>
    </row>
    <row r="427" spans="1:15" ht="63.75">
      <c r="A427" s="8" t="s">
        <v>266</v>
      </c>
      <c r="B427" s="8" t="s">
        <v>675</v>
      </c>
      <c r="C427" s="8" t="s">
        <v>2144</v>
      </c>
      <c r="D427" s="13" t="s">
        <v>1352</v>
      </c>
      <c r="E427" s="13" t="s">
        <v>1248</v>
      </c>
      <c r="F427" s="13">
        <v>10.5</v>
      </c>
      <c r="H427" s="9" t="s">
        <v>838</v>
      </c>
      <c r="I427" s="8">
        <f t="shared" si="19"/>
        <v>21</v>
      </c>
      <c r="J427" s="8" t="s">
        <v>1361</v>
      </c>
      <c r="K427" s="8">
        <f t="shared" si="20"/>
        <v>137</v>
      </c>
      <c r="L427" s="8" t="s">
        <v>1362</v>
      </c>
      <c r="M427" s="8">
        <f t="shared" si="21"/>
        <v>0</v>
      </c>
      <c r="O427" s="8">
        <f t="shared" si="22"/>
        <v>0</v>
      </c>
    </row>
    <row r="428" spans="1:15" ht="76.5">
      <c r="A428" s="8" t="s">
        <v>267</v>
      </c>
      <c r="B428" s="8" t="s">
        <v>675</v>
      </c>
      <c r="C428" s="8" t="s">
        <v>2144</v>
      </c>
      <c r="D428" s="13" t="s">
        <v>1363</v>
      </c>
      <c r="E428" s="13" t="s">
        <v>465</v>
      </c>
      <c r="F428" s="13" t="s">
        <v>1364</v>
      </c>
      <c r="H428" s="9" t="s">
        <v>838</v>
      </c>
      <c r="I428" s="8">
        <f t="shared" si="19"/>
        <v>178</v>
      </c>
      <c r="J428" s="8" t="s">
        <v>1365</v>
      </c>
      <c r="K428" s="8">
        <f t="shared" si="20"/>
        <v>30</v>
      </c>
      <c r="L428" s="8" t="s">
        <v>1366</v>
      </c>
      <c r="M428" s="8">
        <f t="shared" si="21"/>
        <v>0</v>
      </c>
      <c r="O428" s="8">
        <f t="shared" si="22"/>
        <v>0</v>
      </c>
    </row>
    <row r="429" spans="1:15" ht="76.5">
      <c r="A429" s="8" t="s">
        <v>268</v>
      </c>
      <c r="B429" s="8" t="s">
        <v>675</v>
      </c>
      <c r="C429" s="8" t="s">
        <v>2144</v>
      </c>
      <c r="D429" s="13" t="s">
        <v>1367</v>
      </c>
      <c r="E429" s="13" t="s">
        <v>1707</v>
      </c>
      <c r="F429" s="13">
        <v>11</v>
      </c>
      <c r="H429" s="9" t="s">
        <v>838</v>
      </c>
      <c r="I429" s="8">
        <f t="shared" si="19"/>
        <v>190</v>
      </c>
      <c r="J429" s="8" t="s">
        <v>2109</v>
      </c>
      <c r="K429" s="8">
        <f t="shared" si="20"/>
        <v>107</v>
      </c>
      <c r="L429" s="8" t="s">
        <v>1368</v>
      </c>
      <c r="M429" s="8">
        <f t="shared" si="21"/>
        <v>0</v>
      </c>
      <c r="O429" s="8">
        <f t="shared" si="22"/>
        <v>0</v>
      </c>
    </row>
    <row r="430" spans="1:15" ht="51">
      <c r="A430" s="8" t="s">
        <v>2108</v>
      </c>
      <c r="B430" s="8" t="s">
        <v>675</v>
      </c>
      <c r="C430" s="8" t="s">
        <v>2144</v>
      </c>
      <c r="D430" s="13" t="s">
        <v>1367</v>
      </c>
      <c r="E430" s="13" t="s">
        <v>1707</v>
      </c>
      <c r="F430" s="13">
        <v>11</v>
      </c>
      <c r="H430" s="9" t="s">
        <v>838</v>
      </c>
      <c r="I430" s="8">
        <f>LEN(J430)</f>
        <v>96</v>
      </c>
      <c r="J430" s="8" t="s">
        <v>2110</v>
      </c>
      <c r="K430" s="8">
        <f t="shared" si="20"/>
        <v>0</v>
      </c>
      <c r="M430" s="8">
        <f t="shared" si="21"/>
        <v>0</v>
      </c>
      <c r="O430" s="8">
        <f t="shared" si="22"/>
        <v>0</v>
      </c>
    </row>
    <row r="431" spans="1:15" ht="51">
      <c r="A431" s="8" t="s">
        <v>269</v>
      </c>
      <c r="B431" s="8"/>
      <c r="C431" s="8" t="s">
        <v>2144</v>
      </c>
      <c r="D431" s="13" t="s">
        <v>1367</v>
      </c>
      <c r="E431" s="13" t="s">
        <v>487</v>
      </c>
      <c r="F431" s="13">
        <v>11.1</v>
      </c>
      <c r="H431" s="9" t="s">
        <v>838</v>
      </c>
      <c r="I431" s="8">
        <f t="shared" si="19"/>
        <v>111</v>
      </c>
      <c r="J431" s="8" t="s">
        <v>1369</v>
      </c>
      <c r="K431" s="8">
        <f t="shared" si="20"/>
        <v>86</v>
      </c>
      <c r="L431" s="8" t="s">
        <v>1370</v>
      </c>
      <c r="M431" s="8">
        <f t="shared" si="21"/>
        <v>0</v>
      </c>
      <c r="O431" s="8">
        <f t="shared" si="22"/>
        <v>0</v>
      </c>
    </row>
    <row r="432" spans="1:15" ht="38.25">
      <c r="A432" s="8" t="s">
        <v>270</v>
      </c>
      <c r="B432" s="8" t="s">
        <v>675</v>
      </c>
      <c r="C432" s="8" t="s">
        <v>2144</v>
      </c>
      <c r="D432" s="13" t="s">
        <v>1371</v>
      </c>
      <c r="E432" s="13" t="s">
        <v>836</v>
      </c>
      <c r="F432" s="13">
        <v>11.1</v>
      </c>
      <c r="H432" s="9" t="s">
        <v>838</v>
      </c>
      <c r="I432" s="8">
        <f t="shared" si="19"/>
        <v>85</v>
      </c>
      <c r="J432" s="8" t="s">
        <v>1372</v>
      </c>
      <c r="K432" s="8">
        <f t="shared" si="20"/>
        <v>38</v>
      </c>
      <c r="L432" s="8" t="s">
        <v>1373</v>
      </c>
      <c r="M432" s="8">
        <f t="shared" si="21"/>
        <v>0</v>
      </c>
      <c r="O432" s="8">
        <f t="shared" si="22"/>
        <v>0</v>
      </c>
    </row>
    <row r="433" spans="1:15" ht="114.75">
      <c r="A433" s="8" t="s">
        <v>271</v>
      </c>
      <c r="B433" s="8" t="s">
        <v>675</v>
      </c>
      <c r="C433" s="8" t="s">
        <v>2144</v>
      </c>
      <c r="D433" s="13" t="s">
        <v>1371</v>
      </c>
      <c r="E433" s="13" t="s">
        <v>1406</v>
      </c>
      <c r="F433" s="13">
        <v>11.3</v>
      </c>
      <c r="H433" s="9" t="s">
        <v>838</v>
      </c>
      <c r="I433" s="8">
        <f t="shared" si="19"/>
        <v>163</v>
      </c>
      <c r="J433" s="8" t="s">
        <v>1374</v>
      </c>
      <c r="K433" s="8">
        <f t="shared" si="20"/>
        <v>245</v>
      </c>
      <c r="L433" s="8" t="s">
        <v>1375</v>
      </c>
      <c r="M433" s="8">
        <f t="shared" si="21"/>
        <v>0</v>
      </c>
      <c r="O433" s="8">
        <f t="shared" si="22"/>
        <v>0</v>
      </c>
    </row>
    <row r="434" spans="1:15" ht="38.25">
      <c r="A434" s="8" t="s">
        <v>272</v>
      </c>
      <c r="B434" s="8" t="s">
        <v>675</v>
      </c>
      <c r="C434" s="8" t="s">
        <v>2144</v>
      </c>
      <c r="D434" s="13" t="s">
        <v>1376</v>
      </c>
      <c r="E434" s="13" t="s">
        <v>1263</v>
      </c>
      <c r="F434" s="13" t="s">
        <v>1377</v>
      </c>
      <c r="H434" s="9" t="s">
        <v>838</v>
      </c>
      <c r="I434" s="8">
        <f t="shared" si="19"/>
        <v>64</v>
      </c>
      <c r="J434" s="8" t="s">
        <v>1378</v>
      </c>
      <c r="K434" s="8">
        <f t="shared" si="20"/>
        <v>32</v>
      </c>
      <c r="L434" s="8" t="s">
        <v>1379</v>
      </c>
      <c r="M434" s="8">
        <f t="shared" si="21"/>
        <v>0</v>
      </c>
      <c r="O434" s="8">
        <f t="shared" si="22"/>
        <v>0</v>
      </c>
    </row>
    <row r="435" spans="1:15" ht="25.5">
      <c r="A435" s="8" t="s">
        <v>273</v>
      </c>
      <c r="B435" s="8" t="s">
        <v>675</v>
      </c>
      <c r="C435" s="8" t="s">
        <v>2144</v>
      </c>
      <c r="D435" s="13" t="s">
        <v>1380</v>
      </c>
      <c r="E435" s="13" t="s">
        <v>432</v>
      </c>
      <c r="F435" s="13" t="s">
        <v>1381</v>
      </c>
      <c r="H435" s="9" t="s">
        <v>838</v>
      </c>
      <c r="I435" s="8">
        <f t="shared" si="19"/>
        <v>40</v>
      </c>
      <c r="J435" s="8" t="s">
        <v>1382</v>
      </c>
      <c r="K435" s="8">
        <f t="shared" si="20"/>
        <v>31</v>
      </c>
      <c r="L435" s="8" t="s">
        <v>1383</v>
      </c>
      <c r="M435" s="8">
        <f t="shared" si="21"/>
        <v>0</v>
      </c>
      <c r="O435" s="8">
        <f t="shared" si="22"/>
        <v>0</v>
      </c>
    </row>
    <row r="436" spans="1:15" ht="25.5">
      <c r="A436" s="8" t="s">
        <v>274</v>
      </c>
      <c r="B436" s="8" t="s">
        <v>675</v>
      </c>
      <c r="C436" s="8" t="s">
        <v>2144</v>
      </c>
      <c r="D436" s="13" t="s">
        <v>1384</v>
      </c>
      <c r="E436" s="13" t="s">
        <v>432</v>
      </c>
      <c r="F436" s="13" t="s">
        <v>1385</v>
      </c>
      <c r="H436" s="9" t="s">
        <v>838</v>
      </c>
      <c r="I436" s="8">
        <f t="shared" si="19"/>
        <v>40</v>
      </c>
      <c r="J436" s="8" t="s">
        <v>1386</v>
      </c>
      <c r="K436" s="8">
        <f t="shared" si="20"/>
        <v>31</v>
      </c>
      <c r="L436" s="8" t="s">
        <v>1387</v>
      </c>
      <c r="M436" s="8">
        <f t="shared" si="21"/>
        <v>0</v>
      </c>
      <c r="O436" s="8">
        <f t="shared" si="22"/>
        <v>0</v>
      </c>
    </row>
    <row r="437" spans="1:15" ht="25.5">
      <c r="A437" s="8" t="s">
        <v>275</v>
      </c>
      <c r="B437" s="8" t="s">
        <v>675</v>
      </c>
      <c r="C437" s="8" t="s">
        <v>2144</v>
      </c>
      <c r="D437" s="13" t="s">
        <v>1388</v>
      </c>
      <c r="E437" s="13" t="s">
        <v>432</v>
      </c>
      <c r="F437" s="13" t="s">
        <v>1389</v>
      </c>
      <c r="H437" s="9" t="s">
        <v>838</v>
      </c>
      <c r="I437" s="8">
        <f t="shared" si="19"/>
        <v>40</v>
      </c>
      <c r="J437" s="8" t="s">
        <v>1390</v>
      </c>
      <c r="K437" s="8">
        <f t="shared" si="20"/>
        <v>31</v>
      </c>
      <c r="L437" s="8" t="s">
        <v>1391</v>
      </c>
      <c r="M437" s="8">
        <f t="shared" si="21"/>
        <v>0</v>
      </c>
      <c r="O437" s="8">
        <f t="shared" si="22"/>
        <v>0</v>
      </c>
    </row>
    <row r="438" spans="1:15" ht="89.25">
      <c r="A438" s="8" t="s">
        <v>276</v>
      </c>
      <c r="B438" s="8" t="s">
        <v>675</v>
      </c>
      <c r="C438" s="8" t="s">
        <v>2144</v>
      </c>
      <c r="D438" s="13" t="s">
        <v>1388</v>
      </c>
      <c r="E438" s="13" t="s">
        <v>841</v>
      </c>
      <c r="F438" s="13" t="s">
        <v>1389</v>
      </c>
      <c r="H438" s="9" t="s">
        <v>838</v>
      </c>
      <c r="I438" s="8">
        <f t="shared" si="19"/>
        <v>183</v>
      </c>
      <c r="J438" s="8" t="s">
        <v>1392</v>
      </c>
      <c r="K438" s="8">
        <f t="shared" si="20"/>
        <v>28</v>
      </c>
      <c r="L438" s="8" t="s">
        <v>1393</v>
      </c>
      <c r="M438" s="8">
        <f t="shared" si="21"/>
        <v>0</v>
      </c>
      <c r="O438" s="8">
        <f t="shared" si="22"/>
        <v>0</v>
      </c>
    </row>
    <row r="439" spans="1:15" ht="102">
      <c r="A439" s="8" t="s">
        <v>277</v>
      </c>
      <c r="B439" s="8"/>
      <c r="C439" s="8" t="s">
        <v>2144</v>
      </c>
      <c r="D439" s="13" t="s">
        <v>1388</v>
      </c>
      <c r="E439" s="13" t="s">
        <v>1166</v>
      </c>
      <c r="F439" s="13" t="s">
        <v>1389</v>
      </c>
      <c r="H439" s="9" t="s">
        <v>838</v>
      </c>
      <c r="I439" s="8">
        <f t="shared" si="19"/>
        <v>221</v>
      </c>
      <c r="J439" s="8" t="s">
        <v>2112</v>
      </c>
      <c r="K439" s="8">
        <f t="shared" si="20"/>
        <v>110</v>
      </c>
      <c r="L439" s="8" t="s">
        <v>1394</v>
      </c>
      <c r="M439" s="8">
        <f t="shared" si="21"/>
        <v>0</v>
      </c>
      <c r="O439" s="8">
        <f t="shared" si="22"/>
        <v>0</v>
      </c>
    </row>
    <row r="440" spans="1:15" ht="51">
      <c r="A440" s="8" t="s">
        <v>2111</v>
      </c>
      <c r="B440" s="8"/>
      <c r="C440" s="8" t="s">
        <v>2144</v>
      </c>
      <c r="D440" s="13" t="s">
        <v>1388</v>
      </c>
      <c r="E440" s="13" t="s">
        <v>1166</v>
      </c>
      <c r="F440" s="13" t="s">
        <v>1389</v>
      </c>
      <c r="H440" s="9" t="s">
        <v>838</v>
      </c>
      <c r="I440" s="8">
        <f>LEN(J440)</f>
        <v>95</v>
      </c>
      <c r="J440" s="8" t="s">
        <v>2113</v>
      </c>
      <c r="K440" s="8">
        <f t="shared" si="20"/>
        <v>0</v>
      </c>
      <c r="M440" s="8">
        <f t="shared" si="21"/>
        <v>0</v>
      </c>
      <c r="O440" s="8">
        <f t="shared" si="22"/>
        <v>0</v>
      </c>
    </row>
    <row r="441" spans="1:15" ht="114.75">
      <c r="A441" s="8" t="s">
        <v>278</v>
      </c>
      <c r="B441" s="8"/>
      <c r="C441" s="8" t="s">
        <v>2144</v>
      </c>
      <c r="D441" s="13" t="s">
        <v>1388</v>
      </c>
      <c r="E441" s="13" t="s">
        <v>1269</v>
      </c>
      <c r="F441" s="13" t="s">
        <v>1389</v>
      </c>
      <c r="H441" s="9" t="s">
        <v>838</v>
      </c>
      <c r="I441" s="8">
        <f t="shared" si="19"/>
        <v>254</v>
      </c>
      <c r="J441" s="8" t="s">
        <v>2115</v>
      </c>
      <c r="K441" s="8">
        <f t="shared" si="20"/>
        <v>217</v>
      </c>
      <c r="L441" s="8" t="s">
        <v>2116</v>
      </c>
      <c r="M441" s="8">
        <f t="shared" si="21"/>
        <v>0</v>
      </c>
      <c r="O441" s="8">
        <f t="shared" si="22"/>
        <v>0</v>
      </c>
    </row>
    <row r="442" spans="1:15" ht="102">
      <c r="A442" s="8" t="s">
        <v>2114</v>
      </c>
      <c r="B442" s="8"/>
      <c r="C442" s="8" t="s">
        <v>2144</v>
      </c>
      <c r="D442" s="13" t="s">
        <v>1388</v>
      </c>
      <c r="E442" s="13" t="s">
        <v>1269</v>
      </c>
      <c r="F442" s="13" t="s">
        <v>1389</v>
      </c>
      <c r="H442" s="9" t="s">
        <v>838</v>
      </c>
      <c r="I442" s="8">
        <f>LEN(J442)</f>
        <v>210</v>
      </c>
      <c r="J442" s="8" t="s">
        <v>2119</v>
      </c>
      <c r="K442" s="8">
        <f t="shared" si="20"/>
        <v>130</v>
      </c>
      <c r="L442" s="8" t="s">
        <v>2117</v>
      </c>
      <c r="M442" s="8">
        <f t="shared" si="21"/>
        <v>0</v>
      </c>
      <c r="O442" s="8">
        <f t="shared" si="22"/>
        <v>0</v>
      </c>
    </row>
    <row r="443" spans="1:15" ht="38.25">
      <c r="A443" s="8" t="s">
        <v>2118</v>
      </c>
      <c r="B443" s="8"/>
      <c r="C443" s="8" t="s">
        <v>2144</v>
      </c>
      <c r="D443" s="13" t="s">
        <v>1388</v>
      </c>
      <c r="E443" s="13" t="s">
        <v>1269</v>
      </c>
      <c r="F443" s="13" t="s">
        <v>1389</v>
      </c>
      <c r="H443" s="9" t="s">
        <v>838</v>
      </c>
      <c r="I443" s="8">
        <f>LEN(J443)</f>
        <v>66</v>
      </c>
      <c r="J443" s="8" t="s">
        <v>2120</v>
      </c>
      <c r="K443" s="8">
        <f t="shared" si="20"/>
        <v>0</v>
      </c>
      <c r="M443" s="8">
        <f t="shared" si="21"/>
        <v>0</v>
      </c>
      <c r="O443" s="8">
        <f t="shared" si="22"/>
        <v>0</v>
      </c>
    </row>
    <row r="444" spans="1:15" ht="25.5">
      <c r="A444" s="8" t="s">
        <v>279</v>
      </c>
      <c r="B444" s="8" t="s">
        <v>675</v>
      </c>
      <c r="C444" s="8" t="s">
        <v>2144</v>
      </c>
      <c r="D444" s="13" t="s">
        <v>1395</v>
      </c>
      <c r="E444" s="13" t="s">
        <v>432</v>
      </c>
      <c r="F444" s="13" t="s">
        <v>1396</v>
      </c>
      <c r="I444" s="8">
        <f t="shared" si="19"/>
        <v>40</v>
      </c>
      <c r="J444" s="8" t="s">
        <v>1397</v>
      </c>
      <c r="K444" s="8">
        <f t="shared" si="20"/>
        <v>0</v>
      </c>
      <c r="M444" s="8">
        <f t="shared" si="21"/>
        <v>0</v>
      </c>
      <c r="O444" s="8">
        <f t="shared" si="22"/>
        <v>0</v>
      </c>
    </row>
    <row r="445" spans="1:15" ht="63.75">
      <c r="A445" s="8" t="s">
        <v>280</v>
      </c>
      <c r="B445" s="8" t="s">
        <v>675</v>
      </c>
      <c r="C445" s="8" t="s">
        <v>2144</v>
      </c>
      <c r="D445" s="13" t="s">
        <v>1398</v>
      </c>
      <c r="E445" s="13" t="s">
        <v>432</v>
      </c>
      <c r="F445" s="13" t="s">
        <v>1399</v>
      </c>
      <c r="H445" s="9" t="s">
        <v>838</v>
      </c>
      <c r="I445" s="8">
        <f t="shared" si="19"/>
        <v>136</v>
      </c>
      <c r="J445" s="8" t="s">
        <v>1400</v>
      </c>
      <c r="K445" s="8">
        <f t="shared" si="20"/>
        <v>48</v>
      </c>
      <c r="L445" s="8" t="s">
        <v>1401</v>
      </c>
      <c r="M445" s="8">
        <f t="shared" si="21"/>
        <v>0</v>
      </c>
      <c r="O445" s="8">
        <f t="shared" si="22"/>
        <v>0</v>
      </c>
    </row>
    <row r="446" spans="1:15" ht="114.75">
      <c r="A446" s="8" t="s">
        <v>281</v>
      </c>
      <c r="B446" s="8" t="s">
        <v>675</v>
      </c>
      <c r="C446" s="8" t="s">
        <v>2144</v>
      </c>
      <c r="D446" s="13" t="s">
        <v>1398</v>
      </c>
      <c r="E446" s="13" t="s">
        <v>1270</v>
      </c>
      <c r="F446" s="13" t="s">
        <v>1399</v>
      </c>
      <c r="H446" s="9" t="s">
        <v>838</v>
      </c>
      <c r="I446" s="8">
        <f t="shared" si="19"/>
        <v>248</v>
      </c>
      <c r="J446" s="8" t="s">
        <v>2122</v>
      </c>
      <c r="K446" s="8">
        <f t="shared" si="20"/>
        <v>212</v>
      </c>
      <c r="L446" s="8" t="s">
        <v>1402</v>
      </c>
      <c r="M446" s="8">
        <f t="shared" si="21"/>
        <v>0</v>
      </c>
      <c r="O446" s="8">
        <f t="shared" si="22"/>
        <v>0</v>
      </c>
    </row>
    <row r="447" spans="1:15" ht="102">
      <c r="A447" s="8" t="s">
        <v>2121</v>
      </c>
      <c r="B447" s="8" t="s">
        <v>675</v>
      </c>
      <c r="C447" s="8" t="s">
        <v>2144</v>
      </c>
      <c r="D447" s="13" t="s">
        <v>1398</v>
      </c>
      <c r="E447" s="13" t="s">
        <v>1270</v>
      </c>
      <c r="F447" s="13" t="s">
        <v>1399</v>
      </c>
      <c r="H447" s="9" t="s">
        <v>838</v>
      </c>
      <c r="I447" s="8">
        <f>LEN(J447)</f>
        <v>214</v>
      </c>
      <c r="J447" s="8" t="s">
        <v>2123</v>
      </c>
      <c r="K447" s="8">
        <f t="shared" si="20"/>
        <v>0</v>
      </c>
      <c r="M447" s="8">
        <f t="shared" si="21"/>
        <v>0</v>
      </c>
      <c r="O447" s="8">
        <f t="shared" si="22"/>
        <v>0</v>
      </c>
    </row>
    <row r="448" spans="1:15" ht="114.75">
      <c r="A448" s="8" t="s">
        <v>282</v>
      </c>
      <c r="B448" s="8" t="s">
        <v>675</v>
      </c>
      <c r="C448" s="8" t="s">
        <v>2144</v>
      </c>
      <c r="D448" s="13" t="s">
        <v>1398</v>
      </c>
      <c r="E448" s="13" t="s">
        <v>1226</v>
      </c>
      <c r="F448" s="13" t="s">
        <v>1403</v>
      </c>
      <c r="H448" s="9" t="s">
        <v>838</v>
      </c>
      <c r="I448" s="8">
        <f t="shared" si="19"/>
        <v>243</v>
      </c>
      <c r="J448" s="8" t="s">
        <v>2125</v>
      </c>
      <c r="K448" s="8">
        <f t="shared" si="20"/>
        <v>22</v>
      </c>
      <c r="L448" s="8" t="s">
        <v>1490</v>
      </c>
      <c r="M448" s="8">
        <f t="shared" si="21"/>
        <v>0</v>
      </c>
      <c r="O448" s="8">
        <f t="shared" si="22"/>
        <v>0</v>
      </c>
    </row>
    <row r="449" spans="1:15" ht="102">
      <c r="A449" s="8" t="s">
        <v>2124</v>
      </c>
      <c r="B449" s="8" t="s">
        <v>675</v>
      </c>
      <c r="C449" s="8" t="s">
        <v>2144</v>
      </c>
      <c r="D449" s="13" t="s">
        <v>1398</v>
      </c>
      <c r="E449" s="13" t="s">
        <v>1226</v>
      </c>
      <c r="F449" s="13" t="s">
        <v>1403</v>
      </c>
      <c r="H449" s="9" t="s">
        <v>838</v>
      </c>
      <c r="I449" s="8">
        <f>LEN(J449)</f>
        <v>242</v>
      </c>
      <c r="J449" s="8" t="s">
        <v>2127</v>
      </c>
      <c r="K449" s="8">
        <f t="shared" si="20"/>
        <v>0</v>
      </c>
      <c r="M449" s="8">
        <f t="shared" si="21"/>
        <v>0</v>
      </c>
      <c r="O449" s="8">
        <f t="shared" si="22"/>
        <v>0</v>
      </c>
    </row>
    <row r="450" spans="1:15" ht="76.5">
      <c r="A450" s="8" t="s">
        <v>2126</v>
      </c>
      <c r="B450" s="8" t="s">
        <v>675</v>
      </c>
      <c r="C450" s="8" t="s">
        <v>2144</v>
      </c>
      <c r="D450" s="13" t="s">
        <v>1398</v>
      </c>
      <c r="E450" s="13" t="s">
        <v>1226</v>
      </c>
      <c r="F450" s="13" t="s">
        <v>1403</v>
      </c>
      <c r="H450" s="9" t="s">
        <v>838</v>
      </c>
      <c r="I450" s="8">
        <f>LEN(J450)</f>
        <v>160</v>
      </c>
      <c r="J450" s="8" t="s">
        <v>2128</v>
      </c>
      <c r="K450" s="8">
        <f t="shared" si="20"/>
        <v>0</v>
      </c>
      <c r="M450" s="8">
        <f t="shared" si="21"/>
        <v>0</v>
      </c>
      <c r="O450" s="8">
        <f t="shared" si="22"/>
        <v>0</v>
      </c>
    </row>
    <row r="451" spans="1:15" ht="38.25">
      <c r="A451" s="8" t="s">
        <v>283</v>
      </c>
      <c r="B451" s="8" t="s">
        <v>675</v>
      </c>
      <c r="C451" s="8" t="s">
        <v>2144</v>
      </c>
      <c r="D451" s="13" t="s">
        <v>1491</v>
      </c>
      <c r="E451" s="13" t="s">
        <v>904</v>
      </c>
      <c r="F451" s="13" t="s">
        <v>1403</v>
      </c>
      <c r="H451" s="9" t="s">
        <v>838</v>
      </c>
      <c r="I451" s="8">
        <f t="shared" si="19"/>
        <v>72</v>
      </c>
      <c r="J451" s="8" t="s">
        <v>1492</v>
      </c>
      <c r="K451" s="8">
        <f t="shared" si="20"/>
        <v>19</v>
      </c>
      <c r="L451" s="8" t="s">
        <v>1493</v>
      </c>
      <c r="M451" s="8">
        <f t="shared" si="21"/>
        <v>0</v>
      </c>
      <c r="O451" s="8">
        <f t="shared" si="22"/>
        <v>0</v>
      </c>
    </row>
    <row r="452" spans="1:15" ht="114.75">
      <c r="A452" s="8" t="s">
        <v>284</v>
      </c>
      <c r="B452" s="8" t="s">
        <v>675</v>
      </c>
      <c r="C452" s="8" t="s">
        <v>2144</v>
      </c>
      <c r="D452" s="13" t="s">
        <v>1491</v>
      </c>
      <c r="E452" s="13" t="s">
        <v>460</v>
      </c>
      <c r="F452" s="13" t="s">
        <v>1403</v>
      </c>
      <c r="H452" s="9" t="s">
        <v>838</v>
      </c>
      <c r="I452" s="8">
        <f t="shared" si="19"/>
        <v>244</v>
      </c>
      <c r="J452" s="8" t="s">
        <v>1494</v>
      </c>
      <c r="K452" s="8">
        <f t="shared" si="20"/>
        <v>107</v>
      </c>
      <c r="L452" s="8" t="s">
        <v>1495</v>
      </c>
      <c r="M452" s="8">
        <f t="shared" si="21"/>
        <v>0</v>
      </c>
      <c r="O452" s="8">
        <f t="shared" si="22"/>
        <v>0</v>
      </c>
    </row>
    <row r="453" spans="1:15" ht="102">
      <c r="A453" s="8" t="s">
        <v>285</v>
      </c>
      <c r="B453" s="8" t="s">
        <v>675</v>
      </c>
      <c r="C453" s="8" t="s">
        <v>2144</v>
      </c>
      <c r="D453" s="13" t="s">
        <v>1491</v>
      </c>
      <c r="E453" s="13" t="s">
        <v>1260</v>
      </c>
      <c r="F453" s="13" t="s">
        <v>1403</v>
      </c>
      <c r="H453" s="9" t="s">
        <v>838</v>
      </c>
      <c r="I453" s="8">
        <f t="shared" si="19"/>
        <v>231</v>
      </c>
      <c r="J453" s="8" t="s">
        <v>1496</v>
      </c>
      <c r="K453" s="8">
        <f t="shared" si="20"/>
        <v>110</v>
      </c>
      <c r="L453" s="8" t="s">
        <v>1497</v>
      </c>
      <c r="M453" s="8">
        <f t="shared" si="21"/>
        <v>0</v>
      </c>
      <c r="O453" s="8">
        <f t="shared" si="22"/>
        <v>0</v>
      </c>
    </row>
    <row r="454" spans="1:15" ht="63.75">
      <c r="A454" s="8" t="s">
        <v>286</v>
      </c>
      <c r="B454" s="8" t="s">
        <v>675</v>
      </c>
      <c r="C454" s="8" t="s">
        <v>2144</v>
      </c>
      <c r="D454" s="13" t="s">
        <v>1491</v>
      </c>
      <c r="E454" s="13" t="s">
        <v>476</v>
      </c>
      <c r="F454" s="13" t="s">
        <v>1403</v>
      </c>
      <c r="H454" s="9" t="s">
        <v>838</v>
      </c>
      <c r="I454" s="8">
        <f t="shared" si="19"/>
        <v>148</v>
      </c>
      <c r="J454" s="8" t="s">
        <v>2130</v>
      </c>
      <c r="K454" s="8">
        <f t="shared" si="20"/>
        <v>133</v>
      </c>
      <c r="L454" s="8" t="s">
        <v>1498</v>
      </c>
      <c r="M454" s="8">
        <f t="shared" si="21"/>
        <v>0</v>
      </c>
      <c r="O454" s="8">
        <f t="shared" si="22"/>
        <v>0</v>
      </c>
    </row>
    <row r="455" spans="1:15" ht="63.75">
      <c r="A455" s="8" t="s">
        <v>2129</v>
      </c>
      <c r="B455" s="8" t="s">
        <v>675</v>
      </c>
      <c r="C455" s="8" t="s">
        <v>2144</v>
      </c>
      <c r="D455" s="13" t="s">
        <v>1491</v>
      </c>
      <c r="E455" s="13" t="s">
        <v>476</v>
      </c>
      <c r="F455" s="13" t="s">
        <v>1403</v>
      </c>
      <c r="H455" s="9" t="s">
        <v>838</v>
      </c>
      <c r="I455" s="8">
        <f>LEN(J455)</f>
        <v>156</v>
      </c>
      <c r="J455" s="8" t="s">
        <v>2131</v>
      </c>
      <c r="K455" s="8">
        <f t="shared" si="20"/>
        <v>0</v>
      </c>
      <c r="M455" s="8">
        <f t="shared" si="21"/>
        <v>0</v>
      </c>
      <c r="O455" s="8">
        <f t="shared" si="22"/>
        <v>0</v>
      </c>
    </row>
    <row r="456" spans="1:15" ht="76.5">
      <c r="A456" s="8" t="s">
        <v>287</v>
      </c>
      <c r="B456" s="8" t="s">
        <v>675</v>
      </c>
      <c r="C456" s="8" t="s">
        <v>2144</v>
      </c>
      <c r="D456" s="13" t="s">
        <v>1499</v>
      </c>
      <c r="E456" s="13" t="s">
        <v>465</v>
      </c>
      <c r="F456" s="13" t="s">
        <v>1403</v>
      </c>
      <c r="H456" s="9" t="s">
        <v>838</v>
      </c>
      <c r="I456" s="8">
        <f t="shared" si="19"/>
        <v>127</v>
      </c>
      <c r="J456" s="8" t="s">
        <v>1500</v>
      </c>
      <c r="K456" s="8">
        <f t="shared" si="20"/>
        <v>14</v>
      </c>
      <c r="L456" s="8" t="s">
        <v>1501</v>
      </c>
      <c r="M456" s="8">
        <f t="shared" si="21"/>
        <v>0</v>
      </c>
      <c r="O456" s="8">
        <f t="shared" si="22"/>
        <v>0</v>
      </c>
    </row>
    <row r="457" spans="1:15" ht="102">
      <c r="A457" s="8" t="s">
        <v>288</v>
      </c>
      <c r="B457" s="8" t="s">
        <v>675</v>
      </c>
      <c r="C457" s="8" t="s">
        <v>2144</v>
      </c>
      <c r="D457" s="13" t="s">
        <v>1502</v>
      </c>
      <c r="E457" s="13" t="s">
        <v>1257</v>
      </c>
      <c r="F457" s="13" t="s">
        <v>1503</v>
      </c>
      <c r="H457" s="9" t="s">
        <v>838</v>
      </c>
      <c r="I457" s="8">
        <f t="shared" si="19"/>
        <v>226</v>
      </c>
      <c r="J457" s="8" t="s">
        <v>2133</v>
      </c>
      <c r="K457" s="8">
        <f t="shared" si="20"/>
        <v>178</v>
      </c>
      <c r="L457" s="8" t="s">
        <v>1504</v>
      </c>
      <c r="M457" s="8">
        <f t="shared" si="21"/>
        <v>0</v>
      </c>
      <c r="O457" s="8">
        <f t="shared" si="22"/>
        <v>0</v>
      </c>
    </row>
    <row r="458" spans="1:15" ht="76.5">
      <c r="A458" s="8" t="s">
        <v>2132</v>
      </c>
      <c r="B458" s="8" t="s">
        <v>675</v>
      </c>
      <c r="C458" s="8" t="s">
        <v>2144</v>
      </c>
      <c r="D458" s="13" t="s">
        <v>1502</v>
      </c>
      <c r="E458" s="13" t="s">
        <v>1257</v>
      </c>
      <c r="F458" s="13" t="s">
        <v>1503</v>
      </c>
      <c r="H458" s="9" t="s">
        <v>838</v>
      </c>
      <c r="I458" s="8">
        <f>LEN(J458)</f>
        <v>178</v>
      </c>
      <c r="J458" s="8" t="s">
        <v>2134</v>
      </c>
      <c r="K458" s="8">
        <f t="shared" si="20"/>
        <v>0</v>
      </c>
      <c r="M458" s="8">
        <f t="shared" si="21"/>
        <v>0</v>
      </c>
      <c r="O458" s="8">
        <f t="shared" si="22"/>
        <v>0</v>
      </c>
    </row>
    <row r="459" spans="1:15" ht="102">
      <c r="A459" s="8" t="s">
        <v>289</v>
      </c>
      <c r="B459" s="8" t="s">
        <v>675</v>
      </c>
      <c r="C459" s="8" t="s">
        <v>2144</v>
      </c>
      <c r="D459" s="13" t="s">
        <v>1505</v>
      </c>
      <c r="E459" s="13" t="s">
        <v>1270</v>
      </c>
      <c r="F459" s="13" t="s">
        <v>1506</v>
      </c>
      <c r="H459" s="9" t="s">
        <v>838</v>
      </c>
      <c r="I459" s="8">
        <f t="shared" si="19"/>
        <v>219</v>
      </c>
      <c r="J459" s="8" t="s">
        <v>1507</v>
      </c>
      <c r="K459" s="8">
        <f t="shared" si="20"/>
        <v>100</v>
      </c>
      <c r="L459" s="8" t="s">
        <v>1508</v>
      </c>
      <c r="M459" s="8">
        <f t="shared" si="21"/>
        <v>0</v>
      </c>
      <c r="O459" s="8">
        <f t="shared" si="22"/>
        <v>0</v>
      </c>
    </row>
    <row r="460" spans="1:15" ht="114.75">
      <c r="A460" s="8" t="s">
        <v>290</v>
      </c>
      <c r="B460" s="8" t="s">
        <v>675</v>
      </c>
      <c r="C460" s="8" t="s">
        <v>2144</v>
      </c>
      <c r="D460" s="13" t="s">
        <v>1505</v>
      </c>
      <c r="E460" s="13" t="s">
        <v>1256</v>
      </c>
      <c r="F460" s="13" t="s">
        <v>1506</v>
      </c>
      <c r="H460" s="9" t="s">
        <v>838</v>
      </c>
      <c r="I460" s="8">
        <f t="shared" si="19"/>
        <v>249</v>
      </c>
      <c r="J460" s="8" t="s">
        <v>2137</v>
      </c>
      <c r="K460" s="8">
        <f t="shared" si="20"/>
        <v>28</v>
      </c>
      <c r="L460" s="8" t="s">
        <v>1509</v>
      </c>
      <c r="M460" s="8">
        <f t="shared" si="21"/>
        <v>0</v>
      </c>
      <c r="O460" s="8">
        <f t="shared" si="22"/>
        <v>0</v>
      </c>
    </row>
    <row r="461" spans="1:15" ht="114.75">
      <c r="A461" s="8" t="s">
        <v>2135</v>
      </c>
      <c r="B461" s="8" t="s">
        <v>675</v>
      </c>
      <c r="C461" s="8" t="s">
        <v>2144</v>
      </c>
      <c r="D461" s="13" t="s">
        <v>1505</v>
      </c>
      <c r="E461" s="13" t="s">
        <v>1256</v>
      </c>
      <c r="F461" s="13" t="s">
        <v>1506</v>
      </c>
      <c r="H461" s="9" t="s">
        <v>838</v>
      </c>
      <c r="I461" s="8">
        <f>LEN(J461)</f>
        <v>239</v>
      </c>
      <c r="J461" s="8" t="s">
        <v>2136</v>
      </c>
      <c r="K461" s="8">
        <f t="shared" si="20"/>
        <v>0</v>
      </c>
      <c r="M461" s="8">
        <f t="shared" si="21"/>
        <v>0</v>
      </c>
      <c r="O461" s="8">
        <f t="shared" si="22"/>
        <v>0</v>
      </c>
    </row>
    <row r="462" spans="1:15" ht="102">
      <c r="A462" s="8" t="s">
        <v>291</v>
      </c>
      <c r="B462" s="8" t="s">
        <v>675</v>
      </c>
      <c r="C462" s="8" t="s">
        <v>2144</v>
      </c>
      <c r="D462" s="13" t="s">
        <v>1505</v>
      </c>
      <c r="E462" s="13" t="s">
        <v>1581</v>
      </c>
      <c r="F462" s="13" t="s">
        <v>1510</v>
      </c>
      <c r="H462" s="9" t="s">
        <v>858</v>
      </c>
      <c r="I462" s="8">
        <f t="shared" si="19"/>
        <v>220</v>
      </c>
      <c r="J462" s="8" t="s">
        <v>2139</v>
      </c>
      <c r="K462" s="8">
        <f t="shared" si="20"/>
        <v>166</v>
      </c>
      <c r="L462" s="8" t="s">
        <v>1511</v>
      </c>
      <c r="M462" s="8">
        <f t="shared" si="21"/>
        <v>0</v>
      </c>
      <c r="O462" s="8">
        <f t="shared" si="22"/>
        <v>0</v>
      </c>
    </row>
    <row r="463" spans="1:15" ht="63.75">
      <c r="A463" s="8" t="s">
        <v>2138</v>
      </c>
      <c r="B463" s="8" t="s">
        <v>675</v>
      </c>
      <c r="C463" s="8" t="s">
        <v>2144</v>
      </c>
      <c r="D463" s="13" t="s">
        <v>1505</v>
      </c>
      <c r="E463" s="13" t="s">
        <v>1581</v>
      </c>
      <c r="F463" s="13" t="s">
        <v>1510</v>
      </c>
      <c r="H463" s="9" t="s">
        <v>858</v>
      </c>
      <c r="I463" s="8">
        <f>LEN(J463)</f>
        <v>124</v>
      </c>
      <c r="J463" s="8" t="s">
        <v>2140</v>
      </c>
      <c r="K463" s="8">
        <f t="shared" si="20"/>
        <v>0</v>
      </c>
      <c r="M463" s="8">
        <f t="shared" si="21"/>
        <v>0</v>
      </c>
      <c r="O463" s="8">
        <f t="shared" si="22"/>
        <v>0</v>
      </c>
    </row>
    <row r="464" spans="1:15" ht="102">
      <c r="A464" s="8" t="s">
        <v>292</v>
      </c>
      <c r="B464" s="8" t="s">
        <v>675</v>
      </c>
      <c r="C464" s="8" t="s">
        <v>2144</v>
      </c>
      <c r="D464" s="13" t="s">
        <v>1505</v>
      </c>
      <c r="E464" s="13" t="s">
        <v>1266</v>
      </c>
      <c r="F464" s="13" t="s">
        <v>1510</v>
      </c>
      <c r="H464" s="9" t="s">
        <v>838</v>
      </c>
      <c r="I464" s="8">
        <f t="shared" si="19"/>
        <v>209</v>
      </c>
      <c r="J464" s="8" t="s">
        <v>1512</v>
      </c>
      <c r="K464" s="8">
        <f t="shared" si="20"/>
        <v>96</v>
      </c>
      <c r="L464" s="8" t="s">
        <v>1513</v>
      </c>
      <c r="M464" s="8">
        <f t="shared" si="21"/>
        <v>0</v>
      </c>
      <c r="O464" s="8">
        <f t="shared" si="22"/>
        <v>0</v>
      </c>
    </row>
    <row r="465" spans="1:15" ht="102">
      <c r="A465" s="8" t="s">
        <v>293</v>
      </c>
      <c r="B465" s="8" t="s">
        <v>675</v>
      </c>
      <c r="C465" s="8" t="s">
        <v>2144</v>
      </c>
      <c r="D465" s="13" t="s">
        <v>1505</v>
      </c>
      <c r="E465" s="13" t="s">
        <v>1565</v>
      </c>
      <c r="F465" s="13" t="s">
        <v>1510</v>
      </c>
      <c r="I465" s="8">
        <f t="shared" si="19"/>
        <v>208</v>
      </c>
      <c r="J465" s="8" t="s">
        <v>1514</v>
      </c>
      <c r="K465" s="8">
        <f t="shared" si="20"/>
        <v>163</v>
      </c>
      <c r="L465" s="8" t="s">
        <v>1515</v>
      </c>
      <c r="M465" s="8">
        <f t="shared" si="21"/>
        <v>0</v>
      </c>
      <c r="O465" s="8">
        <f t="shared" si="22"/>
        <v>0</v>
      </c>
    </row>
    <row r="466" spans="1:15" ht="102">
      <c r="A466" s="8" t="s">
        <v>294</v>
      </c>
      <c r="B466" s="8" t="s">
        <v>675</v>
      </c>
      <c r="C466" s="8" t="s">
        <v>2144</v>
      </c>
      <c r="D466" s="13" t="s">
        <v>1505</v>
      </c>
      <c r="E466" s="13" t="s">
        <v>1226</v>
      </c>
      <c r="F466" s="13" t="s">
        <v>1510</v>
      </c>
      <c r="I466" s="8">
        <f t="shared" si="19"/>
        <v>209</v>
      </c>
      <c r="J466" s="8" t="s">
        <v>567</v>
      </c>
      <c r="K466" s="8">
        <f t="shared" si="20"/>
        <v>155</v>
      </c>
      <c r="L466" s="8" t="s">
        <v>568</v>
      </c>
      <c r="M466" s="8">
        <f t="shared" si="21"/>
        <v>0</v>
      </c>
      <c r="O466" s="8">
        <f t="shared" si="22"/>
        <v>0</v>
      </c>
    </row>
    <row r="467" spans="1:15" ht="25.5">
      <c r="A467" s="8" t="s">
        <v>2141</v>
      </c>
      <c r="B467" s="8" t="s">
        <v>675</v>
      </c>
      <c r="C467" s="8" t="s">
        <v>2144</v>
      </c>
      <c r="D467" s="13" t="s">
        <v>2142</v>
      </c>
      <c r="I467" s="8">
        <f t="shared" si="19"/>
        <v>40</v>
      </c>
      <c r="J467" s="8" t="s">
        <v>569</v>
      </c>
      <c r="K467" s="8">
        <f t="shared" si="20"/>
        <v>0</v>
      </c>
      <c r="M467" s="8">
        <f t="shared" si="21"/>
        <v>0</v>
      </c>
      <c r="O467" s="8">
        <f t="shared" si="22"/>
        <v>0</v>
      </c>
    </row>
    <row r="468" spans="1:15" ht="12.75">
      <c r="A468" s="8"/>
      <c r="B468" s="8"/>
      <c r="C468" s="8"/>
      <c r="I468" s="8"/>
      <c r="K468" s="8"/>
      <c r="M468" s="8"/>
      <c r="O468" s="8"/>
    </row>
    <row r="469" spans="1:15" ht="12.75">
      <c r="A469" s="8"/>
      <c r="B469" s="8"/>
      <c r="C469" s="8"/>
      <c r="I469" s="8"/>
      <c r="K469" s="8"/>
      <c r="M469" s="8"/>
      <c r="O469" s="8"/>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4.xml><?xml version="1.0" encoding="utf-8"?>
<worksheet xmlns="http://schemas.openxmlformats.org/spreadsheetml/2006/main" xmlns:r="http://schemas.openxmlformats.org/officeDocument/2006/relationships">
  <dimension ref="A1:P479"/>
  <sheetViews>
    <sheetView zoomScale="104" zoomScaleNormal="104" zoomScaleSheetLayoutView="126" workbookViewId="0" topLeftCell="A1">
      <pane xSplit="1" ySplit="1" topLeftCell="B21"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3.00390625" style="9" customWidth="1"/>
    <col min="2" max="2" width="9.00390625" style="9" customWidth="1"/>
    <col min="3" max="3" width="5.00390625" style="9" bestFit="1" customWidth="1"/>
    <col min="4" max="4" width="5.28125" style="13" bestFit="1" customWidth="1"/>
    <col min="5" max="5" width="5.7109375" style="13" bestFit="1" customWidth="1"/>
    <col min="6" max="6" width="8.28125" style="13" bestFit="1" customWidth="1"/>
    <col min="7" max="7" width="10.00390625" style="13" bestFit="1" customWidth="1"/>
    <col min="8" max="8" width="6.8515625" style="9" bestFit="1" customWidth="1"/>
    <col min="9" max="9" width="9.00390625" style="9" hidden="1" customWidth="1"/>
    <col min="10" max="10" width="28.7109375" style="8" customWidth="1"/>
    <col min="11" max="11" width="9.00390625" style="9" hidden="1" customWidth="1"/>
    <col min="12" max="12" width="28.7109375" style="8" customWidth="1"/>
    <col min="13" max="13" width="9.7109375" style="9" hidden="1" customWidth="1"/>
    <col min="14" max="14" width="28.7109375" style="17" customWidth="1"/>
    <col min="15" max="15" width="10.57421875" style="9" hidden="1" customWidth="1"/>
    <col min="16" max="16" width="20.7109375" style="17" customWidth="1"/>
    <col min="17" max="16384" width="9.140625" style="9" customWidth="1"/>
  </cols>
  <sheetData>
    <row r="1" spans="1:16" s="5" customFormat="1" ht="39" thickBot="1">
      <c r="A1" s="2" t="s">
        <v>83</v>
      </c>
      <c r="B1" s="3" t="s">
        <v>831</v>
      </c>
      <c r="C1" s="3" t="s">
        <v>1773</v>
      </c>
      <c r="D1" s="3" t="s">
        <v>826</v>
      </c>
      <c r="E1" s="3" t="s">
        <v>827</v>
      </c>
      <c r="F1" s="3" t="s">
        <v>828</v>
      </c>
      <c r="G1" s="3" t="s">
        <v>829</v>
      </c>
      <c r="H1" s="4" t="s">
        <v>830</v>
      </c>
      <c r="I1" s="3" t="s">
        <v>79</v>
      </c>
      <c r="J1" s="4" t="s">
        <v>832</v>
      </c>
      <c r="K1" s="3" t="s">
        <v>80</v>
      </c>
      <c r="L1" s="4" t="s">
        <v>833</v>
      </c>
      <c r="M1" s="3" t="s">
        <v>81</v>
      </c>
      <c r="N1" s="4" t="s">
        <v>834</v>
      </c>
      <c r="O1" s="3" t="s">
        <v>82</v>
      </c>
      <c r="P1" s="15" t="s">
        <v>835</v>
      </c>
    </row>
    <row r="2" spans="1:16" ht="76.5">
      <c r="A2" s="8" t="s">
        <v>2147</v>
      </c>
      <c r="B2" s="24" t="s">
        <v>661</v>
      </c>
      <c r="C2" s="8" t="s">
        <v>2144</v>
      </c>
      <c r="D2" s="18" t="s">
        <v>1596</v>
      </c>
      <c r="E2" s="18"/>
      <c r="F2" s="18">
        <v>3.5</v>
      </c>
      <c r="G2" s="18"/>
      <c r="H2" s="19"/>
      <c r="I2" s="8">
        <f aca="true" t="shared" si="0" ref="I2:I26">LEN(J2)</f>
        <v>158</v>
      </c>
      <c r="J2" s="7" t="s">
        <v>874</v>
      </c>
      <c r="K2" s="8">
        <f aca="true" t="shared" si="1" ref="K2:K26">LEN(L2)</f>
        <v>0</v>
      </c>
      <c r="L2" s="7"/>
      <c r="M2" s="8">
        <f aca="true" t="shared" si="2" ref="M2:M26">LEN(N2)</f>
        <v>0</v>
      </c>
      <c r="N2" s="16"/>
      <c r="O2" s="8">
        <f aca="true" t="shared" si="3" ref="O2:O26">LEN(P2)</f>
        <v>0</v>
      </c>
      <c r="P2" s="16"/>
    </row>
    <row r="3" spans="1:16" ht="76.5">
      <c r="A3" s="8" t="s">
        <v>2148</v>
      </c>
      <c r="B3" s="24" t="s">
        <v>661</v>
      </c>
      <c r="C3" s="8" t="s">
        <v>2144</v>
      </c>
      <c r="D3" s="18" t="s">
        <v>904</v>
      </c>
      <c r="E3" s="18"/>
      <c r="F3" s="18" t="s">
        <v>875</v>
      </c>
      <c r="G3" s="18"/>
      <c r="H3" s="19"/>
      <c r="I3" s="8">
        <f t="shared" si="0"/>
        <v>179</v>
      </c>
      <c r="J3" s="7" t="s">
        <v>876</v>
      </c>
      <c r="K3" s="8">
        <f t="shared" si="1"/>
        <v>0</v>
      </c>
      <c r="L3" s="7"/>
      <c r="M3" s="8">
        <f t="shared" si="2"/>
        <v>0</v>
      </c>
      <c r="N3" s="16"/>
      <c r="O3" s="8">
        <f t="shared" si="3"/>
        <v>0</v>
      </c>
      <c r="P3" s="16"/>
    </row>
    <row r="4" spans="1:15" ht="63.75">
      <c r="A4" s="8" t="s">
        <v>2149</v>
      </c>
      <c r="B4" s="24" t="s">
        <v>661</v>
      </c>
      <c r="C4" s="8" t="s">
        <v>2144</v>
      </c>
      <c r="D4" s="22" t="s">
        <v>1260</v>
      </c>
      <c r="E4" s="22"/>
      <c r="F4" s="22" t="s">
        <v>877</v>
      </c>
      <c r="G4" s="22"/>
      <c r="H4" s="21"/>
      <c r="I4" s="8">
        <f t="shared" si="0"/>
        <v>136</v>
      </c>
      <c r="J4" s="8" t="s">
        <v>878</v>
      </c>
      <c r="K4" s="8">
        <f t="shared" si="1"/>
        <v>0</v>
      </c>
      <c r="M4" s="8">
        <f t="shared" si="2"/>
        <v>0</v>
      </c>
      <c r="O4" s="8">
        <f t="shared" si="3"/>
        <v>0</v>
      </c>
    </row>
    <row r="5" spans="1:15" ht="89.25">
      <c r="A5" s="8" t="s">
        <v>2150</v>
      </c>
      <c r="B5" s="24" t="s">
        <v>661</v>
      </c>
      <c r="C5" s="8" t="s">
        <v>2144</v>
      </c>
      <c r="D5" s="22" t="s">
        <v>1260</v>
      </c>
      <c r="E5" s="22"/>
      <c r="F5" s="22" t="s">
        <v>877</v>
      </c>
      <c r="G5" s="22"/>
      <c r="H5" s="21"/>
      <c r="I5" s="8">
        <f t="shared" si="0"/>
        <v>191</v>
      </c>
      <c r="J5" s="8" t="s">
        <v>879</v>
      </c>
      <c r="K5" s="8">
        <f t="shared" si="1"/>
        <v>0</v>
      </c>
      <c r="M5" s="8">
        <f t="shared" si="2"/>
        <v>0</v>
      </c>
      <c r="O5" s="8">
        <f t="shared" si="3"/>
        <v>0</v>
      </c>
    </row>
    <row r="6" spans="1:15" ht="114.75">
      <c r="A6" s="8" t="s">
        <v>2151</v>
      </c>
      <c r="B6" s="24" t="s">
        <v>661</v>
      </c>
      <c r="C6" s="8" t="s">
        <v>2144</v>
      </c>
      <c r="D6" s="22" t="s">
        <v>1255</v>
      </c>
      <c r="E6" s="22"/>
      <c r="F6" s="22" t="s">
        <v>880</v>
      </c>
      <c r="G6" s="22"/>
      <c r="H6" s="21"/>
      <c r="I6" s="8">
        <f t="shared" si="0"/>
        <v>241</v>
      </c>
      <c r="J6" s="8" t="s">
        <v>2163</v>
      </c>
      <c r="K6" s="8">
        <f t="shared" si="1"/>
        <v>0</v>
      </c>
      <c r="M6" s="8">
        <f t="shared" si="2"/>
        <v>0</v>
      </c>
      <c r="O6" s="8">
        <f t="shared" si="3"/>
        <v>0</v>
      </c>
    </row>
    <row r="7" spans="1:15" ht="102">
      <c r="A7" s="8" t="s">
        <v>2162</v>
      </c>
      <c r="B7" s="24" t="s">
        <v>661</v>
      </c>
      <c r="C7" s="8" t="s">
        <v>2144</v>
      </c>
      <c r="D7" s="22" t="s">
        <v>1255</v>
      </c>
      <c r="E7" s="22"/>
      <c r="F7" s="22" t="s">
        <v>880</v>
      </c>
      <c r="G7" s="22"/>
      <c r="H7" s="21"/>
      <c r="I7" s="8">
        <f t="shared" si="0"/>
        <v>226</v>
      </c>
      <c r="J7" s="8" t="s">
        <v>2165</v>
      </c>
      <c r="K7" s="8">
        <f t="shared" si="1"/>
        <v>0</v>
      </c>
      <c r="M7" s="8">
        <f t="shared" si="2"/>
        <v>0</v>
      </c>
      <c r="O7" s="8">
        <f t="shared" si="3"/>
        <v>0</v>
      </c>
    </row>
    <row r="8" spans="1:15" ht="76.5">
      <c r="A8" s="8" t="s">
        <v>2164</v>
      </c>
      <c r="B8" s="24" t="s">
        <v>661</v>
      </c>
      <c r="C8" s="8" t="s">
        <v>2144</v>
      </c>
      <c r="D8" s="22" t="s">
        <v>1255</v>
      </c>
      <c r="E8" s="22"/>
      <c r="F8" s="22" t="s">
        <v>880</v>
      </c>
      <c r="G8" s="22"/>
      <c r="H8" s="21"/>
      <c r="I8" s="8">
        <f t="shared" si="0"/>
        <v>187</v>
      </c>
      <c r="J8" s="8" t="s">
        <v>2166</v>
      </c>
      <c r="K8" s="8">
        <f t="shared" si="1"/>
        <v>0</v>
      </c>
      <c r="M8" s="8">
        <f t="shared" si="2"/>
        <v>0</v>
      </c>
      <c r="O8" s="8">
        <f t="shared" si="3"/>
        <v>0</v>
      </c>
    </row>
    <row r="9" spans="1:15" ht="79.5">
      <c r="A9" s="8" t="s">
        <v>2152</v>
      </c>
      <c r="B9" s="24" t="s">
        <v>661</v>
      </c>
      <c r="C9" s="8" t="s">
        <v>2144</v>
      </c>
      <c r="D9" s="22" t="s">
        <v>465</v>
      </c>
      <c r="E9" s="22"/>
      <c r="F9" s="22" t="s">
        <v>881</v>
      </c>
      <c r="G9" s="22"/>
      <c r="H9" s="21"/>
      <c r="I9" s="8">
        <f t="shared" si="0"/>
        <v>179</v>
      </c>
      <c r="J9" s="8" t="s">
        <v>2168</v>
      </c>
      <c r="K9" s="8">
        <f t="shared" si="1"/>
        <v>0</v>
      </c>
      <c r="M9" s="8">
        <f t="shared" si="2"/>
        <v>0</v>
      </c>
      <c r="O9" s="8">
        <f t="shared" si="3"/>
        <v>0</v>
      </c>
    </row>
    <row r="10" spans="1:15" ht="63.75">
      <c r="A10" s="8" t="s">
        <v>2167</v>
      </c>
      <c r="B10" s="24" t="s">
        <v>661</v>
      </c>
      <c r="C10" s="8" t="s">
        <v>2144</v>
      </c>
      <c r="D10" s="22" t="s">
        <v>465</v>
      </c>
      <c r="E10" s="22"/>
      <c r="F10" s="22" t="s">
        <v>881</v>
      </c>
      <c r="G10" s="22"/>
      <c r="H10" s="21"/>
      <c r="I10" s="8">
        <f t="shared" si="0"/>
        <v>132</v>
      </c>
      <c r="J10" s="8" t="s">
        <v>2169</v>
      </c>
      <c r="K10" s="8">
        <f t="shared" si="1"/>
        <v>0</v>
      </c>
      <c r="M10" s="8">
        <f t="shared" si="2"/>
        <v>0</v>
      </c>
      <c r="O10" s="8">
        <f t="shared" si="3"/>
        <v>0</v>
      </c>
    </row>
    <row r="11" spans="1:15" ht="136.5">
      <c r="A11" s="8" t="s">
        <v>2153</v>
      </c>
      <c r="B11" s="24" t="s">
        <v>661</v>
      </c>
      <c r="C11" s="8" t="s">
        <v>2144</v>
      </c>
      <c r="D11" s="22" t="s">
        <v>465</v>
      </c>
      <c r="E11" s="22"/>
      <c r="F11" s="22" t="s">
        <v>881</v>
      </c>
      <c r="G11" s="22"/>
      <c r="H11" s="21"/>
      <c r="I11" s="8">
        <f t="shared" si="0"/>
        <v>249</v>
      </c>
      <c r="J11" s="8" t="s">
        <v>2170</v>
      </c>
      <c r="K11" s="8">
        <f t="shared" si="1"/>
        <v>0</v>
      </c>
      <c r="M11" s="8">
        <f t="shared" si="2"/>
        <v>0</v>
      </c>
      <c r="O11" s="8">
        <f t="shared" si="3"/>
        <v>0</v>
      </c>
    </row>
    <row r="12" spans="1:15" ht="117.75">
      <c r="A12" s="8" t="s">
        <v>2171</v>
      </c>
      <c r="B12" s="24" t="s">
        <v>661</v>
      </c>
      <c r="C12" s="8" t="s">
        <v>2144</v>
      </c>
      <c r="D12" s="22" t="s">
        <v>465</v>
      </c>
      <c r="E12" s="22"/>
      <c r="F12" s="22" t="s">
        <v>881</v>
      </c>
      <c r="G12" s="22"/>
      <c r="H12" s="21"/>
      <c r="I12" s="8">
        <f t="shared" si="0"/>
        <v>232</v>
      </c>
      <c r="J12" s="8" t="s">
        <v>2173</v>
      </c>
      <c r="K12" s="8">
        <f t="shared" si="1"/>
        <v>0</v>
      </c>
      <c r="M12" s="8">
        <f t="shared" si="2"/>
        <v>0</v>
      </c>
      <c r="O12" s="8">
        <f t="shared" si="3"/>
        <v>0</v>
      </c>
    </row>
    <row r="13" spans="1:15" ht="102">
      <c r="A13" s="8" t="s">
        <v>2172</v>
      </c>
      <c r="B13" s="24" t="s">
        <v>661</v>
      </c>
      <c r="C13" s="8" t="s">
        <v>2144</v>
      </c>
      <c r="D13" s="22" t="s">
        <v>465</v>
      </c>
      <c r="E13" s="22"/>
      <c r="F13" s="22" t="s">
        <v>881</v>
      </c>
      <c r="G13" s="22"/>
      <c r="H13" s="21"/>
      <c r="I13" s="8">
        <f t="shared" si="0"/>
        <v>175</v>
      </c>
      <c r="J13" s="8" t="s">
        <v>2175</v>
      </c>
      <c r="K13" s="8">
        <f t="shared" si="1"/>
        <v>0</v>
      </c>
      <c r="M13" s="8">
        <f t="shared" si="2"/>
        <v>0</v>
      </c>
      <c r="O13" s="8">
        <f t="shared" si="3"/>
        <v>0</v>
      </c>
    </row>
    <row r="14" spans="1:15" ht="114.75">
      <c r="A14" s="8" t="s">
        <v>2174</v>
      </c>
      <c r="B14" s="24" t="s">
        <v>661</v>
      </c>
      <c r="C14" s="8" t="s">
        <v>2144</v>
      </c>
      <c r="D14" s="22" t="s">
        <v>465</v>
      </c>
      <c r="E14" s="22"/>
      <c r="F14" s="22" t="s">
        <v>881</v>
      </c>
      <c r="G14" s="22"/>
      <c r="H14" s="21"/>
      <c r="I14" s="8">
        <f t="shared" si="0"/>
        <v>245</v>
      </c>
      <c r="J14" s="8" t="s">
        <v>2177</v>
      </c>
      <c r="K14" s="8">
        <f t="shared" si="1"/>
        <v>0</v>
      </c>
      <c r="M14" s="8">
        <f t="shared" si="2"/>
        <v>0</v>
      </c>
      <c r="O14" s="8">
        <f t="shared" si="3"/>
        <v>0</v>
      </c>
    </row>
    <row r="15" spans="1:15" ht="127.5">
      <c r="A15" s="8" t="s">
        <v>2176</v>
      </c>
      <c r="B15" s="24" t="s">
        <v>661</v>
      </c>
      <c r="C15" s="8" t="s">
        <v>2144</v>
      </c>
      <c r="D15" s="22" t="s">
        <v>465</v>
      </c>
      <c r="E15" s="22"/>
      <c r="F15" s="22" t="s">
        <v>881</v>
      </c>
      <c r="G15" s="22"/>
      <c r="H15" s="21"/>
      <c r="I15" s="8">
        <f t="shared" si="0"/>
        <v>245</v>
      </c>
      <c r="J15" s="8" t="s">
        <v>2179</v>
      </c>
      <c r="K15" s="8">
        <f t="shared" si="1"/>
        <v>0</v>
      </c>
      <c r="M15" s="8">
        <f t="shared" si="2"/>
        <v>0</v>
      </c>
      <c r="O15" s="8">
        <f t="shared" si="3"/>
        <v>0</v>
      </c>
    </row>
    <row r="16" spans="1:15" ht="89.25">
      <c r="A16" s="8" t="s">
        <v>2178</v>
      </c>
      <c r="B16" s="24" t="s">
        <v>661</v>
      </c>
      <c r="C16" s="8" t="s">
        <v>2144</v>
      </c>
      <c r="D16" s="22" t="s">
        <v>465</v>
      </c>
      <c r="E16" s="22"/>
      <c r="F16" s="22" t="s">
        <v>881</v>
      </c>
      <c r="G16" s="22"/>
      <c r="H16" s="21"/>
      <c r="I16" s="8">
        <f t="shared" si="0"/>
        <v>167</v>
      </c>
      <c r="J16" s="8" t="s">
        <v>2180</v>
      </c>
      <c r="K16" s="8">
        <f t="shared" si="1"/>
        <v>0</v>
      </c>
      <c r="M16" s="8">
        <f t="shared" si="2"/>
        <v>0</v>
      </c>
      <c r="O16" s="8">
        <f t="shared" si="3"/>
        <v>0</v>
      </c>
    </row>
    <row r="17" spans="1:15" ht="102">
      <c r="A17" s="8" t="s">
        <v>2154</v>
      </c>
      <c r="B17" s="24" t="s">
        <v>661</v>
      </c>
      <c r="C17" s="8" t="s">
        <v>2144</v>
      </c>
      <c r="D17" s="22" t="s">
        <v>465</v>
      </c>
      <c r="E17" s="22"/>
      <c r="F17" s="22" t="s">
        <v>882</v>
      </c>
      <c r="G17" s="22"/>
      <c r="H17" s="21"/>
      <c r="I17" s="8">
        <f t="shared" si="0"/>
        <v>234</v>
      </c>
      <c r="J17" s="8" t="s">
        <v>2182</v>
      </c>
      <c r="K17" s="8">
        <f t="shared" si="1"/>
        <v>0</v>
      </c>
      <c r="M17" s="8">
        <f t="shared" si="2"/>
        <v>0</v>
      </c>
      <c r="O17" s="8">
        <f t="shared" si="3"/>
        <v>0</v>
      </c>
    </row>
    <row r="18" spans="1:15" ht="25.5">
      <c r="A18" s="8" t="s">
        <v>2181</v>
      </c>
      <c r="B18" s="24" t="s">
        <v>661</v>
      </c>
      <c r="C18" s="8" t="s">
        <v>2144</v>
      </c>
      <c r="D18" s="22" t="s">
        <v>465</v>
      </c>
      <c r="E18" s="22"/>
      <c r="F18" s="22" t="s">
        <v>882</v>
      </c>
      <c r="G18" s="22"/>
      <c r="H18" s="21"/>
      <c r="I18" s="8">
        <f t="shared" si="0"/>
        <v>47</v>
      </c>
      <c r="J18" s="8" t="s">
        <v>2183</v>
      </c>
      <c r="K18" s="8">
        <f t="shared" si="1"/>
        <v>0</v>
      </c>
      <c r="M18" s="8">
        <f t="shared" si="2"/>
        <v>0</v>
      </c>
      <c r="O18" s="8">
        <f t="shared" si="3"/>
        <v>0</v>
      </c>
    </row>
    <row r="19" spans="1:15" ht="25.5">
      <c r="A19" s="8" t="s">
        <v>2155</v>
      </c>
      <c r="B19" s="24" t="s">
        <v>661</v>
      </c>
      <c r="C19" s="8" t="s">
        <v>2144</v>
      </c>
      <c r="D19" s="22" t="s">
        <v>1406</v>
      </c>
      <c r="E19" s="22"/>
      <c r="F19" s="22" t="s">
        <v>883</v>
      </c>
      <c r="G19" s="22"/>
      <c r="H19" s="21"/>
      <c r="I19" s="8">
        <f t="shared" si="0"/>
        <v>64</v>
      </c>
      <c r="J19" s="8" t="s">
        <v>893</v>
      </c>
      <c r="K19" s="8">
        <f t="shared" si="1"/>
        <v>0</v>
      </c>
      <c r="M19" s="8">
        <f t="shared" si="2"/>
        <v>0</v>
      </c>
      <c r="O19" s="8">
        <f t="shared" si="3"/>
        <v>0</v>
      </c>
    </row>
    <row r="20" spans="1:15" ht="76.5">
      <c r="A20" s="8" t="s">
        <v>2156</v>
      </c>
      <c r="B20" s="24" t="s">
        <v>661</v>
      </c>
      <c r="C20" s="8" t="s">
        <v>2144</v>
      </c>
      <c r="D20" s="22" t="s">
        <v>884</v>
      </c>
      <c r="E20" s="22"/>
      <c r="F20" s="22" t="s">
        <v>885</v>
      </c>
      <c r="G20" s="22"/>
      <c r="H20" s="21"/>
      <c r="I20" s="8">
        <f t="shared" si="0"/>
        <v>174</v>
      </c>
      <c r="J20" s="8" t="s">
        <v>894</v>
      </c>
      <c r="K20" s="8">
        <f t="shared" si="1"/>
        <v>0</v>
      </c>
      <c r="M20" s="8">
        <f t="shared" si="2"/>
        <v>0</v>
      </c>
      <c r="O20" s="8">
        <f t="shared" si="3"/>
        <v>0</v>
      </c>
    </row>
    <row r="21" spans="1:15" ht="89.25">
      <c r="A21" s="8" t="s">
        <v>2157</v>
      </c>
      <c r="B21" s="24" t="s">
        <v>661</v>
      </c>
      <c r="C21" s="8" t="s">
        <v>2144</v>
      </c>
      <c r="D21" s="22" t="s">
        <v>1948</v>
      </c>
      <c r="E21" s="22"/>
      <c r="F21" s="22" t="s">
        <v>886</v>
      </c>
      <c r="G21" s="22"/>
      <c r="H21" s="21"/>
      <c r="I21" s="8">
        <f t="shared" si="0"/>
        <v>204</v>
      </c>
      <c r="J21" s="8" t="s">
        <v>2185</v>
      </c>
      <c r="K21" s="8">
        <f t="shared" si="1"/>
        <v>0</v>
      </c>
      <c r="M21" s="8">
        <f t="shared" si="2"/>
        <v>0</v>
      </c>
      <c r="O21" s="8">
        <f t="shared" si="3"/>
        <v>0</v>
      </c>
    </row>
    <row r="22" spans="1:15" ht="63.75">
      <c r="A22" s="8" t="s">
        <v>2184</v>
      </c>
      <c r="B22" s="24" t="s">
        <v>661</v>
      </c>
      <c r="C22" s="8" t="s">
        <v>2144</v>
      </c>
      <c r="D22" s="22" t="s">
        <v>1948</v>
      </c>
      <c r="E22" s="22"/>
      <c r="F22" s="22" t="s">
        <v>886</v>
      </c>
      <c r="G22" s="22"/>
      <c r="H22" s="21"/>
      <c r="I22" s="8">
        <f t="shared" si="0"/>
        <v>136</v>
      </c>
      <c r="J22" s="11" t="s">
        <v>2186</v>
      </c>
      <c r="K22" s="8">
        <f t="shared" si="1"/>
        <v>0</v>
      </c>
      <c r="M22" s="8">
        <f t="shared" si="2"/>
        <v>0</v>
      </c>
      <c r="O22" s="8">
        <f t="shared" si="3"/>
        <v>0</v>
      </c>
    </row>
    <row r="23" spans="1:15" ht="111">
      <c r="A23" s="8" t="s">
        <v>2158</v>
      </c>
      <c r="B23" s="24" t="s">
        <v>661</v>
      </c>
      <c r="C23" s="8" t="s">
        <v>2144</v>
      </c>
      <c r="D23" s="22" t="s">
        <v>887</v>
      </c>
      <c r="E23" s="22"/>
      <c r="F23" s="22" t="s">
        <v>888</v>
      </c>
      <c r="G23" s="22"/>
      <c r="H23" s="21"/>
      <c r="I23" s="8">
        <f t="shared" si="0"/>
        <v>232</v>
      </c>
      <c r="J23" s="11" t="s">
        <v>895</v>
      </c>
      <c r="K23" s="8">
        <f t="shared" si="1"/>
        <v>0</v>
      </c>
      <c r="M23" s="8">
        <f t="shared" si="2"/>
        <v>0</v>
      </c>
      <c r="O23" s="8">
        <f t="shared" si="3"/>
        <v>0</v>
      </c>
    </row>
    <row r="24" spans="1:15" ht="78">
      <c r="A24" s="8" t="s">
        <v>2159</v>
      </c>
      <c r="B24" s="24" t="s">
        <v>661</v>
      </c>
      <c r="C24" s="8" t="s">
        <v>2144</v>
      </c>
      <c r="D24" s="22" t="s">
        <v>889</v>
      </c>
      <c r="E24" s="22"/>
      <c r="F24" s="22" t="s">
        <v>890</v>
      </c>
      <c r="G24" s="22"/>
      <c r="H24" s="21"/>
      <c r="I24" s="8">
        <f t="shared" si="0"/>
        <v>188</v>
      </c>
      <c r="J24" s="8" t="s">
        <v>896</v>
      </c>
      <c r="K24" s="8">
        <f t="shared" si="1"/>
        <v>0</v>
      </c>
      <c r="M24" s="8">
        <f t="shared" si="2"/>
        <v>0</v>
      </c>
      <c r="O24" s="8">
        <f t="shared" si="3"/>
        <v>0</v>
      </c>
    </row>
    <row r="25" spans="1:15" ht="25.5">
      <c r="A25" s="8" t="s">
        <v>2160</v>
      </c>
      <c r="B25" s="24" t="s">
        <v>661</v>
      </c>
      <c r="C25" s="8" t="s">
        <v>2144</v>
      </c>
      <c r="D25" s="22" t="s">
        <v>891</v>
      </c>
      <c r="E25" s="22"/>
      <c r="F25" s="22" t="s">
        <v>892</v>
      </c>
      <c r="G25" s="22"/>
      <c r="H25" s="23"/>
      <c r="I25" s="8">
        <f t="shared" si="0"/>
        <v>52</v>
      </c>
      <c r="J25" s="8" t="s">
        <v>897</v>
      </c>
      <c r="K25" s="8">
        <f t="shared" si="1"/>
        <v>0</v>
      </c>
      <c r="M25" s="8">
        <f t="shared" si="2"/>
        <v>0</v>
      </c>
      <c r="O25" s="8">
        <f t="shared" si="3"/>
        <v>0</v>
      </c>
    </row>
    <row r="26" spans="1:15" ht="63.75">
      <c r="A26" s="8" t="s">
        <v>2161</v>
      </c>
      <c r="B26" s="24" t="s">
        <v>661</v>
      </c>
      <c r="C26" s="8" t="s">
        <v>2144</v>
      </c>
      <c r="D26" s="22" t="s">
        <v>899</v>
      </c>
      <c r="E26" s="22"/>
      <c r="F26" s="22"/>
      <c r="G26" s="22"/>
      <c r="H26" s="23"/>
      <c r="I26" s="8">
        <f t="shared" si="0"/>
        <v>141</v>
      </c>
      <c r="J26" s="11" t="s">
        <v>898</v>
      </c>
      <c r="K26" s="8">
        <f t="shared" si="1"/>
        <v>0</v>
      </c>
      <c r="M26" s="8">
        <f t="shared" si="2"/>
        <v>0</v>
      </c>
      <c r="O26" s="8">
        <f t="shared" si="3"/>
        <v>0</v>
      </c>
    </row>
    <row r="27" spans="1:15" ht="12.75">
      <c r="A27" s="8"/>
      <c r="B27" s="8"/>
      <c r="C27" s="8"/>
      <c r="D27" s="22"/>
      <c r="E27" s="22"/>
      <c r="F27" s="22"/>
      <c r="G27" s="22"/>
      <c r="H27" s="23"/>
      <c r="I27" s="8"/>
      <c r="J27" s="11"/>
      <c r="K27" s="8"/>
      <c r="M27" s="8"/>
      <c r="O27" s="8"/>
    </row>
    <row r="28" spans="1:15" ht="12.75">
      <c r="A28" s="8"/>
      <c r="B28" s="8"/>
      <c r="C28" s="8"/>
      <c r="D28" s="22"/>
      <c r="E28" s="22"/>
      <c r="F28" s="22"/>
      <c r="G28" s="22"/>
      <c r="H28" s="21"/>
      <c r="I28" s="8"/>
      <c r="K28" s="8"/>
      <c r="M28" s="8"/>
      <c r="O28" s="8"/>
    </row>
    <row r="29" spans="1:15" ht="12.75">
      <c r="A29" s="8"/>
      <c r="B29" s="8"/>
      <c r="C29" s="8"/>
      <c r="D29" s="22"/>
      <c r="E29" s="22"/>
      <c r="F29" s="22"/>
      <c r="G29" s="22"/>
      <c r="H29" s="21"/>
      <c r="I29" s="8"/>
      <c r="K29" s="8"/>
      <c r="M29" s="8"/>
      <c r="O29" s="8"/>
    </row>
    <row r="30" spans="1:15" ht="12.75">
      <c r="A30" s="8"/>
      <c r="B30" s="8"/>
      <c r="C30" s="8"/>
      <c r="D30" s="22"/>
      <c r="E30" s="22"/>
      <c r="F30" s="22"/>
      <c r="G30" s="22"/>
      <c r="H30" s="23"/>
      <c r="I30" s="8"/>
      <c r="K30" s="8"/>
      <c r="M30" s="8"/>
      <c r="O30" s="8"/>
    </row>
    <row r="31" spans="1:15" ht="12.75">
      <c r="A31" s="8"/>
      <c r="B31" s="8"/>
      <c r="C31" s="8"/>
      <c r="D31" s="22"/>
      <c r="E31" s="22"/>
      <c r="F31" s="22"/>
      <c r="G31" s="22"/>
      <c r="H31" s="21"/>
      <c r="I31" s="8"/>
      <c r="K31" s="8"/>
      <c r="M31" s="8"/>
      <c r="O31" s="8"/>
    </row>
    <row r="32" spans="1:15" ht="12.75">
      <c r="A32" s="8"/>
      <c r="B32" s="8"/>
      <c r="C32" s="8"/>
      <c r="D32" s="12"/>
      <c r="E32" s="12"/>
      <c r="F32" s="12"/>
      <c r="G32" s="12"/>
      <c r="H32" s="10"/>
      <c r="I32" s="8"/>
      <c r="K32" s="8"/>
      <c r="M32" s="8"/>
      <c r="O32" s="8"/>
    </row>
    <row r="33" spans="1:15" ht="12.75">
      <c r="A33" s="8"/>
      <c r="B33" s="8"/>
      <c r="C33" s="8"/>
      <c r="D33" s="12"/>
      <c r="E33" s="12"/>
      <c r="F33" s="12"/>
      <c r="G33" s="12"/>
      <c r="H33" s="10"/>
      <c r="I33" s="8"/>
      <c r="K33" s="8"/>
      <c r="M33" s="8"/>
      <c r="O33" s="8"/>
    </row>
    <row r="34" spans="1:15" ht="12.75">
      <c r="A34" s="8"/>
      <c r="B34" s="8"/>
      <c r="C34" s="8"/>
      <c r="D34" s="12"/>
      <c r="E34" s="12"/>
      <c r="F34" s="12"/>
      <c r="G34" s="12"/>
      <c r="H34" s="8"/>
      <c r="I34" s="8"/>
      <c r="K34" s="8"/>
      <c r="M34" s="8"/>
      <c r="O34" s="8"/>
    </row>
    <row r="35" spans="1:15" ht="12.75">
      <c r="A35" s="8"/>
      <c r="B35" s="8"/>
      <c r="C35" s="8"/>
      <c r="D35" s="12"/>
      <c r="E35" s="12"/>
      <c r="F35" s="12"/>
      <c r="G35" s="12"/>
      <c r="H35" s="8"/>
      <c r="I35" s="8"/>
      <c r="K35" s="8"/>
      <c r="M35" s="8"/>
      <c r="O35" s="8"/>
    </row>
    <row r="36" spans="1:15" ht="12.75">
      <c r="A36" s="8"/>
      <c r="B36" s="8"/>
      <c r="C36" s="8"/>
      <c r="D36" s="12"/>
      <c r="E36" s="12"/>
      <c r="F36" s="12"/>
      <c r="G36" s="12"/>
      <c r="H36" s="10"/>
      <c r="I36" s="8"/>
      <c r="K36" s="8"/>
      <c r="M36" s="8"/>
      <c r="O36" s="8"/>
    </row>
    <row r="37" spans="1:15" ht="12.75">
      <c r="A37" s="8"/>
      <c r="B37" s="8"/>
      <c r="C37" s="8"/>
      <c r="D37" s="12"/>
      <c r="E37" s="12"/>
      <c r="F37" s="12"/>
      <c r="G37" s="12"/>
      <c r="H37" s="10"/>
      <c r="I37" s="8"/>
      <c r="K37" s="8"/>
      <c r="M37" s="8"/>
      <c r="O37" s="8"/>
    </row>
    <row r="38" spans="1:15" ht="12.75">
      <c r="A38" s="8"/>
      <c r="B38" s="8"/>
      <c r="C38" s="8"/>
      <c r="D38" s="12"/>
      <c r="E38" s="12"/>
      <c r="F38" s="12"/>
      <c r="G38" s="12"/>
      <c r="H38" s="8"/>
      <c r="I38" s="8"/>
      <c r="K38" s="8"/>
      <c r="M38" s="8"/>
      <c r="O38" s="8"/>
    </row>
    <row r="39" spans="1:15" ht="12.75">
      <c r="A39" s="8"/>
      <c r="B39" s="8"/>
      <c r="C39" s="8"/>
      <c r="D39" s="12"/>
      <c r="E39" s="12"/>
      <c r="F39" s="12"/>
      <c r="G39" s="12"/>
      <c r="H39" s="8"/>
      <c r="I39" s="8"/>
      <c r="K39" s="8"/>
      <c r="M39" s="8"/>
      <c r="O39" s="8"/>
    </row>
    <row r="40" spans="1:15" ht="12.75">
      <c r="A40" s="8"/>
      <c r="B40" s="8"/>
      <c r="C40" s="8"/>
      <c r="D40" s="12"/>
      <c r="E40" s="12"/>
      <c r="F40" s="12"/>
      <c r="G40" s="12"/>
      <c r="H40" s="8"/>
      <c r="I40" s="8"/>
      <c r="K40" s="8"/>
      <c r="M40" s="8"/>
      <c r="O40" s="8"/>
    </row>
    <row r="41" spans="1:15" ht="12.75">
      <c r="A41" s="8"/>
      <c r="B41" s="8"/>
      <c r="C41" s="8"/>
      <c r="D41" s="12"/>
      <c r="E41" s="12"/>
      <c r="F41" s="12"/>
      <c r="G41" s="12"/>
      <c r="H41" s="8"/>
      <c r="I41" s="8"/>
      <c r="K41" s="8"/>
      <c r="M41" s="8"/>
      <c r="O41" s="8"/>
    </row>
    <row r="42" spans="1:15" ht="12.75">
      <c r="A42" s="8"/>
      <c r="B42" s="8"/>
      <c r="C42" s="8"/>
      <c r="D42" s="12"/>
      <c r="E42" s="12"/>
      <c r="F42" s="12"/>
      <c r="G42" s="12"/>
      <c r="H42" s="8"/>
      <c r="I42" s="8"/>
      <c r="K42" s="8"/>
      <c r="M42" s="8"/>
      <c r="O42" s="8"/>
    </row>
    <row r="43" spans="1:15" ht="12.75">
      <c r="A43" s="8"/>
      <c r="B43" s="8"/>
      <c r="C43" s="8"/>
      <c r="D43" s="12"/>
      <c r="E43" s="12"/>
      <c r="F43" s="12"/>
      <c r="G43" s="12"/>
      <c r="H43" s="8"/>
      <c r="I43" s="8"/>
      <c r="K43" s="8"/>
      <c r="M43" s="8"/>
      <c r="O43" s="8"/>
    </row>
    <row r="44" spans="1:15" ht="12.75">
      <c r="A44" s="8"/>
      <c r="B44" s="8"/>
      <c r="C44" s="8"/>
      <c r="D44" s="12"/>
      <c r="E44" s="12"/>
      <c r="F44" s="12"/>
      <c r="G44" s="12"/>
      <c r="H44" s="8"/>
      <c r="I44" s="8"/>
      <c r="K44" s="8"/>
      <c r="M44" s="8"/>
      <c r="O44" s="8"/>
    </row>
    <row r="45" spans="1:15" ht="12.75">
      <c r="A45" s="8"/>
      <c r="B45" s="8"/>
      <c r="C45" s="8"/>
      <c r="D45" s="12"/>
      <c r="E45" s="12"/>
      <c r="F45" s="12"/>
      <c r="G45" s="12"/>
      <c r="H45" s="8"/>
      <c r="I45" s="8"/>
      <c r="K45" s="8"/>
      <c r="M45" s="8"/>
      <c r="O45" s="8"/>
    </row>
    <row r="46" spans="1:15" ht="12.75">
      <c r="A46" s="8"/>
      <c r="B46" s="8"/>
      <c r="C46" s="8"/>
      <c r="D46" s="12"/>
      <c r="E46" s="12"/>
      <c r="F46" s="12"/>
      <c r="G46" s="12"/>
      <c r="H46" s="8"/>
      <c r="I46" s="8"/>
      <c r="K46" s="8"/>
      <c r="M46" s="8"/>
      <c r="O46" s="8"/>
    </row>
    <row r="47" spans="1:15" ht="12.75">
      <c r="A47" s="8"/>
      <c r="B47" s="8"/>
      <c r="C47" s="8"/>
      <c r="D47" s="12"/>
      <c r="E47" s="12"/>
      <c r="F47" s="12"/>
      <c r="G47" s="12"/>
      <c r="H47" s="8"/>
      <c r="I47" s="8"/>
      <c r="K47" s="8"/>
      <c r="M47" s="8"/>
      <c r="O47" s="8"/>
    </row>
    <row r="48" spans="1:15" ht="12.75">
      <c r="A48" s="8"/>
      <c r="B48" s="8"/>
      <c r="C48" s="8"/>
      <c r="D48" s="12"/>
      <c r="E48" s="12"/>
      <c r="F48" s="12"/>
      <c r="G48" s="12"/>
      <c r="H48" s="8"/>
      <c r="I48" s="8"/>
      <c r="K48" s="8"/>
      <c r="M48" s="8"/>
      <c r="O48" s="8"/>
    </row>
    <row r="49" spans="1:15" ht="12.75">
      <c r="A49" s="8"/>
      <c r="B49" s="8"/>
      <c r="C49" s="8"/>
      <c r="D49" s="12"/>
      <c r="E49" s="12"/>
      <c r="F49" s="12"/>
      <c r="G49" s="12"/>
      <c r="H49" s="8"/>
      <c r="I49" s="8"/>
      <c r="K49" s="8"/>
      <c r="M49" s="8"/>
      <c r="O49" s="8"/>
    </row>
    <row r="50" spans="1:15" ht="12.75">
      <c r="A50" s="8"/>
      <c r="B50" s="8"/>
      <c r="C50" s="8"/>
      <c r="D50" s="12"/>
      <c r="E50" s="12"/>
      <c r="F50" s="12"/>
      <c r="G50" s="12"/>
      <c r="H50" s="8"/>
      <c r="I50" s="8"/>
      <c r="K50" s="8"/>
      <c r="M50" s="8"/>
      <c r="O50" s="8"/>
    </row>
    <row r="51" spans="1:15" ht="12.75">
      <c r="A51" s="8"/>
      <c r="B51" s="8"/>
      <c r="C51" s="8"/>
      <c r="D51" s="12"/>
      <c r="E51" s="12"/>
      <c r="F51" s="12"/>
      <c r="G51" s="12"/>
      <c r="H51" s="8"/>
      <c r="I51" s="8"/>
      <c r="K51" s="8"/>
      <c r="M51" s="8"/>
      <c r="O51" s="8"/>
    </row>
    <row r="52" spans="1:15" ht="12.75">
      <c r="A52" s="8"/>
      <c r="B52" s="8"/>
      <c r="C52" s="8"/>
      <c r="D52" s="12"/>
      <c r="E52" s="12"/>
      <c r="F52" s="12"/>
      <c r="G52" s="12"/>
      <c r="H52" s="8"/>
      <c r="I52" s="8"/>
      <c r="K52" s="8"/>
      <c r="M52" s="8"/>
      <c r="O52" s="8"/>
    </row>
    <row r="53" spans="1:15" ht="12.75">
      <c r="A53" s="8"/>
      <c r="B53" s="8"/>
      <c r="C53" s="8"/>
      <c r="D53" s="12"/>
      <c r="E53" s="12"/>
      <c r="F53" s="12"/>
      <c r="G53" s="12"/>
      <c r="H53" s="8"/>
      <c r="I53" s="8"/>
      <c r="K53" s="8"/>
      <c r="M53" s="8"/>
      <c r="O53" s="8"/>
    </row>
    <row r="54" spans="1:15" ht="12.75">
      <c r="A54" s="8"/>
      <c r="B54" s="8"/>
      <c r="C54" s="8"/>
      <c r="D54" s="12"/>
      <c r="E54" s="12"/>
      <c r="F54" s="12"/>
      <c r="G54" s="12"/>
      <c r="H54" s="8"/>
      <c r="I54" s="8"/>
      <c r="K54" s="8"/>
      <c r="M54" s="8"/>
      <c r="O54" s="8"/>
    </row>
    <row r="55" spans="1:15" ht="12.75">
      <c r="A55" s="8"/>
      <c r="B55" s="8"/>
      <c r="C55" s="8"/>
      <c r="D55" s="12"/>
      <c r="E55" s="12"/>
      <c r="F55" s="12"/>
      <c r="G55" s="12"/>
      <c r="H55" s="8"/>
      <c r="I55" s="8"/>
      <c r="K55" s="8"/>
      <c r="M55" s="8"/>
      <c r="O55" s="8"/>
    </row>
    <row r="56" spans="1:15" ht="12.75">
      <c r="A56" s="8"/>
      <c r="B56" s="8"/>
      <c r="C56" s="8"/>
      <c r="D56" s="12"/>
      <c r="E56" s="12"/>
      <c r="F56" s="12"/>
      <c r="G56" s="12"/>
      <c r="H56" s="8"/>
      <c r="I56" s="8"/>
      <c r="K56" s="8"/>
      <c r="M56" s="8"/>
      <c r="O56" s="8"/>
    </row>
    <row r="57" spans="1:15" ht="12.75">
      <c r="A57" s="8"/>
      <c r="B57" s="8"/>
      <c r="C57" s="8"/>
      <c r="D57" s="12"/>
      <c r="E57" s="12"/>
      <c r="F57" s="12"/>
      <c r="G57" s="12"/>
      <c r="H57" s="8"/>
      <c r="I57" s="8"/>
      <c r="K57" s="8"/>
      <c r="M57" s="8"/>
      <c r="O57" s="8"/>
    </row>
    <row r="58" spans="1:15" ht="12.75">
      <c r="A58" s="8"/>
      <c r="B58" s="8"/>
      <c r="C58" s="8"/>
      <c r="D58" s="12"/>
      <c r="E58" s="12"/>
      <c r="F58" s="12"/>
      <c r="G58" s="12"/>
      <c r="H58" s="8"/>
      <c r="I58" s="8"/>
      <c r="K58" s="8"/>
      <c r="M58" s="8"/>
      <c r="O58" s="8"/>
    </row>
    <row r="59" spans="1:15" ht="12.75">
      <c r="A59" s="8"/>
      <c r="B59" s="8"/>
      <c r="C59" s="8"/>
      <c r="D59" s="12"/>
      <c r="E59" s="12"/>
      <c r="F59" s="12"/>
      <c r="G59" s="12"/>
      <c r="H59" s="8"/>
      <c r="I59" s="8"/>
      <c r="K59" s="8"/>
      <c r="M59" s="8"/>
      <c r="O59" s="8"/>
    </row>
    <row r="60" spans="1:15" ht="12.75">
      <c r="A60" s="8"/>
      <c r="B60" s="8"/>
      <c r="C60" s="8"/>
      <c r="D60" s="12"/>
      <c r="E60" s="12"/>
      <c r="F60" s="12"/>
      <c r="G60" s="12"/>
      <c r="H60" s="8"/>
      <c r="I60" s="8"/>
      <c r="K60" s="8"/>
      <c r="M60" s="8"/>
      <c r="O60" s="8"/>
    </row>
    <row r="61" spans="1:15" ht="12.75">
      <c r="A61" s="8"/>
      <c r="B61" s="8"/>
      <c r="C61" s="8"/>
      <c r="D61" s="12"/>
      <c r="E61" s="12"/>
      <c r="F61" s="12"/>
      <c r="G61" s="12"/>
      <c r="H61" s="8"/>
      <c r="I61" s="8"/>
      <c r="K61" s="8"/>
      <c r="M61" s="8"/>
      <c r="O61" s="8"/>
    </row>
    <row r="62" spans="1:15" ht="12.75">
      <c r="A62" s="8"/>
      <c r="B62" s="8"/>
      <c r="C62" s="8"/>
      <c r="D62" s="12"/>
      <c r="E62" s="12"/>
      <c r="F62" s="12"/>
      <c r="G62" s="12"/>
      <c r="H62" s="8"/>
      <c r="I62" s="8"/>
      <c r="K62" s="8"/>
      <c r="M62" s="8"/>
      <c r="O62" s="8"/>
    </row>
    <row r="63" spans="1:15" ht="12.75">
      <c r="A63" s="8"/>
      <c r="B63" s="8"/>
      <c r="C63" s="8"/>
      <c r="D63" s="12"/>
      <c r="E63" s="12"/>
      <c r="F63" s="12"/>
      <c r="G63" s="12"/>
      <c r="H63" s="8"/>
      <c r="I63" s="8"/>
      <c r="K63" s="8"/>
      <c r="M63" s="8"/>
      <c r="O63" s="8"/>
    </row>
    <row r="64" spans="1:15" ht="12.75">
      <c r="A64" s="8"/>
      <c r="B64" s="8"/>
      <c r="C64" s="8"/>
      <c r="D64" s="12"/>
      <c r="E64" s="12"/>
      <c r="F64" s="12"/>
      <c r="G64" s="12"/>
      <c r="H64" s="8"/>
      <c r="I64" s="8"/>
      <c r="K64" s="8"/>
      <c r="M64" s="8"/>
      <c r="O64" s="8"/>
    </row>
    <row r="65" spans="1:15" ht="12.75">
      <c r="A65" s="8"/>
      <c r="B65" s="8"/>
      <c r="C65" s="8"/>
      <c r="D65" s="12"/>
      <c r="E65" s="12"/>
      <c r="F65" s="12"/>
      <c r="G65" s="12"/>
      <c r="H65" s="8"/>
      <c r="I65" s="8"/>
      <c r="K65" s="8"/>
      <c r="M65" s="8"/>
      <c r="O65" s="8"/>
    </row>
    <row r="66" spans="1:15" ht="12.75">
      <c r="A66" s="8"/>
      <c r="B66" s="8"/>
      <c r="C66" s="8"/>
      <c r="D66" s="12"/>
      <c r="E66" s="12"/>
      <c r="F66" s="12"/>
      <c r="G66" s="12"/>
      <c r="H66" s="8"/>
      <c r="I66" s="8"/>
      <c r="K66" s="8"/>
      <c r="M66" s="8"/>
      <c r="O66" s="8"/>
    </row>
    <row r="67" spans="1:15" ht="12.75">
      <c r="A67" s="8"/>
      <c r="B67" s="8"/>
      <c r="C67" s="8"/>
      <c r="D67" s="12"/>
      <c r="E67" s="12"/>
      <c r="F67" s="12"/>
      <c r="G67" s="12"/>
      <c r="H67" s="8"/>
      <c r="I67" s="8"/>
      <c r="K67" s="8"/>
      <c r="M67" s="8"/>
      <c r="O67" s="8"/>
    </row>
    <row r="68" spans="1:15" ht="12.75">
      <c r="A68" s="8"/>
      <c r="B68" s="8"/>
      <c r="C68" s="8"/>
      <c r="D68" s="12"/>
      <c r="E68" s="12"/>
      <c r="F68" s="12"/>
      <c r="G68" s="12"/>
      <c r="H68" s="8"/>
      <c r="I68" s="8"/>
      <c r="K68" s="8"/>
      <c r="M68" s="8"/>
      <c r="O68" s="8"/>
    </row>
    <row r="69" spans="1:15" ht="12.75">
      <c r="A69" s="8"/>
      <c r="B69" s="8"/>
      <c r="C69" s="8"/>
      <c r="D69" s="12"/>
      <c r="E69" s="12"/>
      <c r="F69" s="12"/>
      <c r="G69" s="12"/>
      <c r="H69" s="8"/>
      <c r="I69" s="8"/>
      <c r="K69" s="8"/>
      <c r="M69" s="8"/>
      <c r="O69" s="8"/>
    </row>
    <row r="70" spans="1:15" ht="12.75">
      <c r="A70" s="8"/>
      <c r="B70" s="8"/>
      <c r="C70" s="8"/>
      <c r="D70" s="12"/>
      <c r="E70" s="12"/>
      <c r="F70" s="12"/>
      <c r="G70" s="12"/>
      <c r="H70" s="8"/>
      <c r="I70" s="8"/>
      <c r="K70" s="8"/>
      <c r="M70" s="8"/>
      <c r="O70" s="8"/>
    </row>
    <row r="71" spans="1:15" ht="12.75">
      <c r="A71" s="8"/>
      <c r="B71" s="8"/>
      <c r="C71" s="8"/>
      <c r="D71" s="12"/>
      <c r="E71" s="12"/>
      <c r="F71" s="12"/>
      <c r="G71" s="12"/>
      <c r="H71" s="8"/>
      <c r="I71" s="8"/>
      <c r="K71" s="8"/>
      <c r="M71" s="8"/>
      <c r="O71" s="8"/>
    </row>
    <row r="72" spans="1:15" ht="12.75">
      <c r="A72" s="8"/>
      <c r="B72" s="8"/>
      <c r="C72" s="8"/>
      <c r="D72" s="12"/>
      <c r="E72" s="12"/>
      <c r="F72" s="12"/>
      <c r="G72" s="12"/>
      <c r="H72" s="8"/>
      <c r="I72" s="8"/>
      <c r="K72" s="8"/>
      <c r="M72" s="8"/>
      <c r="O72" s="8"/>
    </row>
    <row r="73" spans="1:15" ht="12.75">
      <c r="A73" s="8"/>
      <c r="B73" s="8"/>
      <c r="C73" s="8"/>
      <c r="D73" s="12"/>
      <c r="E73" s="12"/>
      <c r="F73" s="12"/>
      <c r="G73" s="12"/>
      <c r="H73" s="8"/>
      <c r="I73" s="8"/>
      <c r="K73" s="8"/>
      <c r="M73" s="8"/>
      <c r="O73" s="8"/>
    </row>
    <row r="74" spans="1:15" ht="12.75">
      <c r="A74" s="8"/>
      <c r="B74" s="8"/>
      <c r="C74" s="8"/>
      <c r="D74" s="12"/>
      <c r="E74" s="12"/>
      <c r="F74" s="12"/>
      <c r="G74" s="12"/>
      <c r="H74" s="8"/>
      <c r="I74" s="8"/>
      <c r="K74" s="8"/>
      <c r="M74" s="8"/>
      <c r="O74" s="8"/>
    </row>
    <row r="75" spans="1:15" ht="12.75">
      <c r="A75" s="8"/>
      <c r="B75" s="8"/>
      <c r="C75" s="8"/>
      <c r="D75" s="12"/>
      <c r="E75" s="12"/>
      <c r="F75" s="12"/>
      <c r="G75" s="12"/>
      <c r="H75" s="8"/>
      <c r="I75" s="8"/>
      <c r="K75" s="8"/>
      <c r="M75" s="8"/>
      <c r="O75" s="8"/>
    </row>
    <row r="76" spans="1:15" ht="12.75">
      <c r="A76" s="8"/>
      <c r="B76" s="8"/>
      <c r="C76" s="8"/>
      <c r="D76" s="12"/>
      <c r="E76" s="12"/>
      <c r="F76" s="12"/>
      <c r="G76" s="12"/>
      <c r="H76" s="8"/>
      <c r="I76" s="8"/>
      <c r="K76" s="8"/>
      <c r="M76" s="8"/>
      <c r="O76" s="8"/>
    </row>
    <row r="77" spans="1:15" ht="12.75">
      <c r="A77" s="8"/>
      <c r="B77" s="8"/>
      <c r="C77" s="8"/>
      <c r="D77" s="12"/>
      <c r="E77" s="12"/>
      <c r="F77" s="12"/>
      <c r="G77" s="12"/>
      <c r="H77" s="8"/>
      <c r="I77" s="8"/>
      <c r="K77" s="8"/>
      <c r="M77" s="8"/>
      <c r="O77" s="8"/>
    </row>
    <row r="78" spans="1:15" ht="12.75">
      <c r="A78" s="8"/>
      <c r="B78" s="8"/>
      <c r="C78" s="8"/>
      <c r="D78" s="12"/>
      <c r="E78" s="12"/>
      <c r="F78" s="12"/>
      <c r="G78" s="12"/>
      <c r="H78" s="8"/>
      <c r="I78" s="8"/>
      <c r="K78" s="8"/>
      <c r="M78" s="8"/>
      <c r="O78" s="8"/>
    </row>
    <row r="79" spans="1:15" ht="12.75">
      <c r="A79" s="8"/>
      <c r="B79" s="8"/>
      <c r="C79" s="8"/>
      <c r="D79" s="12"/>
      <c r="E79" s="12"/>
      <c r="F79" s="12"/>
      <c r="G79" s="12"/>
      <c r="H79" s="8"/>
      <c r="I79" s="8"/>
      <c r="K79" s="8"/>
      <c r="M79" s="8"/>
      <c r="O79" s="8"/>
    </row>
    <row r="80" spans="1:15" ht="12.75">
      <c r="A80" s="8"/>
      <c r="B80" s="8"/>
      <c r="C80" s="8"/>
      <c r="D80" s="12"/>
      <c r="E80" s="12"/>
      <c r="F80" s="12"/>
      <c r="G80" s="12"/>
      <c r="H80" s="8"/>
      <c r="I80" s="8"/>
      <c r="K80" s="8"/>
      <c r="M80" s="8"/>
      <c r="O80" s="8"/>
    </row>
    <row r="81" spans="1:15" ht="12.75">
      <c r="A81" s="8"/>
      <c r="B81" s="8"/>
      <c r="C81" s="8"/>
      <c r="D81" s="12"/>
      <c r="E81" s="12"/>
      <c r="F81" s="12"/>
      <c r="G81" s="12"/>
      <c r="H81" s="8"/>
      <c r="I81" s="8"/>
      <c r="K81" s="8"/>
      <c r="M81" s="8"/>
      <c r="O81" s="8"/>
    </row>
    <row r="82" spans="1:15" ht="12.75">
      <c r="A82" s="8"/>
      <c r="B82" s="8"/>
      <c r="C82" s="8"/>
      <c r="D82" s="12"/>
      <c r="E82" s="12"/>
      <c r="F82" s="12"/>
      <c r="G82" s="12"/>
      <c r="H82" s="8"/>
      <c r="I82" s="8"/>
      <c r="K82" s="8"/>
      <c r="M82" s="8"/>
      <c r="O82" s="8"/>
    </row>
    <row r="83" spans="1:15" ht="12.75">
      <c r="A83" s="8"/>
      <c r="B83" s="8"/>
      <c r="C83" s="8"/>
      <c r="D83" s="12"/>
      <c r="E83" s="12"/>
      <c r="F83" s="12"/>
      <c r="G83" s="12"/>
      <c r="H83" s="8"/>
      <c r="I83" s="8"/>
      <c r="K83" s="8"/>
      <c r="M83" s="8"/>
      <c r="O83" s="8"/>
    </row>
    <row r="84" spans="1:15" ht="12.75">
      <c r="A84" s="8"/>
      <c r="B84" s="8"/>
      <c r="C84" s="8"/>
      <c r="D84" s="12"/>
      <c r="E84" s="12"/>
      <c r="F84" s="12"/>
      <c r="G84" s="12"/>
      <c r="H84" s="8"/>
      <c r="I84" s="8"/>
      <c r="K84" s="8"/>
      <c r="M84" s="8"/>
      <c r="O84" s="8"/>
    </row>
    <row r="85" spans="1:15" ht="12.75">
      <c r="A85" s="8"/>
      <c r="B85" s="8"/>
      <c r="C85" s="8"/>
      <c r="D85" s="12"/>
      <c r="E85" s="12"/>
      <c r="F85" s="12"/>
      <c r="G85" s="12"/>
      <c r="H85" s="8"/>
      <c r="I85" s="8"/>
      <c r="K85" s="8"/>
      <c r="M85" s="8"/>
      <c r="O85" s="8"/>
    </row>
    <row r="86" spans="1:15" ht="12.75">
      <c r="A86" s="8"/>
      <c r="B86" s="8"/>
      <c r="C86" s="8"/>
      <c r="D86" s="12"/>
      <c r="E86" s="12"/>
      <c r="F86" s="12"/>
      <c r="G86" s="12"/>
      <c r="H86" s="8"/>
      <c r="I86" s="8"/>
      <c r="K86" s="8"/>
      <c r="M86" s="8"/>
      <c r="O86" s="8"/>
    </row>
    <row r="87" spans="1:15" ht="12.75">
      <c r="A87" s="8"/>
      <c r="B87" s="8"/>
      <c r="C87" s="8"/>
      <c r="D87" s="12"/>
      <c r="E87" s="12"/>
      <c r="F87" s="12"/>
      <c r="G87" s="12"/>
      <c r="H87" s="8"/>
      <c r="I87" s="8"/>
      <c r="K87" s="8"/>
      <c r="M87" s="8"/>
      <c r="O87" s="8"/>
    </row>
    <row r="88" spans="1:15" ht="12.75">
      <c r="A88" s="8"/>
      <c r="B88" s="8"/>
      <c r="C88" s="8"/>
      <c r="D88" s="12"/>
      <c r="E88" s="12"/>
      <c r="F88" s="12"/>
      <c r="G88" s="12"/>
      <c r="H88" s="8"/>
      <c r="I88" s="8"/>
      <c r="K88" s="8"/>
      <c r="M88" s="8"/>
      <c r="O88" s="8"/>
    </row>
    <row r="89" spans="1:15" ht="12.75">
      <c r="A89" s="8"/>
      <c r="B89" s="8"/>
      <c r="C89" s="8"/>
      <c r="D89" s="12"/>
      <c r="E89" s="12"/>
      <c r="F89" s="12"/>
      <c r="G89" s="12"/>
      <c r="H89" s="8"/>
      <c r="I89" s="8"/>
      <c r="K89" s="8"/>
      <c r="M89" s="8"/>
      <c r="O89" s="8"/>
    </row>
    <row r="90" spans="1:15" ht="12.75">
      <c r="A90" s="8"/>
      <c r="B90" s="8"/>
      <c r="C90" s="8"/>
      <c r="D90" s="12"/>
      <c r="E90" s="12"/>
      <c r="F90" s="12"/>
      <c r="G90" s="12"/>
      <c r="H90" s="8"/>
      <c r="I90" s="8"/>
      <c r="K90" s="8"/>
      <c r="M90" s="8"/>
      <c r="O90" s="8"/>
    </row>
    <row r="91" spans="1:15" ht="12.75">
      <c r="A91" s="8"/>
      <c r="B91" s="8"/>
      <c r="C91" s="8"/>
      <c r="D91" s="12"/>
      <c r="E91" s="12"/>
      <c r="F91" s="12"/>
      <c r="G91" s="12"/>
      <c r="H91" s="8"/>
      <c r="I91" s="8"/>
      <c r="K91" s="8"/>
      <c r="M91" s="8"/>
      <c r="O91" s="8"/>
    </row>
    <row r="92" spans="1:15" ht="12.75">
      <c r="A92" s="8"/>
      <c r="B92" s="8"/>
      <c r="C92" s="8"/>
      <c r="D92" s="12"/>
      <c r="E92" s="12"/>
      <c r="F92" s="12"/>
      <c r="G92" s="12"/>
      <c r="H92" s="8"/>
      <c r="I92" s="8"/>
      <c r="K92" s="8"/>
      <c r="M92" s="8"/>
      <c r="O92" s="8"/>
    </row>
    <row r="93" spans="1:15" ht="12.75">
      <c r="A93" s="8"/>
      <c r="B93" s="8"/>
      <c r="C93" s="8"/>
      <c r="D93" s="12"/>
      <c r="E93" s="12"/>
      <c r="F93" s="12"/>
      <c r="G93" s="12"/>
      <c r="H93" s="8"/>
      <c r="I93" s="8"/>
      <c r="K93" s="8"/>
      <c r="M93" s="8"/>
      <c r="O93" s="8"/>
    </row>
    <row r="94" spans="1:15" ht="12.75">
      <c r="A94" s="8"/>
      <c r="B94" s="8"/>
      <c r="C94" s="8"/>
      <c r="D94" s="12"/>
      <c r="E94" s="12"/>
      <c r="F94" s="12"/>
      <c r="G94" s="12"/>
      <c r="H94" s="8"/>
      <c r="I94" s="8"/>
      <c r="K94" s="8"/>
      <c r="M94" s="8"/>
      <c r="O94" s="8"/>
    </row>
    <row r="95" spans="1:15" ht="12.75">
      <c r="A95" s="8"/>
      <c r="B95" s="8"/>
      <c r="C95" s="8"/>
      <c r="D95" s="12"/>
      <c r="E95" s="12"/>
      <c r="F95" s="12"/>
      <c r="G95" s="12"/>
      <c r="H95" s="8"/>
      <c r="I95" s="8"/>
      <c r="K95" s="8"/>
      <c r="M95" s="8"/>
      <c r="O95" s="8"/>
    </row>
    <row r="96" spans="1:15" ht="12.75">
      <c r="A96" s="8"/>
      <c r="B96" s="8"/>
      <c r="C96" s="8"/>
      <c r="D96" s="12"/>
      <c r="E96" s="12"/>
      <c r="F96" s="12"/>
      <c r="G96" s="12"/>
      <c r="H96" s="8"/>
      <c r="I96" s="8"/>
      <c r="K96" s="8"/>
      <c r="M96" s="8"/>
      <c r="O96" s="8"/>
    </row>
    <row r="97" spans="1:15" ht="12.75">
      <c r="A97" s="8"/>
      <c r="B97" s="8"/>
      <c r="C97" s="8"/>
      <c r="D97" s="12"/>
      <c r="E97" s="12"/>
      <c r="F97" s="12"/>
      <c r="G97" s="12"/>
      <c r="H97" s="8"/>
      <c r="I97" s="8"/>
      <c r="K97" s="8"/>
      <c r="M97" s="8"/>
      <c r="O97" s="8"/>
    </row>
    <row r="98" spans="1:15" ht="12.75">
      <c r="A98" s="8"/>
      <c r="B98" s="8"/>
      <c r="C98" s="8"/>
      <c r="D98" s="12"/>
      <c r="E98" s="12"/>
      <c r="F98" s="12"/>
      <c r="G98" s="12"/>
      <c r="H98" s="8"/>
      <c r="I98" s="8"/>
      <c r="K98" s="8"/>
      <c r="M98" s="8"/>
      <c r="O98" s="8"/>
    </row>
    <row r="99" spans="1:15" ht="12.75">
      <c r="A99" s="8"/>
      <c r="B99" s="8"/>
      <c r="C99" s="8"/>
      <c r="D99" s="12"/>
      <c r="E99" s="12"/>
      <c r="F99" s="12"/>
      <c r="G99" s="12"/>
      <c r="H99" s="8"/>
      <c r="I99" s="8"/>
      <c r="K99" s="8"/>
      <c r="M99" s="8"/>
      <c r="O99" s="8"/>
    </row>
    <row r="100" spans="1:15" ht="12.75">
      <c r="A100" s="8"/>
      <c r="B100" s="8"/>
      <c r="C100" s="8"/>
      <c r="D100" s="12"/>
      <c r="E100" s="12"/>
      <c r="F100" s="12"/>
      <c r="G100" s="12"/>
      <c r="H100" s="8"/>
      <c r="I100" s="8"/>
      <c r="K100" s="8"/>
      <c r="M100" s="8"/>
      <c r="O100" s="8"/>
    </row>
    <row r="101" spans="1:15" ht="12.75">
      <c r="A101" s="8"/>
      <c r="B101" s="8"/>
      <c r="C101" s="8"/>
      <c r="D101" s="12"/>
      <c r="E101" s="12"/>
      <c r="F101" s="12"/>
      <c r="G101" s="12"/>
      <c r="H101" s="8"/>
      <c r="I101" s="8"/>
      <c r="K101" s="8"/>
      <c r="M101" s="8"/>
      <c r="O101" s="8"/>
    </row>
    <row r="102" spans="1:15" ht="12.75">
      <c r="A102" s="8"/>
      <c r="B102" s="8"/>
      <c r="C102" s="8"/>
      <c r="D102" s="12"/>
      <c r="E102" s="12"/>
      <c r="F102" s="12"/>
      <c r="G102" s="12"/>
      <c r="H102" s="8"/>
      <c r="I102" s="8"/>
      <c r="K102" s="8"/>
      <c r="M102" s="8"/>
      <c r="O102" s="8"/>
    </row>
    <row r="103" spans="1:15" ht="12.75">
      <c r="A103" s="8"/>
      <c r="B103" s="8"/>
      <c r="C103" s="8"/>
      <c r="D103" s="12"/>
      <c r="E103" s="12"/>
      <c r="F103" s="12"/>
      <c r="G103" s="12"/>
      <c r="H103" s="8"/>
      <c r="I103" s="8"/>
      <c r="K103" s="8"/>
      <c r="M103" s="8"/>
      <c r="O103" s="8"/>
    </row>
    <row r="104" spans="1:15" ht="12.75">
      <c r="A104" s="8"/>
      <c r="B104" s="8"/>
      <c r="C104" s="8"/>
      <c r="D104" s="12"/>
      <c r="E104" s="12"/>
      <c r="F104" s="12"/>
      <c r="G104" s="12"/>
      <c r="H104" s="8"/>
      <c r="I104" s="8"/>
      <c r="K104" s="8"/>
      <c r="M104" s="8"/>
      <c r="O104" s="8"/>
    </row>
    <row r="105" spans="1:15" ht="12.75">
      <c r="A105" s="8"/>
      <c r="B105" s="8"/>
      <c r="C105" s="8"/>
      <c r="D105" s="12"/>
      <c r="E105" s="12"/>
      <c r="F105" s="12"/>
      <c r="G105" s="12"/>
      <c r="H105" s="8"/>
      <c r="I105" s="8"/>
      <c r="K105" s="8"/>
      <c r="M105" s="8"/>
      <c r="O105" s="8"/>
    </row>
    <row r="106" spans="1:15" ht="12.75">
      <c r="A106" s="8"/>
      <c r="B106" s="8"/>
      <c r="C106" s="8"/>
      <c r="D106" s="12"/>
      <c r="E106" s="12"/>
      <c r="F106" s="12"/>
      <c r="G106" s="12"/>
      <c r="H106" s="8"/>
      <c r="I106" s="8"/>
      <c r="K106" s="8"/>
      <c r="M106" s="8"/>
      <c r="O106" s="8"/>
    </row>
    <row r="107" spans="1:15" ht="12.75">
      <c r="A107" s="8"/>
      <c r="B107" s="8"/>
      <c r="C107" s="8"/>
      <c r="D107" s="12"/>
      <c r="E107" s="12"/>
      <c r="F107" s="12"/>
      <c r="G107" s="12"/>
      <c r="H107" s="8"/>
      <c r="I107" s="8"/>
      <c r="K107" s="8"/>
      <c r="M107" s="8"/>
      <c r="O107" s="8"/>
    </row>
    <row r="108" spans="1:15" ht="12.75">
      <c r="A108" s="8"/>
      <c r="B108" s="8"/>
      <c r="C108" s="8"/>
      <c r="D108" s="12"/>
      <c r="E108" s="12"/>
      <c r="F108" s="12"/>
      <c r="G108" s="12"/>
      <c r="H108" s="8"/>
      <c r="I108" s="8"/>
      <c r="K108" s="8"/>
      <c r="M108" s="8"/>
      <c r="O108" s="8"/>
    </row>
    <row r="109" spans="1:15" ht="12.75">
      <c r="A109" s="8"/>
      <c r="B109" s="8"/>
      <c r="C109" s="8"/>
      <c r="D109" s="12"/>
      <c r="E109" s="12"/>
      <c r="F109" s="12"/>
      <c r="G109" s="12"/>
      <c r="H109" s="8"/>
      <c r="I109" s="8"/>
      <c r="K109" s="8"/>
      <c r="M109" s="8"/>
      <c r="O109" s="8"/>
    </row>
    <row r="110" spans="1:15" ht="12.75">
      <c r="A110" s="8"/>
      <c r="B110" s="8"/>
      <c r="C110" s="8"/>
      <c r="D110" s="12"/>
      <c r="E110" s="12"/>
      <c r="F110" s="12"/>
      <c r="G110" s="12"/>
      <c r="H110" s="8"/>
      <c r="I110" s="8"/>
      <c r="K110" s="8"/>
      <c r="M110" s="8"/>
      <c r="O110" s="8"/>
    </row>
    <row r="111" spans="1:15" ht="12.75">
      <c r="A111" s="8"/>
      <c r="B111" s="8"/>
      <c r="C111" s="8"/>
      <c r="D111" s="12"/>
      <c r="E111" s="12"/>
      <c r="F111" s="12"/>
      <c r="G111" s="12"/>
      <c r="H111" s="8"/>
      <c r="I111" s="8"/>
      <c r="K111" s="8"/>
      <c r="M111" s="8"/>
      <c r="O111" s="8"/>
    </row>
    <row r="112" spans="1:15" ht="12.75">
      <c r="A112" s="8"/>
      <c r="B112" s="8"/>
      <c r="C112" s="8"/>
      <c r="D112" s="12"/>
      <c r="E112" s="12"/>
      <c r="F112" s="12"/>
      <c r="G112" s="12"/>
      <c r="H112" s="8"/>
      <c r="I112" s="8"/>
      <c r="K112" s="8"/>
      <c r="M112" s="8"/>
      <c r="O112" s="8"/>
    </row>
    <row r="113" spans="1:15" ht="12.75">
      <c r="A113" s="8"/>
      <c r="B113" s="8"/>
      <c r="C113" s="8"/>
      <c r="D113" s="12"/>
      <c r="E113" s="12"/>
      <c r="F113" s="12"/>
      <c r="G113" s="12"/>
      <c r="H113" s="8"/>
      <c r="I113" s="8"/>
      <c r="K113" s="8"/>
      <c r="M113" s="8"/>
      <c r="O113" s="8"/>
    </row>
    <row r="114" spans="1:15" ht="12.75">
      <c r="A114" s="8"/>
      <c r="B114" s="8"/>
      <c r="C114" s="8"/>
      <c r="D114" s="12"/>
      <c r="E114" s="12"/>
      <c r="F114" s="12"/>
      <c r="G114" s="12"/>
      <c r="H114" s="8"/>
      <c r="I114" s="8"/>
      <c r="K114" s="8"/>
      <c r="L114" s="11"/>
      <c r="M114" s="8"/>
      <c r="O114" s="8"/>
    </row>
    <row r="115" spans="1:15" ht="12.75">
      <c r="A115" s="8"/>
      <c r="B115" s="8"/>
      <c r="C115" s="8"/>
      <c r="I115" s="8"/>
      <c r="K115" s="8"/>
      <c r="L115" s="11"/>
      <c r="M115" s="8"/>
      <c r="O115" s="8"/>
    </row>
    <row r="116" spans="1:15" ht="12.75">
      <c r="A116" s="8"/>
      <c r="B116" s="8"/>
      <c r="C116" s="8"/>
      <c r="I116" s="8"/>
      <c r="K116" s="8"/>
      <c r="L116" s="11"/>
      <c r="M116" s="8"/>
      <c r="O116" s="8"/>
    </row>
    <row r="117" spans="1:15" ht="12.75">
      <c r="A117" s="8"/>
      <c r="B117" s="8"/>
      <c r="C117" s="8"/>
      <c r="I117" s="8"/>
      <c r="K117" s="8"/>
      <c r="L117" s="11"/>
      <c r="M117" s="8"/>
      <c r="O117" s="8"/>
    </row>
    <row r="118" spans="1:15" ht="12.75">
      <c r="A118" s="8"/>
      <c r="B118" s="8"/>
      <c r="C118" s="8"/>
      <c r="I118" s="8"/>
      <c r="K118" s="8"/>
      <c r="L118" s="11"/>
      <c r="M118" s="8"/>
      <c r="O118" s="8"/>
    </row>
    <row r="119" spans="1:15" ht="12.75">
      <c r="A119" s="8"/>
      <c r="B119" s="8"/>
      <c r="C119" s="8"/>
      <c r="I119" s="8"/>
      <c r="K119" s="8"/>
      <c r="M119" s="8"/>
      <c r="O119" s="8"/>
    </row>
    <row r="120" spans="1:15" ht="12.75">
      <c r="A120" s="8"/>
      <c r="B120" s="8"/>
      <c r="C120" s="8"/>
      <c r="I120" s="8"/>
      <c r="K120" s="8"/>
      <c r="M120" s="8"/>
      <c r="O120" s="8"/>
    </row>
    <row r="121" spans="1:15" ht="12.75">
      <c r="A121" s="8"/>
      <c r="B121" s="8"/>
      <c r="C121" s="8"/>
      <c r="I121" s="8"/>
      <c r="K121" s="8"/>
      <c r="M121" s="8"/>
      <c r="O121" s="8"/>
    </row>
    <row r="122" spans="1:15" ht="12.75">
      <c r="A122" s="8"/>
      <c r="B122" s="8"/>
      <c r="C122" s="8"/>
      <c r="I122" s="8"/>
      <c r="K122" s="8"/>
      <c r="M122" s="8"/>
      <c r="O122" s="8"/>
    </row>
    <row r="123" spans="1:15" ht="12.75">
      <c r="A123" s="8"/>
      <c r="B123" s="8"/>
      <c r="C123" s="8"/>
      <c r="I123" s="8"/>
      <c r="K123" s="8"/>
      <c r="M123" s="8"/>
      <c r="O123" s="8"/>
    </row>
    <row r="124" spans="1:15" ht="12.75">
      <c r="A124" s="8"/>
      <c r="B124" s="8"/>
      <c r="C124" s="8"/>
      <c r="I124" s="8"/>
      <c r="K124" s="8"/>
      <c r="M124" s="8"/>
      <c r="O124" s="8"/>
    </row>
    <row r="125" spans="1:15" ht="12.75">
      <c r="A125" s="8"/>
      <c r="B125" s="8"/>
      <c r="C125" s="8"/>
      <c r="I125" s="8"/>
      <c r="K125" s="8"/>
      <c r="M125" s="8"/>
      <c r="O125" s="8"/>
    </row>
    <row r="126" spans="1:15" ht="12.75">
      <c r="A126" s="8"/>
      <c r="B126" s="8"/>
      <c r="C126" s="8"/>
      <c r="I126" s="8"/>
      <c r="K126" s="8"/>
      <c r="M126" s="8"/>
      <c r="O126" s="8"/>
    </row>
    <row r="127" spans="1:15" ht="12.75">
      <c r="A127" s="8"/>
      <c r="B127" s="8"/>
      <c r="C127" s="8"/>
      <c r="I127" s="8"/>
      <c r="K127" s="8"/>
      <c r="M127" s="8"/>
      <c r="O127" s="8"/>
    </row>
    <row r="128" spans="1:15" ht="12.75">
      <c r="A128" s="8"/>
      <c r="B128" s="8"/>
      <c r="C128" s="8"/>
      <c r="I128" s="8"/>
      <c r="K128" s="8"/>
      <c r="M128" s="8"/>
      <c r="O128" s="8"/>
    </row>
    <row r="129" spans="1:15" ht="12.75">
      <c r="A129" s="8"/>
      <c r="B129" s="8"/>
      <c r="C129" s="8"/>
      <c r="I129" s="8"/>
      <c r="K129" s="8"/>
      <c r="M129" s="8"/>
      <c r="O129" s="8"/>
    </row>
    <row r="130" spans="1:15" ht="12.75">
      <c r="A130" s="8"/>
      <c r="B130" s="8"/>
      <c r="C130" s="8"/>
      <c r="I130" s="8"/>
      <c r="K130" s="8"/>
      <c r="M130" s="8"/>
      <c r="O130" s="8"/>
    </row>
    <row r="131" spans="1:15" ht="12.75">
      <c r="A131" s="8"/>
      <c r="B131" s="8"/>
      <c r="C131" s="8"/>
      <c r="I131" s="8"/>
      <c r="K131" s="8"/>
      <c r="M131" s="8"/>
      <c r="O131" s="8"/>
    </row>
    <row r="132" spans="1:15" ht="12.75">
      <c r="A132" s="8"/>
      <c r="B132" s="8"/>
      <c r="C132" s="8"/>
      <c r="I132" s="8"/>
      <c r="K132" s="8"/>
      <c r="M132" s="8"/>
      <c r="O132" s="8"/>
    </row>
    <row r="133" spans="1:15" ht="12.75">
      <c r="A133" s="8"/>
      <c r="B133" s="8"/>
      <c r="C133" s="8"/>
      <c r="I133" s="8"/>
      <c r="K133" s="8"/>
      <c r="M133" s="8"/>
      <c r="O133" s="8"/>
    </row>
    <row r="134" spans="1:15" ht="12.75">
      <c r="A134" s="8"/>
      <c r="B134" s="8"/>
      <c r="C134" s="8"/>
      <c r="I134" s="8"/>
      <c r="K134" s="8"/>
      <c r="M134" s="8"/>
      <c r="O134" s="8"/>
    </row>
    <row r="135" spans="1:15" ht="12.75">
      <c r="A135" s="8"/>
      <c r="B135" s="8"/>
      <c r="C135" s="8"/>
      <c r="I135" s="8"/>
      <c r="K135" s="8"/>
      <c r="M135" s="8"/>
      <c r="O135" s="8"/>
    </row>
    <row r="136" spans="1:15" ht="12.75">
      <c r="A136" s="8"/>
      <c r="B136" s="8"/>
      <c r="C136" s="8"/>
      <c r="I136" s="8"/>
      <c r="K136" s="8"/>
      <c r="M136" s="8"/>
      <c r="O136" s="8"/>
    </row>
    <row r="137" spans="1:15" ht="12.75">
      <c r="A137" s="8"/>
      <c r="B137" s="8"/>
      <c r="C137" s="8"/>
      <c r="I137" s="8"/>
      <c r="K137" s="8"/>
      <c r="M137" s="8"/>
      <c r="O137" s="8"/>
    </row>
    <row r="138" spans="1:15" ht="12.75">
      <c r="A138" s="8"/>
      <c r="B138" s="8"/>
      <c r="C138" s="8"/>
      <c r="I138" s="8"/>
      <c r="K138" s="8"/>
      <c r="M138" s="8"/>
      <c r="O138" s="8"/>
    </row>
    <row r="139" spans="1:15" ht="12.75">
      <c r="A139" s="8"/>
      <c r="B139" s="8"/>
      <c r="C139" s="8"/>
      <c r="I139" s="8"/>
      <c r="K139" s="8"/>
      <c r="M139" s="8"/>
      <c r="O139" s="8"/>
    </row>
    <row r="140" spans="1:15" ht="12.75">
      <c r="A140" s="8"/>
      <c r="B140" s="8"/>
      <c r="C140" s="8"/>
      <c r="I140" s="8"/>
      <c r="K140" s="8"/>
      <c r="M140" s="8"/>
      <c r="O140" s="8"/>
    </row>
    <row r="141" spans="1:15" ht="12.75">
      <c r="A141" s="8"/>
      <c r="B141" s="8"/>
      <c r="C141" s="8"/>
      <c r="I141" s="8"/>
      <c r="K141" s="8"/>
      <c r="M141" s="8"/>
      <c r="O141" s="8"/>
    </row>
    <row r="142" spans="1:15" ht="12.75">
      <c r="A142" s="8"/>
      <c r="B142" s="8"/>
      <c r="C142" s="8"/>
      <c r="I142" s="8"/>
      <c r="K142" s="8"/>
      <c r="M142" s="8"/>
      <c r="O142" s="8"/>
    </row>
    <row r="143" spans="1:15" ht="12.75">
      <c r="A143" s="8"/>
      <c r="B143" s="8"/>
      <c r="C143" s="8"/>
      <c r="I143" s="8"/>
      <c r="K143" s="8"/>
      <c r="M143" s="8"/>
      <c r="O143" s="8"/>
    </row>
    <row r="144" spans="1:15" ht="12.75">
      <c r="A144" s="8"/>
      <c r="B144" s="8"/>
      <c r="C144" s="8"/>
      <c r="I144" s="8"/>
      <c r="K144" s="8"/>
      <c r="M144" s="8"/>
      <c r="O144" s="8"/>
    </row>
    <row r="145" spans="1:15" ht="12.75">
      <c r="A145" s="8"/>
      <c r="B145" s="8"/>
      <c r="C145" s="8"/>
      <c r="I145" s="8"/>
      <c r="K145" s="8"/>
      <c r="L145" s="11"/>
      <c r="M145" s="8"/>
      <c r="O145" s="8"/>
    </row>
    <row r="146" spans="1:15" ht="12.75">
      <c r="A146" s="8"/>
      <c r="B146" s="8"/>
      <c r="C146" s="8"/>
      <c r="I146" s="8"/>
      <c r="K146" s="8"/>
      <c r="L146" s="11"/>
      <c r="M146" s="8"/>
      <c r="O146" s="8"/>
    </row>
    <row r="147" spans="1:15" ht="12.75">
      <c r="A147" s="8"/>
      <c r="B147" s="8"/>
      <c r="C147" s="8"/>
      <c r="I147" s="8"/>
      <c r="K147" s="8"/>
      <c r="L147" s="11"/>
      <c r="M147" s="8"/>
      <c r="O147" s="8"/>
    </row>
    <row r="148" spans="1:15" ht="12.75">
      <c r="A148" s="8"/>
      <c r="B148" s="8"/>
      <c r="C148" s="8"/>
      <c r="I148" s="8"/>
      <c r="K148" s="8"/>
      <c r="M148" s="8"/>
      <c r="O148" s="8"/>
    </row>
    <row r="149" spans="1:15" ht="12.75">
      <c r="A149" s="8"/>
      <c r="B149" s="8"/>
      <c r="C149" s="8"/>
      <c r="I149" s="8"/>
      <c r="K149" s="8"/>
      <c r="M149" s="8"/>
      <c r="O149" s="8"/>
    </row>
    <row r="150" spans="1:15" ht="12.75">
      <c r="A150" s="8"/>
      <c r="B150" s="8"/>
      <c r="C150" s="8"/>
      <c r="I150" s="8"/>
      <c r="K150" s="8"/>
      <c r="M150" s="8"/>
      <c r="O150" s="8"/>
    </row>
    <row r="151" spans="1:15" ht="12.75">
      <c r="A151" s="8"/>
      <c r="B151" s="8"/>
      <c r="C151" s="8"/>
      <c r="I151" s="8"/>
      <c r="K151" s="8"/>
      <c r="M151" s="8"/>
      <c r="O151" s="8"/>
    </row>
    <row r="152" spans="1:15" ht="12.75">
      <c r="A152" s="8"/>
      <c r="B152" s="8"/>
      <c r="C152" s="8"/>
      <c r="I152" s="8"/>
      <c r="K152" s="8"/>
      <c r="M152" s="8"/>
      <c r="O152" s="8"/>
    </row>
    <row r="153" spans="1:15" ht="12.75">
      <c r="A153" s="8"/>
      <c r="B153" s="8"/>
      <c r="C153" s="8"/>
      <c r="I153" s="8"/>
      <c r="K153" s="8"/>
      <c r="M153" s="8"/>
      <c r="O153" s="8"/>
    </row>
    <row r="154" spans="1:15" ht="12.75">
      <c r="A154" s="8"/>
      <c r="B154" s="8"/>
      <c r="C154" s="8"/>
      <c r="I154" s="8"/>
      <c r="K154" s="8"/>
      <c r="M154" s="8"/>
      <c r="O154" s="8"/>
    </row>
    <row r="155" spans="1:15" ht="12.75">
      <c r="A155" s="8"/>
      <c r="B155" s="8"/>
      <c r="C155" s="8"/>
      <c r="I155" s="8"/>
      <c r="J155" s="14"/>
      <c r="K155" s="8"/>
      <c r="M155" s="8"/>
      <c r="O155" s="8"/>
    </row>
    <row r="156" spans="1:15" ht="12.75">
      <c r="A156" s="8"/>
      <c r="B156" s="8"/>
      <c r="C156" s="8"/>
      <c r="I156" s="8"/>
      <c r="K156" s="8"/>
      <c r="M156" s="8"/>
      <c r="O156" s="8"/>
    </row>
    <row r="157" spans="1:15" ht="12.75">
      <c r="A157" s="8"/>
      <c r="B157" s="8"/>
      <c r="C157" s="8"/>
      <c r="I157" s="8"/>
      <c r="K157" s="8"/>
      <c r="M157" s="8"/>
      <c r="O157" s="8"/>
    </row>
    <row r="158" spans="1:15" ht="12.75">
      <c r="A158" s="8"/>
      <c r="B158" s="8"/>
      <c r="C158" s="8"/>
      <c r="I158" s="8"/>
      <c r="K158" s="8"/>
      <c r="M158" s="8"/>
      <c r="O158" s="8"/>
    </row>
    <row r="159" spans="1:15" ht="12.75">
      <c r="A159" s="8"/>
      <c r="B159" s="8"/>
      <c r="C159" s="8"/>
      <c r="I159" s="8"/>
      <c r="K159" s="8"/>
      <c r="M159" s="8"/>
      <c r="O159" s="8"/>
    </row>
    <row r="160" spans="1:15" ht="12.75">
      <c r="A160" s="8"/>
      <c r="B160" s="8"/>
      <c r="C160" s="8"/>
      <c r="I160" s="8"/>
      <c r="K160" s="8"/>
      <c r="M160" s="8"/>
      <c r="O160" s="8"/>
    </row>
    <row r="161" spans="1:15" ht="12.75">
      <c r="A161" s="8"/>
      <c r="B161" s="8"/>
      <c r="C161" s="8"/>
      <c r="I161" s="8"/>
      <c r="K161" s="8"/>
      <c r="M161" s="8"/>
      <c r="O161" s="8"/>
    </row>
    <row r="162" spans="1:15" ht="12.75">
      <c r="A162" s="8"/>
      <c r="B162" s="8"/>
      <c r="C162" s="8"/>
      <c r="I162" s="8"/>
      <c r="K162" s="8"/>
      <c r="M162" s="8"/>
      <c r="O162" s="8"/>
    </row>
    <row r="163" spans="1:15" ht="12.75">
      <c r="A163" s="8"/>
      <c r="B163" s="8"/>
      <c r="C163" s="8"/>
      <c r="I163" s="8"/>
      <c r="K163" s="8"/>
      <c r="M163" s="8"/>
      <c r="O163" s="8"/>
    </row>
    <row r="164" spans="1:15" ht="12.75">
      <c r="A164" s="8"/>
      <c r="B164" s="8"/>
      <c r="C164" s="8"/>
      <c r="I164" s="8"/>
      <c r="K164" s="8"/>
      <c r="M164" s="8"/>
      <c r="O164" s="8"/>
    </row>
    <row r="165" spans="1:15" ht="12.75">
      <c r="A165" s="8"/>
      <c r="B165" s="8"/>
      <c r="C165" s="8"/>
      <c r="I165" s="8"/>
      <c r="K165" s="8"/>
      <c r="M165" s="8"/>
      <c r="O165" s="8"/>
    </row>
    <row r="166" spans="1:15" ht="12.75">
      <c r="A166" s="8"/>
      <c r="B166" s="8"/>
      <c r="C166" s="8"/>
      <c r="I166" s="8"/>
      <c r="K166" s="8"/>
      <c r="M166" s="8"/>
      <c r="O166" s="8"/>
    </row>
    <row r="167" spans="1:15" ht="12.75">
      <c r="A167" s="8"/>
      <c r="B167" s="8"/>
      <c r="C167" s="8"/>
      <c r="I167" s="8"/>
      <c r="K167" s="8"/>
      <c r="M167" s="8"/>
      <c r="O167" s="8"/>
    </row>
    <row r="168" spans="1:15" ht="12.75">
      <c r="A168" s="8"/>
      <c r="B168" s="8"/>
      <c r="C168" s="8"/>
      <c r="I168" s="8"/>
      <c r="K168" s="8"/>
      <c r="M168" s="8"/>
      <c r="O168" s="8"/>
    </row>
    <row r="169" spans="1:15" ht="12.75">
      <c r="A169" s="8"/>
      <c r="B169" s="8"/>
      <c r="C169" s="8"/>
      <c r="I169" s="8"/>
      <c r="K169" s="8"/>
      <c r="M169" s="8"/>
      <c r="O169" s="8"/>
    </row>
    <row r="170" spans="1:15" ht="12.75">
      <c r="A170" s="8"/>
      <c r="B170" s="8"/>
      <c r="C170" s="8"/>
      <c r="I170" s="8"/>
      <c r="K170" s="8"/>
      <c r="M170" s="8"/>
      <c r="O170" s="8"/>
    </row>
    <row r="171" spans="1:15" ht="12.75">
      <c r="A171" s="8"/>
      <c r="B171" s="8"/>
      <c r="C171" s="8"/>
      <c r="I171" s="8"/>
      <c r="K171" s="8"/>
      <c r="M171" s="8"/>
      <c r="O171" s="8"/>
    </row>
    <row r="172" spans="1:15" ht="12.75">
      <c r="A172" s="8"/>
      <c r="B172" s="8"/>
      <c r="C172" s="8"/>
      <c r="I172" s="8"/>
      <c r="K172" s="8"/>
      <c r="M172" s="8"/>
      <c r="O172" s="8"/>
    </row>
    <row r="173" spans="1:15" ht="12.75">
      <c r="A173" s="8"/>
      <c r="B173" s="8"/>
      <c r="C173" s="8"/>
      <c r="I173" s="8"/>
      <c r="K173" s="8"/>
      <c r="M173" s="8"/>
      <c r="O173" s="8"/>
    </row>
    <row r="174" spans="1:15" ht="12.75">
      <c r="A174" s="8"/>
      <c r="B174" s="8"/>
      <c r="C174" s="8"/>
      <c r="I174" s="8"/>
      <c r="K174" s="8"/>
      <c r="M174" s="8"/>
      <c r="O174" s="8"/>
    </row>
    <row r="175" spans="1:15" ht="12.75">
      <c r="A175" s="8"/>
      <c r="B175" s="8"/>
      <c r="C175" s="8"/>
      <c r="I175" s="8"/>
      <c r="K175" s="8"/>
      <c r="M175" s="8"/>
      <c r="O175" s="8"/>
    </row>
    <row r="176" spans="1:15" ht="12.75">
      <c r="A176" s="8"/>
      <c r="B176" s="8"/>
      <c r="C176" s="8"/>
      <c r="I176" s="8"/>
      <c r="K176" s="8"/>
      <c r="M176" s="8"/>
      <c r="O176" s="8"/>
    </row>
    <row r="177" spans="1:15" ht="12.75">
      <c r="A177" s="8"/>
      <c r="B177" s="8"/>
      <c r="C177" s="8"/>
      <c r="I177" s="8"/>
      <c r="K177" s="8"/>
      <c r="M177" s="8"/>
      <c r="O177" s="8"/>
    </row>
    <row r="178" spans="1:15" ht="12.75">
      <c r="A178" s="8"/>
      <c r="B178" s="8"/>
      <c r="C178" s="8"/>
      <c r="I178" s="8"/>
      <c r="K178" s="8"/>
      <c r="M178" s="8"/>
      <c r="O178" s="8"/>
    </row>
    <row r="179" spans="1:15" ht="12.75">
      <c r="A179" s="8"/>
      <c r="B179" s="8"/>
      <c r="C179" s="8"/>
      <c r="I179" s="8"/>
      <c r="K179" s="8"/>
      <c r="M179" s="8"/>
      <c r="O179" s="8"/>
    </row>
    <row r="180" spans="1:15" ht="12.75">
      <c r="A180" s="8"/>
      <c r="B180" s="8"/>
      <c r="C180" s="8"/>
      <c r="I180" s="8"/>
      <c r="K180" s="8"/>
      <c r="M180" s="8"/>
      <c r="O180" s="8"/>
    </row>
    <row r="181" spans="1:15" ht="12.75">
      <c r="A181" s="8"/>
      <c r="B181" s="8"/>
      <c r="C181" s="8"/>
      <c r="I181" s="8"/>
      <c r="K181" s="8"/>
      <c r="M181" s="8"/>
      <c r="O181" s="8"/>
    </row>
    <row r="182" spans="1:15" ht="12.75">
      <c r="A182" s="8"/>
      <c r="B182" s="8"/>
      <c r="C182" s="8"/>
      <c r="I182" s="8"/>
      <c r="K182" s="8"/>
      <c r="M182" s="8"/>
      <c r="O182" s="8"/>
    </row>
    <row r="183" spans="1:15" ht="12.75">
      <c r="A183" s="8"/>
      <c r="B183" s="8"/>
      <c r="C183" s="8"/>
      <c r="I183" s="8"/>
      <c r="K183" s="8"/>
      <c r="M183" s="8"/>
      <c r="O183" s="8"/>
    </row>
    <row r="184" spans="1:15" ht="12.75">
      <c r="A184" s="8"/>
      <c r="B184" s="8"/>
      <c r="C184" s="8"/>
      <c r="I184" s="8"/>
      <c r="K184" s="8"/>
      <c r="M184" s="8"/>
      <c r="O184" s="8"/>
    </row>
    <row r="185" spans="1:15" ht="12.75">
      <c r="A185" s="8"/>
      <c r="B185" s="8"/>
      <c r="C185" s="8"/>
      <c r="I185" s="8"/>
      <c r="K185" s="8"/>
      <c r="M185" s="8"/>
      <c r="O185" s="8"/>
    </row>
    <row r="186" spans="1:15" ht="12.75">
      <c r="A186" s="8"/>
      <c r="B186" s="8"/>
      <c r="C186" s="8"/>
      <c r="I186" s="8"/>
      <c r="K186" s="8"/>
      <c r="M186" s="8"/>
      <c r="O186" s="8"/>
    </row>
    <row r="187" spans="1:15" ht="12.75">
      <c r="A187" s="8"/>
      <c r="B187" s="8"/>
      <c r="C187" s="8"/>
      <c r="I187" s="8"/>
      <c r="K187" s="8"/>
      <c r="M187" s="8"/>
      <c r="O187" s="8"/>
    </row>
    <row r="188" spans="1:15" ht="12.75">
      <c r="A188" s="8"/>
      <c r="B188" s="8"/>
      <c r="C188" s="8"/>
      <c r="I188" s="8"/>
      <c r="K188" s="8"/>
      <c r="M188" s="8"/>
      <c r="O188" s="8"/>
    </row>
    <row r="189" spans="1:15" ht="12.75">
      <c r="A189" s="8"/>
      <c r="B189" s="8"/>
      <c r="C189" s="8"/>
      <c r="I189" s="8"/>
      <c r="K189" s="8"/>
      <c r="M189" s="8"/>
      <c r="O189" s="8"/>
    </row>
    <row r="190" spans="1:15" ht="12.75">
      <c r="A190" s="8"/>
      <c r="B190" s="8"/>
      <c r="C190" s="8"/>
      <c r="I190" s="8"/>
      <c r="K190" s="8"/>
      <c r="M190" s="8"/>
      <c r="O190" s="8"/>
    </row>
    <row r="191" spans="1:15" ht="12.75">
      <c r="A191" s="8"/>
      <c r="B191" s="8"/>
      <c r="C191" s="8"/>
      <c r="I191" s="8"/>
      <c r="K191" s="8"/>
      <c r="M191" s="8"/>
      <c r="O191" s="8"/>
    </row>
    <row r="192" spans="1:15" ht="12.75">
      <c r="A192" s="8"/>
      <c r="B192" s="8"/>
      <c r="C192" s="8"/>
      <c r="I192" s="8"/>
      <c r="K192" s="8"/>
      <c r="M192" s="8"/>
      <c r="O192" s="8"/>
    </row>
    <row r="193" spans="1:15" ht="12.75">
      <c r="A193" s="8"/>
      <c r="B193" s="8"/>
      <c r="C193" s="8"/>
      <c r="I193" s="8"/>
      <c r="K193" s="8"/>
      <c r="M193" s="8"/>
      <c r="O193" s="8"/>
    </row>
    <row r="194" spans="1:15" ht="12.75">
      <c r="A194" s="8"/>
      <c r="B194" s="8"/>
      <c r="C194" s="8"/>
      <c r="I194" s="8"/>
      <c r="K194" s="8"/>
      <c r="M194" s="8"/>
      <c r="O194" s="8"/>
    </row>
    <row r="195" spans="1:15" ht="12.75">
      <c r="A195" s="8"/>
      <c r="B195" s="8"/>
      <c r="C195" s="8"/>
      <c r="I195" s="8"/>
      <c r="K195" s="8"/>
      <c r="M195" s="8"/>
      <c r="O195" s="8"/>
    </row>
    <row r="196" spans="1:15" ht="12.75">
      <c r="A196" s="8"/>
      <c r="B196" s="8"/>
      <c r="C196" s="8"/>
      <c r="I196" s="8"/>
      <c r="K196" s="8"/>
      <c r="M196" s="8"/>
      <c r="O196" s="8"/>
    </row>
    <row r="197" spans="1:15" ht="12.75">
      <c r="A197" s="8"/>
      <c r="B197" s="8"/>
      <c r="C197" s="8"/>
      <c r="I197" s="8"/>
      <c r="K197" s="8"/>
      <c r="M197" s="8"/>
      <c r="O197" s="8"/>
    </row>
    <row r="198" spans="1:15" ht="12.75">
      <c r="A198" s="8"/>
      <c r="B198" s="8"/>
      <c r="C198" s="8"/>
      <c r="I198" s="8"/>
      <c r="K198" s="8"/>
      <c r="M198" s="8"/>
      <c r="O198" s="8"/>
    </row>
    <row r="199" spans="1:15" ht="12.75">
      <c r="A199" s="8"/>
      <c r="B199" s="8"/>
      <c r="C199" s="8"/>
      <c r="I199" s="8"/>
      <c r="K199" s="8"/>
      <c r="M199" s="8"/>
      <c r="O199" s="8"/>
    </row>
    <row r="200" spans="1:15" ht="12.75">
      <c r="A200" s="8"/>
      <c r="B200" s="8"/>
      <c r="C200" s="8"/>
      <c r="I200" s="8"/>
      <c r="K200" s="8"/>
      <c r="M200" s="8"/>
      <c r="O200" s="8"/>
    </row>
    <row r="201" spans="1:15" ht="12.75">
      <c r="A201" s="8"/>
      <c r="B201" s="8"/>
      <c r="C201" s="8"/>
      <c r="I201" s="8"/>
      <c r="K201" s="8"/>
      <c r="M201" s="8"/>
      <c r="O201" s="8"/>
    </row>
    <row r="202" spans="1:15" ht="12.75">
      <c r="A202" s="8"/>
      <c r="B202" s="8"/>
      <c r="C202" s="8"/>
      <c r="I202" s="8"/>
      <c r="K202" s="8"/>
      <c r="M202" s="8"/>
      <c r="O202" s="8"/>
    </row>
    <row r="203" spans="1:15" ht="12.75">
      <c r="A203" s="8"/>
      <c r="B203" s="8"/>
      <c r="C203" s="8"/>
      <c r="I203" s="8"/>
      <c r="K203" s="8"/>
      <c r="M203" s="8"/>
      <c r="O203" s="8"/>
    </row>
    <row r="204" spans="1:15" ht="12.75">
      <c r="A204" s="8"/>
      <c r="B204" s="8"/>
      <c r="C204" s="8"/>
      <c r="I204" s="8"/>
      <c r="K204" s="8"/>
      <c r="M204" s="8"/>
      <c r="O204" s="8"/>
    </row>
    <row r="205" spans="1:15" ht="12.75">
      <c r="A205" s="8"/>
      <c r="B205" s="8"/>
      <c r="C205" s="8"/>
      <c r="I205" s="8"/>
      <c r="K205" s="8"/>
      <c r="M205" s="8"/>
      <c r="O205" s="8"/>
    </row>
    <row r="206" spans="1:15" ht="12.75">
      <c r="A206" s="8"/>
      <c r="B206" s="8"/>
      <c r="C206" s="8"/>
      <c r="I206" s="8"/>
      <c r="K206" s="8"/>
      <c r="M206" s="8"/>
      <c r="O206" s="8"/>
    </row>
    <row r="207" spans="1:15" ht="12.75">
      <c r="A207" s="8"/>
      <c r="B207" s="8"/>
      <c r="C207" s="8"/>
      <c r="I207" s="8"/>
      <c r="K207" s="8"/>
      <c r="M207" s="8"/>
      <c r="O207" s="8"/>
    </row>
    <row r="208" spans="1:15" ht="12.75">
      <c r="A208" s="8"/>
      <c r="B208" s="8"/>
      <c r="C208" s="8"/>
      <c r="I208" s="8"/>
      <c r="K208" s="8"/>
      <c r="M208" s="8"/>
      <c r="O208" s="8"/>
    </row>
    <row r="209" spans="1:15" ht="12.75">
      <c r="A209" s="8"/>
      <c r="B209" s="8"/>
      <c r="C209" s="8"/>
      <c r="I209" s="8"/>
      <c r="K209" s="8"/>
      <c r="M209" s="8"/>
      <c r="O209" s="8"/>
    </row>
    <row r="210" spans="1:15" ht="12.75">
      <c r="A210" s="8"/>
      <c r="B210" s="8"/>
      <c r="C210" s="8"/>
      <c r="I210" s="8"/>
      <c r="K210" s="8"/>
      <c r="M210" s="8"/>
      <c r="O210" s="8"/>
    </row>
    <row r="211" spans="1:15" ht="12.75">
      <c r="A211" s="8"/>
      <c r="B211" s="8"/>
      <c r="C211" s="8"/>
      <c r="I211" s="8"/>
      <c r="K211" s="8"/>
      <c r="M211" s="8"/>
      <c r="O211" s="8"/>
    </row>
    <row r="212" spans="1:15" ht="12.75">
      <c r="A212" s="8"/>
      <c r="B212" s="8"/>
      <c r="C212" s="8"/>
      <c r="I212" s="8"/>
      <c r="K212" s="8"/>
      <c r="M212" s="8"/>
      <c r="O212" s="8"/>
    </row>
    <row r="213" spans="1:15" ht="12.75">
      <c r="A213" s="8"/>
      <c r="B213" s="8"/>
      <c r="C213" s="8"/>
      <c r="I213" s="8"/>
      <c r="K213" s="8"/>
      <c r="M213" s="8"/>
      <c r="O213" s="8"/>
    </row>
    <row r="214" spans="1:15" ht="12.75">
      <c r="A214" s="8"/>
      <c r="B214" s="8"/>
      <c r="C214" s="8"/>
      <c r="I214" s="8"/>
      <c r="K214" s="8"/>
      <c r="M214" s="8"/>
      <c r="O214" s="8"/>
    </row>
    <row r="215" spans="1:15" ht="12.75">
      <c r="A215" s="8"/>
      <c r="B215" s="8"/>
      <c r="C215" s="8"/>
      <c r="I215" s="8"/>
      <c r="K215" s="8"/>
      <c r="M215" s="8"/>
      <c r="O215" s="8"/>
    </row>
    <row r="216" spans="1:15" ht="12.75">
      <c r="A216" s="8"/>
      <c r="B216" s="8"/>
      <c r="C216" s="8"/>
      <c r="I216" s="8"/>
      <c r="K216" s="8"/>
      <c r="M216" s="8"/>
      <c r="O216" s="8"/>
    </row>
    <row r="217" spans="1:15" ht="12.75">
      <c r="A217" s="8"/>
      <c r="B217" s="8"/>
      <c r="C217" s="8"/>
      <c r="I217" s="8"/>
      <c r="K217" s="8"/>
      <c r="M217" s="8"/>
      <c r="O217" s="8"/>
    </row>
    <row r="218" spans="1:15" ht="12.75">
      <c r="A218" s="8"/>
      <c r="B218" s="8"/>
      <c r="C218" s="8"/>
      <c r="I218" s="8"/>
      <c r="K218" s="8"/>
      <c r="M218" s="8"/>
      <c r="O218" s="8"/>
    </row>
    <row r="219" spans="1:15" ht="12.75">
      <c r="A219" s="8"/>
      <c r="B219" s="8"/>
      <c r="C219" s="8"/>
      <c r="I219" s="8"/>
      <c r="K219" s="8"/>
      <c r="M219" s="8"/>
      <c r="O219" s="8"/>
    </row>
    <row r="220" spans="1:15" ht="12.75">
      <c r="A220" s="8"/>
      <c r="B220" s="8"/>
      <c r="C220" s="8"/>
      <c r="I220" s="8"/>
      <c r="K220" s="8"/>
      <c r="M220" s="8"/>
      <c r="O220" s="8"/>
    </row>
    <row r="221" spans="1:15" ht="12.75">
      <c r="A221" s="8"/>
      <c r="B221" s="8"/>
      <c r="C221" s="8"/>
      <c r="I221" s="8"/>
      <c r="K221" s="8"/>
      <c r="M221" s="8"/>
      <c r="O221" s="8"/>
    </row>
    <row r="222" spans="1:15" ht="12.75">
      <c r="A222" s="8"/>
      <c r="B222" s="8"/>
      <c r="C222" s="8"/>
      <c r="I222" s="8"/>
      <c r="K222" s="8"/>
      <c r="M222" s="8"/>
      <c r="O222" s="8"/>
    </row>
    <row r="223" spans="1:15" ht="12.75">
      <c r="A223" s="8"/>
      <c r="B223" s="8"/>
      <c r="C223" s="8"/>
      <c r="I223" s="8"/>
      <c r="K223" s="8"/>
      <c r="M223" s="8"/>
      <c r="O223" s="8"/>
    </row>
    <row r="224" spans="1:15" ht="12.75">
      <c r="A224" s="8"/>
      <c r="B224" s="8"/>
      <c r="C224" s="8"/>
      <c r="I224" s="8"/>
      <c r="K224" s="8"/>
      <c r="M224" s="8"/>
      <c r="O224" s="8"/>
    </row>
    <row r="225" spans="1:15" ht="12.75">
      <c r="A225" s="8"/>
      <c r="B225" s="8"/>
      <c r="C225" s="8"/>
      <c r="I225" s="8"/>
      <c r="K225" s="8"/>
      <c r="M225" s="8"/>
      <c r="O225" s="8"/>
    </row>
    <row r="226" spans="1:15" ht="12.75">
      <c r="A226" s="8"/>
      <c r="B226" s="8"/>
      <c r="C226" s="8"/>
      <c r="I226" s="8"/>
      <c r="K226" s="8"/>
      <c r="M226" s="8"/>
      <c r="O226" s="8"/>
    </row>
    <row r="227" spans="1:15" ht="12.75">
      <c r="A227" s="8"/>
      <c r="B227" s="8"/>
      <c r="C227" s="8"/>
      <c r="I227" s="8"/>
      <c r="K227" s="8"/>
      <c r="M227" s="8"/>
      <c r="O227" s="8"/>
    </row>
    <row r="228" spans="1:15" ht="12.75">
      <c r="A228" s="8"/>
      <c r="B228" s="8"/>
      <c r="C228" s="8"/>
      <c r="I228" s="8"/>
      <c r="K228" s="8"/>
      <c r="M228" s="8"/>
      <c r="O228" s="8"/>
    </row>
    <row r="229" spans="1:15" ht="12.75">
      <c r="A229" s="8"/>
      <c r="B229" s="8"/>
      <c r="C229" s="8"/>
      <c r="I229" s="8"/>
      <c r="K229" s="8"/>
      <c r="M229" s="8"/>
      <c r="O229" s="8"/>
    </row>
    <row r="230" spans="1:15" ht="12.75">
      <c r="A230" s="8"/>
      <c r="B230" s="8"/>
      <c r="C230" s="8"/>
      <c r="I230" s="8"/>
      <c r="K230" s="8"/>
      <c r="M230" s="8"/>
      <c r="O230" s="8"/>
    </row>
    <row r="231" spans="1:15" ht="12.75">
      <c r="A231" s="8"/>
      <c r="B231" s="8"/>
      <c r="C231" s="8"/>
      <c r="I231" s="8"/>
      <c r="K231" s="8"/>
      <c r="M231" s="8"/>
      <c r="O231" s="8"/>
    </row>
    <row r="232" spans="1:15" ht="12.75">
      <c r="A232" s="8"/>
      <c r="B232" s="8"/>
      <c r="C232" s="8"/>
      <c r="I232" s="8"/>
      <c r="K232" s="8"/>
      <c r="M232" s="8"/>
      <c r="O232" s="8"/>
    </row>
    <row r="233" spans="1:15" ht="12.75">
      <c r="A233" s="8"/>
      <c r="B233" s="8"/>
      <c r="C233" s="8"/>
      <c r="I233" s="8"/>
      <c r="K233" s="8"/>
      <c r="M233" s="8"/>
      <c r="O233" s="8"/>
    </row>
    <row r="234" spans="1:15" ht="12.75">
      <c r="A234" s="8"/>
      <c r="B234" s="8"/>
      <c r="C234" s="8"/>
      <c r="I234" s="8"/>
      <c r="K234" s="8"/>
      <c r="M234" s="8"/>
      <c r="O234" s="8"/>
    </row>
    <row r="235" spans="1:15" ht="12.75">
      <c r="A235" s="8"/>
      <c r="B235" s="8"/>
      <c r="C235" s="8"/>
      <c r="I235" s="8"/>
      <c r="K235" s="8"/>
      <c r="M235" s="8"/>
      <c r="O235" s="8"/>
    </row>
    <row r="236" spans="1:15" ht="12.75">
      <c r="A236" s="8"/>
      <c r="B236" s="8"/>
      <c r="C236" s="8"/>
      <c r="I236" s="8"/>
      <c r="K236" s="8"/>
      <c r="M236" s="8"/>
      <c r="O236" s="8"/>
    </row>
    <row r="237" spans="1:15" ht="12.75">
      <c r="A237" s="8"/>
      <c r="B237" s="8"/>
      <c r="C237" s="8"/>
      <c r="I237" s="8"/>
      <c r="K237" s="8"/>
      <c r="M237" s="8"/>
      <c r="O237" s="8"/>
    </row>
    <row r="238" spans="1:15" ht="12.75">
      <c r="A238" s="8"/>
      <c r="B238" s="8"/>
      <c r="C238" s="8"/>
      <c r="I238" s="8"/>
      <c r="K238" s="8"/>
      <c r="M238" s="8"/>
      <c r="O238" s="8"/>
    </row>
    <row r="239" spans="1:15" ht="12.75">
      <c r="A239" s="8"/>
      <c r="B239" s="8"/>
      <c r="C239" s="8"/>
      <c r="I239" s="8"/>
      <c r="K239" s="8"/>
      <c r="M239" s="8"/>
      <c r="O239" s="8"/>
    </row>
    <row r="240" spans="1:15" ht="12.75">
      <c r="A240" s="8"/>
      <c r="B240" s="8"/>
      <c r="C240" s="8"/>
      <c r="I240" s="8"/>
      <c r="K240" s="8"/>
      <c r="M240" s="8"/>
      <c r="O240" s="8"/>
    </row>
    <row r="241" spans="1:15" ht="12.75">
      <c r="A241" s="8"/>
      <c r="B241" s="8"/>
      <c r="C241" s="8"/>
      <c r="I241" s="8"/>
      <c r="K241" s="8"/>
      <c r="M241" s="8"/>
      <c r="O241" s="8"/>
    </row>
    <row r="242" spans="1:15" ht="12.75">
      <c r="A242" s="8"/>
      <c r="B242" s="8"/>
      <c r="C242" s="8"/>
      <c r="I242" s="8"/>
      <c r="K242" s="8"/>
      <c r="M242" s="8"/>
      <c r="O242" s="8"/>
    </row>
    <row r="243" spans="1:15" ht="12.75">
      <c r="A243" s="8"/>
      <c r="B243" s="8"/>
      <c r="C243" s="8"/>
      <c r="I243" s="8"/>
      <c r="K243" s="8"/>
      <c r="M243" s="8"/>
      <c r="O243" s="8"/>
    </row>
    <row r="244" spans="1:15" ht="12.75">
      <c r="A244" s="8"/>
      <c r="B244" s="8"/>
      <c r="C244" s="8"/>
      <c r="I244" s="8"/>
      <c r="K244" s="8"/>
      <c r="M244" s="8"/>
      <c r="O244" s="8"/>
    </row>
    <row r="245" spans="1:15" ht="12.75">
      <c r="A245" s="8"/>
      <c r="B245" s="8"/>
      <c r="C245" s="8"/>
      <c r="I245" s="8"/>
      <c r="K245" s="8"/>
      <c r="M245" s="8"/>
      <c r="O245" s="8"/>
    </row>
    <row r="246" spans="1:15" ht="12.75">
      <c r="A246" s="8"/>
      <c r="B246" s="8"/>
      <c r="C246" s="8"/>
      <c r="I246" s="8"/>
      <c r="K246" s="8"/>
      <c r="M246" s="8"/>
      <c r="O246" s="8"/>
    </row>
    <row r="247" spans="1:15" ht="12.75">
      <c r="A247" s="8"/>
      <c r="B247" s="8"/>
      <c r="C247" s="8"/>
      <c r="I247" s="8"/>
      <c r="K247" s="8"/>
      <c r="M247" s="8"/>
      <c r="O247" s="8"/>
    </row>
    <row r="248" spans="1:15" ht="12.75">
      <c r="A248" s="8"/>
      <c r="B248" s="8"/>
      <c r="C248" s="8"/>
      <c r="I248" s="8"/>
      <c r="K248" s="8"/>
      <c r="M248" s="8"/>
      <c r="O248" s="8"/>
    </row>
    <row r="249" spans="1:15" ht="12.75">
      <c r="A249" s="8"/>
      <c r="B249" s="8"/>
      <c r="C249" s="8"/>
      <c r="I249" s="8"/>
      <c r="K249" s="8"/>
      <c r="M249" s="8"/>
      <c r="O249" s="8"/>
    </row>
    <row r="250" spans="1:15" ht="12.75">
      <c r="A250" s="8"/>
      <c r="B250" s="8"/>
      <c r="C250" s="8"/>
      <c r="I250" s="8"/>
      <c r="K250" s="8"/>
      <c r="M250" s="8"/>
      <c r="O250" s="8"/>
    </row>
    <row r="251" spans="1:15" ht="12.75">
      <c r="A251" s="8"/>
      <c r="B251" s="8"/>
      <c r="C251" s="8"/>
      <c r="I251" s="8"/>
      <c r="K251" s="8"/>
      <c r="M251" s="8"/>
      <c r="O251" s="8"/>
    </row>
    <row r="252" spans="1:15" ht="12.75">
      <c r="A252" s="8"/>
      <c r="B252" s="8"/>
      <c r="C252" s="8"/>
      <c r="I252" s="8"/>
      <c r="K252" s="8"/>
      <c r="M252" s="8"/>
      <c r="O252" s="8"/>
    </row>
    <row r="253" spans="1:15" ht="12.75">
      <c r="A253" s="8"/>
      <c r="B253" s="8"/>
      <c r="C253" s="8"/>
      <c r="I253" s="8"/>
      <c r="K253" s="8"/>
      <c r="M253" s="8"/>
      <c r="O253" s="8"/>
    </row>
    <row r="254" spans="1:15" ht="12.75">
      <c r="A254" s="8"/>
      <c r="B254" s="8"/>
      <c r="C254" s="8"/>
      <c r="I254" s="8"/>
      <c r="K254" s="8"/>
      <c r="M254" s="8"/>
      <c r="O254" s="8"/>
    </row>
    <row r="255" spans="1:15" ht="12.75">
      <c r="A255" s="8"/>
      <c r="B255" s="8"/>
      <c r="C255" s="8"/>
      <c r="I255" s="8"/>
      <c r="K255" s="8"/>
      <c r="M255" s="8"/>
      <c r="O255" s="8"/>
    </row>
    <row r="256" spans="1:15" ht="12.75">
      <c r="A256" s="8"/>
      <c r="B256" s="8"/>
      <c r="C256" s="8"/>
      <c r="I256" s="8"/>
      <c r="K256" s="8"/>
      <c r="M256" s="8"/>
      <c r="O256" s="8"/>
    </row>
    <row r="257" spans="1:15" ht="12.75">
      <c r="A257" s="8"/>
      <c r="B257" s="8"/>
      <c r="C257" s="8"/>
      <c r="I257" s="8"/>
      <c r="K257" s="8"/>
      <c r="M257" s="8"/>
      <c r="O257" s="8"/>
    </row>
    <row r="258" spans="1:15" ht="12.75">
      <c r="A258" s="8"/>
      <c r="B258" s="8"/>
      <c r="C258" s="8"/>
      <c r="I258" s="8"/>
      <c r="K258" s="8"/>
      <c r="M258" s="8"/>
      <c r="O258" s="8"/>
    </row>
    <row r="259" spans="1:15" ht="12.75">
      <c r="A259" s="8"/>
      <c r="B259" s="8"/>
      <c r="C259" s="8"/>
      <c r="I259" s="8"/>
      <c r="K259" s="8"/>
      <c r="M259" s="8"/>
      <c r="O259" s="8"/>
    </row>
    <row r="260" spans="1:15" ht="12.75">
      <c r="A260" s="8"/>
      <c r="B260" s="8"/>
      <c r="C260" s="8"/>
      <c r="I260" s="8"/>
      <c r="K260" s="8"/>
      <c r="M260" s="8"/>
      <c r="O260" s="8"/>
    </row>
    <row r="261" spans="1:15" ht="12.75">
      <c r="A261" s="8"/>
      <c r="B261" s="8"/>
      <c r="C261" s="8"/>
      <c r="I261" s="8"/>
      <c r="K261" s="8"/>
      <c r="M261" s="8"/>
      <c r="O261" s="8"/>
    </row>
    <row r="262" spans="1:15" ht="12.75">
      <c r="A262" s="8"/>
      <c r="B262" s="8"/>
      <c r="C262" s="8"/>
      <c r="I262" s="8"/>
      <c r="K262" s="8"/>
      <c r="M262" s="8"/>
      <c r="O262" s="8"/>
    </row>
    <row r="263" spans="1:15" ht="12.75">
      <c r="A263" s="8"/>
      <c r="B263" s="8"/>
      <c r="C263" s="8"/>
      <c r="I263" s="8"/>
      <c r="K263" s="8"/>
      <c r="M263" s="8"/>
      <c r="O263" s="8"/>
    </row>
    <row r="264" spans="1:15" ht="12.75">
      <c r="A264" s="8"/>
      <c r="B264" s="8"/>
      <c r="C264" s="8"/>
      <c r="I264" s="8"/>
      <c r="K264" s="8"/>
      <c r="M264" s="8"/>
      <c r="O264" s="8"/>
    </row>
    <row r="265" spans="1:15" ht="12.75">
      <c r="A265" s="8"/>
      <c r="B265" s="8"/>
      <c r="C265" s="8"/>
      <c r="I265" s="8"/>
      <c r="K265" s="8"/>
      <c r="M265" s="8"/>
      <c r="O265" s="8"/>
    </row>
    <row r="266" spans="1:15" ht="12.75">
      <c r="A266" s="8"/>
      <c r="B266" s="8"/>
      <c r="C266" s="8"/>
      <c r="I266" s="8"/>
      <c r="K266" s="8"/>
      <c r="M266" s="8"/>
      <c r="O266" s="8"/>
    </row>
    <row r="267" spans="1:15" ht="12.75">
      <c r="A267" s="8"/>
      <c r="B267" s="8"/>
      <c r="C267" s="8"/>
      <c r="I267" s="8"/>
      <c r="K267" s="8"/>
      <c r="M267" s="8"/>
      <c r="O267" s="8"/>
    </row>
    <row r="268" spans="1:15" ht="12.75">
      <c r="A268" s="8"/>
      <c r="B268" s="8"/>
      <c r="C268" s="8"/>
      <c r="I268" s="8"/>
      <c r="K268" s="8"/>
      <c r="M268" s="8"/>
      <c r="O268" s="8"/>
    </row>
    <row r="269" spans="1:15" ht="12.75">
      <c r="A269" s="8"/>
      <c r="B269" s="8"/>
      <c r="C269" s="8"/>
      <c r="I269" s="8"/>
      <c r="K269" s="8"/>
      <c r="M269" s="8"/>
      <c r="O269" s="8"/>
    </row>
    <row r="270" spans="1:15" ht="12.75">
      <c r="A270" s="8"/>
      <c r="B270" s="8"/>
      <c r="C270" s="8"/>
      <c r="I270" s="8"/>
      <c r="K270" s="8"/>
      <c r="M270" s="8"/>
      <c r="O270" s="8"/>
    </row>
    <row r="271" spans="1:15" ht="12.75">
      <c r="A271" s="8"/>
      <c r="B271" s="8"/>
      <c r="C271" s="8"/>
      <c r="I271" s="8"/>
      <c r="K271" s="8"/>
      <c r="M271" s="8"/>
      <c r="O271" s="8"/>
    </row>
    <row r="272" spans="1:15" ht="12.75">
      <c r="A272" s="8"/>
      <c r="B272" s="8"/>
      <c r="C272" s="8"/>
      <c r="I272" s="8"/>
      <c r="K272" s="8"/>
      <c r="M272" s="8"/>
      <c r="O272" s="8"/>
    </row>
    <row r="273" spans="1:15" ht="12.75">
      <c r="A273" s="8"/>
      <c r="B273" s="8"/>
      <c r="C273" s="8"/>
      <c r="I273" s="8"/>
      <c r="K273" s="8"/>
      <c r="M273" s="8"/>
      <c r="O273" s="8"/>
    </row>
    <row r="274" spans="1:15" ht="12.75">
      <c r="A274" s="8"/>
      <c r="B274" s="8"/>
      <c r="C274" s="8"/>
      <c r="I274" s="8"/>
      <c r="K274" s="8"/>
      <c r="M274" s="8"/>
      <c r="O274" s="8"/>
    </row>
    <row r="275" spans="1:15" ht="12.75">
      <c r="A275" s="8"/>
      <c r="B275" s="8"/>
      <c r="C275" s="8"/>
      <c r="I275" s="8"/>
      <c r="K275" s="8"/>
      <c r="M275" s="8"/>
      <c r="O275" s="8"/>
    </row>
    <row r="276" spans="1:15" ht="12.75">
      <c r="A276" s="8"/>
      <c r="B276" s="8"/>
      <c r="C276" s="8"/>
      <c r="I276" s="8"/>
      <c r="K276" s="8"/>
      <c r="M276" s="8"/>
      <c r="O276" s="8"/>
    </row>
    <row r="277" spans="1:15" ht="12.75">
      <c r="A277" s="8"/>
      <c r="B277" s="8"/>
      <c r="C277" s="8"/>
      <c r="I277" s="8"/>
      <c r="K277" s="8"/>
      <c r="M277" s="8"/>
      <c r="O277" s="8"/>
    </row>
    <row r="278" spans="1:15" ht="12.75">
      <c r="A278" s="8"/>
      <c r="B278" s="8"/>
      <c r="C278" s="8"/>
      <c r="I278" s="8"/>
      <c r="K278" s="8"/>
      <c r="M278" s="8"/>
      <c r="O278" s="8"/>
    </row>
    <row r="279" spans="1:15" ht="12.75">
      <c r="A279" s="8"/>
      <c r="B279" s="8"/>
      <c r="C279" s="8"/>
      <c r="I279" s="8"/>
      <c r="K279" s="8"/>
      <c r="M279" s="8"/>
      <c r="O279" s="8"/>
    </row>
    <row r="280" spans="1:15" ht="12.75">
      <c r="A280" s="8"/>
      <c r="B280" s="8"/>
      <c r="C280" s="8"/>
      <c r="I280" s="8"/>
      <c r="K280" s="8"/>
      <c r="M280" s="8"/>
      <c r="O280" s="8"/>
    </row>
    <row r="281" spans="1:15" ht="12.75">
      <c r="A281" s="8"/>
      <c r="B281" s="8"/>
      <c r="C281" s="8"/>
      <c r="I281" s="8"/>
      <c r="K281" s="8"/>
      <c r="M281" s="8"/>
      <c r="O281" s="8"/>
    </row>
    <row r="282" spans="1:15" ht="12.75">
      <c r="A282" s="8"/>
      <c r="B282" s="8"/>
      <c r="C282" s="8"/>
      <c r="I282" s="8"/>
      <c r="K282" s="8"/>
      <c r="M282" s="8"/>
      <c r="O282" s="8"/>
    </row>
    <row r="283" spans="1:15" ht="12.75">
      <c r="A283" s="8"/>
      <c r="B283" s="8"/>
      <c r="C283" s="8"/>
      <c r="I283" s="8"/>
      <c r="K283" s="8"/>
      <c r="M283" s="8"/>
      <c r="O283" s="8"/>
    </row>
    <row r="284" spans="1:15" ht="12.75">
      <c r="A284" s="8"/>
      <c r="B284" s="8"/>
      <c r="C284" s="8"/>
      <c r="I284" s="8"/>
      <c r="K284" s="8"/>
      <c r="M284" s="8"/>
      <c r="O284" s="8"/>
    </row>
    <row r="285" spans="1:15" ht="12.75">
      <c r="A285" s="8"/>
      <c r="B285" s="8"/>
      <c r="C285" s="8"/>
      <c r="I285" s="8"/>
      <c r="K285" s="8"/>
      <c r="M285" s="8"/>
      <c r="O285" s="8"/>
    </row>
    <row r="286" spans="1:15" ht="12.75">
      <c r="A286" s="8"/>
      <c r="B286" s="8"/>
      <c r="C286" s="8"/>
      <c r="I286" s="8"/>
      <c r="K286" s="8"/>
      <c r="M286" s="8"/>
      <c r="O286" s="8"/>
    </row>
    <row r="287" spans="1:15" ht="12.75">
      <c r="A287" s="8"/>
      <c r="B287" s="8"/>
      <c r="C287" s="8"/>
      <c r="I287" s="8"/>
      <c r="K287" s="8"/>
      <c r="M287" s="8"/>
      <c r="O287" s="8"/>
    </row>
    <row r="288" spans="1:15" ht="12.75">
      <c r="A288" s="8"/>
      <c r="B288" s="8"/>
      <c r="C288" s="8"/>
      <c r="I288" s="8"/>
      <c r="K288" s="8"/>
      <c r="M288" s="8"/>
      <c r="O288" s="8"/>
    </row>
    <row r="289" spans="1:15" ht="12.75">
      <c r="A289" s="8"/>
      <c r="B289" s="8"/>
      <c r="C289" s="8"/>
      <c r="I289" s="8"/>
      <c r="K289" s="8"/>
      <c r="M289" s="8"/>
      <c r="O289" s="8"/>
    </row>
    <row r="290" spans="1:15" ht="12.75">
      <c r="A290" s="8"/>
      <c r="B290" s="8"/>
      <c r="C290" s="8"/>
      <c r="I290" s="8"/>
      <c r="K290" s="8"/>
      <c r="M290" s="8"/>
      <c r="O290" s="8"/>
    </row>
    <row r="291" spans="1:15" ht="12.75">
      <c r="A291" s="8"/>
      <c r="B291" s="8"/>
      <c r="C291" s="8"/>
      <c r="I291" s="8"/>
      <c r="K291" s="8"/>
      <c r="M291" s="8"/>
      <c r="O291" s="8"/>
    </row>
    <row r="292" spans="1:15" ht="12.75">
      <c r="A292" s="8"/>
      <c r="B292" s="8"/>
      <c r="C292" s="8"/>
      <c r="I292" s="8"/>
      <c r="K292" s="8"/>
      <c r="M292" s="8"/>
      <c r="O292" s="8"/>
    </row>
    <row r="293" spans="1:15" ht="12.75">
      <c r="A293" s="8"/>
      <c r="B293" s="8"/>
      <c r="C293" s="8"/>
      <c r="I293" s="8"/>
      <c r="K293" s="8"/>
      <c r="M293" s="8"/>
      <c r="O293" s="8"/>
    </row>
    <row r="294" spans="1:15" ht="12.75">
      <c r="A294" s="8"/>
      <c r="B294" s="8"/>
      <c r="C294" s="8"/>
      <c r="I294" s="8"/>
      <c r="K294" s="8"/>
      <c r="M294" s="8"/>
      <c r="O294" s="8"/>
    </row>
    <row r="295" spans="1:15" ht="12.75">
      <c r="A295" s="8"/>
      <c r="B295" s="8"/>
      <c r="C295" s="8"/>
      <c r="I295" s="8"/>
      <c r="K295" s="8"/>
      <c r="M295" s="8"/>
      <c r="O295" s="8"/>
    </row>
    <row r="296" spans="1:15" ht="12.75">
      <c r="A296" s="8"/>
      <c r="B296" s="8"/>
      <c r="C296" s="8"/>
      <c r="I296" s="8"/>
      <c r="K296" s="8"/>
      <c r="M296" s="8"/>
      <c r="O296" s="8"/>
    </row>
    <row r="297" spans="1:15" ht="12.75">
      <c r="A297" s="8"/>
      <c r="B297" s="8"/>
      <c r="C297" s="8"/>
      <c r="I297" s="8"/>
      <c r="K297" s="8"/>
      <c r="M297" s="8"/>
      <c r="O297" s="8"/>
    </row>
    <row r="298" spans="1:15" ht="12.75">
      <c r="A298" s="8"/>
      <c r="B298" s="8"/>
      <c r="C298" s="8"/>
      <c r="I298" s="8"/>
      <c r="K298" s="8"/>
      <c r="M298" s="8"/>
      <c r="O298" s="8"/>
    </row>
    <row r="299" spans="1:15" ht="12.75">
      <c r="A299" s="8"/>
      <c r="B299" s="8"/>
      <c r="C299" s="8"/>
      <c r="I299" s="8"/>
      <c r="K299" s="8"/>
      <c r="M299" s="8"/>
      <c r="O299" s="8"/>
    </row>
    <row r="300" spans="1:15" ht="12.75">
      <c r="A300" s="8"/>
      <c r="B300" s="8"/>
      <c r="C300" s="8"/>
      <c r="I300" s="8"/>
      <c r="K300" s="8"/>
      <c r="M300" s="8"/>
      <c r="O300" s="8"/>
    </row>
    <row r="301" spans="1:15" ht="12.75">
      <c r="A301" s="8"/>
      <c r="B301" s="8"/>
      <c r="C301" s="8"/>
      <c r="I301" s="8"/>
      <c r="K301" s="8"/>
      <c r="M301" s="8"/>
      <c r="O301" s="8"/>
    </row>
    <row r="302" spans="1:15" ht="12.75">
      <c r="A302" s="8"/>
      <c r="B302" s="8"/>
      <c r="C302" s="8"/>
      <c r="I302" s="8"/>
      <c r="K302" s="8"/>
      <c r="M302" s="8"/>
      <c r="O302" s="8"/>
    </row>
    <row r="303" spans="1:15" ht="12.75">
      <c r="A303" s="8"/>
      <c r="B303" s="8"/>
      <c r="C303" s="8"/>
      <c r="I303" s="8"/>
      <c r="K303" s="8"/>
      <c r="M303" s="8"/>
      <c r="O303" s="8"/>
    </row>
    <row r="304" spans="1:15" ht="12.75">
      <c r="A304" s="8"/>
      <c r="B304" s="8"/>
      <c r="C304" s="8"/>
      <c r="I304" s="8"/>
      <c r="K304" s="8"/>
      <c r="M304" s="8"/>
      <c r="O304" s="8"/>
    </row>
    <row r="305" spans="1:15" ht="12.75">
      <c r="A305" s="8"/>
      <c r="B305" s="8"/>
      <c r="C305" s="8"/>
      <c r="I305" s="8"/>
      <c r="K305" s="8"/>
      <c r="M305" s="8"/>
      <c r="O305" s="8"/>
    </row>
    <row r="306" spans="1:15" ht="12.75">
      <c r="A306" s="8"/>
      <c r="B306" s="8"/>
      <c r="C306" s="8"/>
      <c r="I306" s="8"/>
      <c r="K306" s="8"/>
      <c r="M306" s="8"/>
      <c r="O306" s="8"/>
    </row>
    <row r="307" spans="1:15" ht="12.75">
      <c r="A307" s="8"/>
      <c r="B307" s="8"/>
      <c r="C307" s="8"/>
      <c r="I307" s="8"/>
      <c r="K307" s="8"/>
      <c r="M307" s="8"/>
      <c r="O307" s="8"/>
    </row>
    <row r="308" spans="1:15" ht="12.75">
      <c r="A308" s="8"/>
      <c r="B308" s="8"/>
      <c r="C308" s="8"/>
      <c r="I308" s="8"/>
      <c r="K308" s="8"/>
      <c r="M308" s="8"/>
      <c r="O308" s="8"/>
    </row>
    <row r="309" spans="1:15" ht="12.75">
      <c r="A309" s="8"/>
      <c r="B309" s="8"/>
      <c r="C309" s="8"/>
      <c r="I309" s="8"/>
      <c r="K309" s="8"/>
      <c r="M309" s="8"/>
      <c r="O309" s="8"/>
    </row>
    <row r="310" spans="1:15" ht="12.75">
      <c r="A310" s="8"/>
      <c r="B310" s="8"/>
      <c r="C310" s="8"/>
      <c r="I310" s="8"/>
      <c r="K310" s="8"/>
      <c r="M310" s="8"/>
      <c r="O310" s="8"/>
    </row>
    <row r="311" spans="1:15" ht="12.75">
      <c r="A311" s="8"/>
      <c r="B311" s="8"/>
      <c r="C311" s="8"/>
      <c r="I311" s="8"/>
      <c r="K311" s="8"/>
      <c r="M311" s="8"/>
      <c r="O311" s="8"/>
    </row>
    <row r="312" spans="1:15" ht="12.75">
      <c r="A312" s="8"/>
      <c r="B312" s="8"/>
      <c r="C312" s="8"/>
      <c r="I312" s="8"/>
      <c r="K312" s="8"/>
      <c r="M312" s="8"/>
      <c r="O312" s="8"/>
    </row>
    <row r="313" spans="1:15" ht="12.75">
      <c r="A313" s="8"/>
      <c r="B313" s="8"/>
      <c r="C313" s="8"/>
      <c r="I313" s="8"/>
      <c r="K313" s="8"/>
      <c r="M313" s="8"/>
      <c r="O313" s="8"/>
    </row>
    <row r="314" spans="1:15" ht="12.75">
      <c r="A314" s="8"/>
      <c r="B314" s="8"/>
      <c r="C314" s="8"/>
      <c r="I314" s="8"/>
      <c r="K314" s="8"/>
      <c r="M314" s="8"/>
      <c r="O314" s="8"/>
    </row>
    <row r="315" spans="1:15" ht="12.75">
      <c r="A315" s="8"/>
      <c r="B315" s="8"/>
      <c r="C315" s="8"/>
      <c r="I315" s="8"/>
      <c r="K315" s="8"/>
      <c r="M315" s="8"/>
      <c r="O315" s="8"/>
    </row>
    <row r="316" spans="1:15" ht="12.75">
      <c r="A316" s="8"/>
      <c r="B316" s="8"/>
      <c r="C316" s="8"/>
      <c r="I316" s="8"/>
      <c r="K316" s="8"/>
      <c r="M316" s="8"/>
      <c r="O316" s="8"/>
    </row>
    <row r="317" spans="1:15" ht="12.75">
      <c r="A317" s="8"/>
      <c r="B317" s="8"/>
      <c r="C317" s="8"/>
      <c r="I317" s="8"/>
      <c r="K317" s="8"/>
      <c r="M317" s="8"/>
      <c r="O317" s="8"/>
    </row>
    <row r="318" spans="1:15" ht="12.75">
      <c r="A318" s="8"/>
      <c r="B318" s="8"/>
      <c r="C318" s="8"/>
      <c r="I318" s="8"/>
      <c r="K318" s="8"/>
      <c r="M318" s="8"/>
      <c r="O318" s="8"/>
    </row>
    <row r="319" spans="1:15" ht="12.75">
      <c r="A319" s="8"/>
      <c r="B319" s="8"/>
      <c r="C319" s="8"/>
      <c r="I319" s="8"/>
      <c r="K319" s="8"/>
      <c r="M319" s="8"/>
      <c r="O319" s="8"/>
    </row>
    <row r="320" spans="1:15" ht="12.75">
      <c r="A320" s="8"/>
      <c r="B320" s="8"/>
      <c r="C320" s="8"/>
      <c r="I320" s="8"/>
      <c r="K320" s="8"/>
      <c r="M320" s="8"/>
      <c r="O320" s="8"/>
    </row>
    <row r="321" spans="1:15" ht="12.75">
      <c r="A321" s="8"/>
      <c r="B321" s="8"/>
      <c r="C321" s="8"/>
      <c r="I321" s="8"/>
      <c r="K321" s="8"/>
      <c r="M321" s="8"/>
      <c r="O321" s="8"/>
    </row>
    <row r="322" spans="1:15" ht="12.75">
      <c r="A322" s="8"/>
      <c r="B322" s="8"/>
      <c r="C322" s="8"/>
      <c r="I322" s="8"/>
      <c r="K322" s="8"/>
      <c r="M322" s="8"/>
      <c r="O322" s="8"/>
    </row>
    <row r="323" spans="1:15" ht="12.75">
      <c r="A323" s="8"/>
      <c r="B323" s="8"/>
      <c r="C323" s="8"/>
      <c r="I323" s="8"/>
      <c r="K323" s="8"/>
      <c r="M323" s="8"/>
      <c r="O323" s="8"/>
    </row>
    <row r="324" spans="1:15" ht="12.75">
      <c r="A324" s="8"/>
      <c r="B324" s="8"/>
      <c r="C324" s="8"/>
      <c r="I324" s="8"/>
      <c r="K324" s="8"/>
      <c r="M324" s="8"/>
      <c r="O324" s="8"/>
    </row>
    <row r="325" spans="1:15" ht="12.75">
      <c r="A325" s="8"/>
      <c r="B325" s="8"/>
      <c r="C325" s="8"/>
      <c r="I325" s="8"/>
      <c r="K325" s="8"/>
      <c r="M325" s="8"/>
      <c r="O325" s="8"/>
    </row>
    <row r="326" spans="1:15" ht="12.75">
      <c r="A326" s="8"/>
      <c r="B326" s="8"/>
      <c r="C326" s="8"/>
      <c r="I326" s="8"/>
      <c r="K326" s="8"/>
      <c r="M326" s="8"/>
      <c r="O326" s="8"/>
    </row>
    <row r="327" spans="1:15" ht="12.75">
      <c r="A327" s="8"/>
      <c r="B327" s="8"/>
      <c r="C327" s="8"/>
      <c r="I327" s="8"/>
      <c r="K327" s="8"/>
      <c r="M327" s="8"/>
      <c r="O327" s="8"/>
    </row>
    <row r="328" spans="1:15" ht="12.75">
      <c r="A328" s="8"/>
      <c r="B328" s="8"/>
      <c r="C328" s="8"/>
      <c r="I328" s="8"/>
      <c r="K328" s="8"/>
      <c r="M328" s="8"/>
      <c r="O328" s="8"/>
    </row>
    <row r="329" spans="1:15" ht="12.75">
      <c r="A329" s="8"/>
      <c r="B329" s="8"/>
      <c r="C329" s="8"/>
      <c r="I329" s="8"/>
      <c r="K329" s="8"/>
      <c r="M329" s="8"/>
      <c r="O329" s="8"/>
    </row>
    <row r="330" spans="1:15" ht="12.75">
      <c r="A330" s="8"/>
      <c r="B330" s="8"/>
      <c r="C330" s="8"/>
      <c r="I330" s="8"/>
      <c r="K330" s="8"/>
      <c r="M330" s="8"/>
      <c r="O330" s="8"/>
    </row>
    <row r="331" spans="1:15" ht="12.75">
      <c r="A331" s="8"/>
      <c r="B331" s="8"/>
      <c r="C331" s="8"/>
      <c r="I331" s="8"/>
      <c r="K331" s="8"/>
      <c r="M331" s="8"/>
      <c r="O331" s="8"/>
    </row>
    <row r="332" spans="1:15" ht="12.75">
      <c r="A332" s="8"/>
      <c r="B332" s="8"/>
      <c r="C332" s="8"/>
      <c r="I332" s="8"/>
      <c r="K332" s="8"/>
      <c r="M332" s="8"/>
      <c r="O332" s="8"/>
    </row>
    <row r="333" spans="1:15" ht="12.75">
      <c r="A333" s="8"/>
      <c r="B333" s="8"/>
      <c r="C333" s="8"/>
      <c r="I333" s="8"/>
      <c r="K333" s="8"/>
      <c r="M333" s="8"/>
      <c r="O333" s="8"/>
    </row>
    <row r="334" spans="1:15" ht="12.75">
      <c r="A334" s="8"/>
      <c r="B334" s="8"/>
      <c r="C334" s="8"/>
      <c r="I334" s="8"/>
      <c r="K334" s="8"/>
      <c r="M334" s="8"/>
      <c r="O334" s="8"/>
    </row>
    <row r="335" spans="1:15" ht="12.75">
      <c r="A335" s="8"/>
      <c r="B335" s="8"/>
      <c r="C335" s="8"/>
      <c r="I335" s="8"/>
      <c r="K335" s="8"/>
      <c r="M335" s="8"/>
      <c r="O335" s="8"/>
    </row>
    <row r="336" spans="1:15" ht="12.75">
      <c r="A336" s="8"/>
      <c r="B336" s="8"/>
      <c r="C336" s="8"/>
      <c r="I336" s="8"/>
      <c r="K336" s="8"/>
      <c r="M336" s="8"/>
      <c r="O336" s="8"/>
    </row>
    <row r="337" spans="1:15" ht="12.75">
      <c r="A337" s="8"/>
      <c r="B337" s="8"/>
      <c r="C337" s="8"/>
      <c r="I337" s="8"/>
      <c r="K337" s="8"/>
      <c r="M337" s="8"/>
      <c r="O337" s="8"/>
    </row>
    <row r="338" spans="1:15" ht="12.75">
      <c r="A338" s="8"/>
      <c r="B338" s="8"/>
      <c r="C338" s="8"/>
      <c r="I338" s="8"/>
      <c r="K338" s="8"/>
      <c r="M338" s="8"/>
      <c r="O338" s="8"/>
    </row>
    <row r="339" spans="1:15" ht="12.75">
      <c r="A339" s="8"/>
      <c r="B339" s="8"/>
      <c r="C339" s="8"/>
      <c r="I339" s="8"/>
      <c r="K339" s="8"/>
      <c r="M339" s="8"/>
      <c r="O339" s="8"/>
    </row>
    <row r="340" spans="1:15" ht="12.75">
      <c r="A340" s="8"/>
      <c r="B340" s="8"/>
      <c r="C340" s="8"/>
      <c r="I340" s="8"/>
      <c r="K340" s="8"/>
      <c r="M340" s="8"/>
      <c r="O340" s="8"/>
    </row>
    <row r="341" spans="1:15" ht="12.75">
      <c r="A341" s="8"/>
      <c r="B341" s="8"/>
      <c r="C341" s="8"/>
      <c r="I341" s="8"/>
      <c r="K341" s="8"/>
      <c r="M341" s="8"/>
      <c r="O341" s="8"/>
    </row>
    <row r="342" spans="1:15" ht="12.75">
      <c r="A342" s="8"/>
      <c r="B342" s="8"/>
      <c r="C342" s="8"/>
      <c r="I342" s="8"/>
      <c r="K342" s="8"/>
      <c r="M342" s="8"/>
      <c r="O342" s="8"/>
    </row>
    <row r="343" spans="1:15" ht="12.75">
      <c r="A343" s="8"/>
      <c r="B343" s="8"/>
      <c r="C343" s="8"/>
      <c r="I343" s="8"/>
      <c r="K343" s="8"/>
      <c r="M343" s="8"/>
      <c r="O343" s="8"/>
    </row>
    <row r="344" spans="1:15" ht="12.75">
      <c r="A344" s="8"/>
      <c r="B344" s="8"/>
      <c r="C344" s="8"/>
      <c r="I344" s="8"/>
      <c r="K344" s="8"/>
      <c r="M344" s="8"/>
      <c r="O344" s="8"/>
    </row>
    <row r="345" spans="1:15" ht="12.75">
      <c r="A345" s="8"/>
      <c r="B345" s="8"/>
      <c r="C345" s="8"/>
      <c r="I345" s="8"/>
      <c r="K345" s="8"/>
      <c r="M345" s="8"/>
      <c r="O345" s="8"/>
    </row>
    <row r="346" spans="1:15" ht="12.75">
      <c r="A346" s="8"/>
      <c r="B346" s="8"/>
      <c r="C346" s="8"/>
      <c r="I346" s="8"/>
      <c r="K346" s="8"/>
      <c r="M346" s="8"/>
      <c r="O346" s="8"/>
    </row>
    <row r="347" spans="1:15" ht="12.75">
      <c r="A347" s="8"/>
      <c r="B347" s="8"/>
      <c r="C347" s="8"/>
      <c r="I347" s="8"/>
      <c r="K347" s="8"/>
      <c r="M347" s="8"/>
      <c r="O347" s="8"/>
    </row>
    <row r="348" spans="1:15" ht="12.75">
      <c r="A348" s="8"/>
      <c r="B348" s="8"/>
      <c r="C348" s="8"/>
      <c r="I348" s="8"/>
      <c r="K348" s="8"/>
      <c r="M348" s="8"/>
      <c r="O348" s="8"/>
    </row>
    <row r="349" spans="1:15" ht="12.75">
      <c r="A349" s="8"/>
      <c r="B349" s="8"/>
      <c r="C349" s="8"/>
      <c r="I349" s="8"/>
      <c r="K349" s="8"/>
      <c r="M349" s="8"/>
      <c r="O349" s="8"/>
    </row>
    <row r="350" spans="1:15" ht="12.75">
      <c r="A350" s="8"/>
      <c r="B350" s="8"/>
      <c r="C350" s="8"/>
      <c r="I350" s="8"/>
      <c r="K350" s="8"/>
      <c r="M350" s="8"/>
      <c r="O350" s="8"/>
    </row>
    <row r="351" spans="1:15" ht="12.75">
      <c r="A351" s="8"/>
      <c r="B351" s="8"/>
      <c r="C351" s="8"/>
      <c r="I351" s="8"/>
      <c r="K351" s="8"/>
      <c r="M351" s="8"/>
      <c r="O351" s="8"/>
    </row>
    <row r="352" spans="1:15" ht="12.75">
      <c r="A352" s="8"/>
      <c r="B352" s="8"/>
      <c r="C352" s="8"/>
      <c r="I352" s="8"/>
      <c r="K352" s="8"/>
      <c r="M352" s="8"/>
      <c r="O352" s="8"/>
    </row>
    <row r="353" spans="1:15" ht="12.75">
      <c r="A353" s="8"/>
      <c r="B353" s="8"/>
      <c r="C353" s="8"/>
      <c r="I353" s="8"/>
      <c r="K353" s="8"/>
      <c r="M353" s="8"/>
      <c r="O353" s="8"/>
    </row>
    <row r="354" spans="1:15" ht="12.75">
      <c r="A354" s="8"/>
      <c r="B354" s="8"/>
      <c r="C354" s="8"/>
      <c r="I354" s="8"/>
      <c r="K354" s="8"/>
      <c r="M354" s="8"/>
      <c r="O354" s="8"/>
    </row>
    <row r="355" spans="1:15" ht="12.75">
      <c r="A355" s="8"/>
      <c r="B355" s="8"/>
      <c r="C355" s="8"/>
      <c r="I355" s="8"/>
      <c r="K355" s="8"/>
      <c r="M355" s="8"/>
      <c r="O355" s="8"/>
    </row>
    <row r="356" spans="1:15" ht="12.75">
      <c r="A356" s="8"/>
      <c r="B356" s="8"/>
      <c r="C356" s="8"/>
      <c r="I356" s="8"/>
      <c r="K356" s="8"/>
      <c r="M356" s="8"/>
      <c r="O356" s="8"/>
    </row>
    <row r="357" spans="1:15" ht="12.75">
      <c r="A357" s="8"/>
      <c r="B357" s="8"/>
      <c r="C357" s="8"/>
      <c r="I357" s="8"/>
      <c r="K357" s="8"/>
      <c r="M357" s="8"/>
      <c r="O357" s="8"/>
    </row>
    <row r="358" spans="1:15" ht="12.75">
      <c r="A358" s="8"/>
      <c r="B358" s="8"/>
      <c r="C358" s="8"/>
      <c r="I358" s="8"/>
      <c r="K358" s="8"/>
      <c r="M358" s="8"/>
      <c r="O358" s="8"/>
    </row>
    <row r="359" spans="1:15" ht="12.75">
      <c r="A359" s="8"/>
      <c r="B359" s="8"/>
      <c r="C359" s="8"/>
      <c r="I359" s="8"/>
      <c r="K359" s="8"/>
      <c r="M359" s="8"/>
      <c r="O359" s="8"/>
    </row>
    <row r="360" spans="1:15" ht="12.75">
      <c r="A360" s="8"/>
      <c r="B360" s="8"/>
      <c r="C360" s="8"/>
      <c r="I360" s="8"/>
      <c r="K360" s="8"/>
      <c r="M360" s="8"/>
      <c r="O360" s="8"/>
    </row>
    <row r="361" spans="1:15" ht="12.75">
      <c r="A361" s="8"/>
      <c r="B361" s="8"/>
      <c r="C361" s="8"/>
      <c r="I361" s="8"/>
      <c r="K361" s="8"/>
      <c r="M361" s="8"/>
      <c r="O361" s="8"/>
    </row>
    <row r="362" spans="1:15" ht="12.75">
      <c r="A362" s="8"/>
      <c r="B362" s="8"/>
      <c r="C362" s="8"/>
      <c r="I362" s="8"/>
      <c r="K362" s="8"/>
      <c r="M362" s="8"/>
      <c r="O362" s="8"/>
    </row>
    <row r="363" spans="1:15" ht="12.75">
      <c r="A363" s="8"/>
      <c r="B363" s="8"/>
      <c r="C363" s="8"/>
      <c r="I363" s="8"/>
      <c r="K363" s="8"/>
      <c r="M363" s="8"/>
      <c r="O363" s="8"/>
    </row>
    <row r="364" spans="1:15" ht="12.75">
      <c r="A364" s="8"/>
      <c r="B364" s="8"/>
      <c r="C364" s="8"/>
      <c r="I364" s="8"/>
      <c r="K364" s="8"/>
      <c r="M364" s="8"/>
      <c r="O364" s="8"/>
    </row>
    <row r="365" spans="1:15" ht="12.75">
      <c r="A365" s="8"/>
      <c r="B365" s="8"/>
      <c r="C365" s="8"/>
      <c r="I365" s="8"/>
      <c r="K365" s="8"/>
      <c r="M365" s="8"/>
      <c r="O365" s="8"/>
    </row>
    <row r="366" spans="1:15" ht="12.75">
      <c r="A366" s="8"/>
      <c r="B366" s="8"/>
      <c r="C366" s="8"/>
      <c r="I366" s="8"/>
      <c r="K366" s="8"/>
      <c r="M366" s="8"/>
      <c r="O366" s="8"/>
    </row>
    <row r="367" spans="1:15" ht="12.75">
      <c r="A367" s="8"/>
      <c r="B367" s="8"/>
      <c r="C367" s="8"/>
      <c r="I367" s="8"/>
      <c r="K367" s="8"/>
      <c r="M367" s="8"/>
      <c r="O367" s="8"/>
    </row>
    <row r="368" spans="1:15" ht="12.75">
      <c r="A368" s="8"/>
      <c r="B368" s="8"/>
      <c r="C368" s="8"/>
      <c r="I368" s="8"/>
      <c r="K368" s="8"/>
      <c r="M368" s="8"/>
      <c r="O368" s="8"/>
    </row>
    <row r="369" spans="1:15" ht="12.75">
      <c r="A369" s="8"/>
      <c r="B369" s="8"/>
      <c r="C369" s="8"/>
      <c r="I369" s="8"/>
      <c r="K369" s="8"/>
      <c r="M369" s="8"/>
      <c r="O369" s="8"/>
    </row>
    <row r="370" spans="1:15" ht="12.75">
      <c r="A370" s="8"/>
      <c r="B370" s="8"/>
      <c r="C370" s="8"/>
      <c r="I370" s="8"/>
      <c r="K370" s="8"/>
      <c r="M370" s="8"/>
      <c r="O370" s="8"/>
    </row>
    <row r="371" spans="1:15" ht="12.75">
      <c r="A371" s="8"/>
      <c r="B371" s="8"/>
      <c r="C371" s="8"/>
      <c r="I371" s="8"/>
      <c r="K371" s="8"/>
      <c r="M371" s="8"/>
      <c r="O371" s="8"/>
    </row>
    <row r="372" spans="1:15" ht="12.75">
      <c r="A372" s="8"/>
      <c r="B372" s="8"/>
      <c r="C372" s="8"/>
      <c r="I372" s="8"/>
      <c r="K372" s="8"/>
      <c r="M372" s="8"/>
      <c r="O372" s="8"/>
    </row>
    <row r="373" spans="1:15" ht="12.75">
      <c r="A373" s="8"/>
      <c r="B373" s="8"/>
      <c r="C373" s="8"/>
      <c r="I373" s="8"/>
      <c r="K373" s="8"/>
      <c r="M373" s="8"/>
      <c r="O373" s="8"/>
    </row>
    <row r="374" spans="1:15" ht="12.75">
      <c r="A374" s="8"/>
      <c r="B374" s="8"/>
      <c r="C374" s="8"/>
      <c r="I374" s="8"/>
      <c r="K374" s="8"/>
      <c r="M374" s="8"/>
      <c r="O374" s="8"/>
    </row>
    <row r="375" spans="1:15" ht="12.75">
      <c r="A375" s="8"/>
      <c r="B375" s="8"/>
      <c r="C375" s="8"/>
      <c r="I375" s="8"/>
      <c r="K375" s="8"/>
      <c r="M375" s="8"/>
      <c r="O375" s="8"/>
    </row>
    <row r="376" spans="1:15" ht="12.75">
      <c r="A376" s="8"/>
      <c r="B376" s="8"/>
      <c r="C376" s="8"/>
      <c r="I376" s="8"/>
      <c r="K376" s="8"/>
      <c r="M376" s="8"/>
      <c r="O376" s="8"/>
    </row>
    <row r="377" spans="1:15" ht="12.75">
      <c r="A377" s="8"/>
      <c r="B377" s="8"/>
      <c r="C377" s="8"/>
      <c r="I377" s="8"/>
      <c r="K377" s="8"/>
      <c r="M377" s="8"/>
      <c r="O377" s="8"/>
    </row>
    <row r="378" spans="1:15" ht="12.75">
      <c r="A378" s="8"/>
      <c r="B378" s="8"/>
      <c r="C378" s="8"/>
      <c r="I378" s="8"/>
      <c r="K378" s="8"/>
      <c r="M378" s="8"/>
      <c r="O378" s="8"/>
    </row>
    <row r="379" spans="1:15" ht="12.75">
      <c r="A379" s="8"/>
      <c r="B379" s="8"/>
      <c r="C379" s="8"/>
      <c r="I379" s="8"/>
      <c r="K379" s="8"/>
      <c r="M379" s="8"/>
      <c r="O379" s="8"/>
    </row>
    <row r="380" spans="1:15" ht="12.75">
      <c r="A380" s="8"/>
      <c r="B380" s="8"/>
      <c r="C380" s="8"/>
      <c r="I380" s="8"/>
      <c r="K380" s="8"/>
      <c r="M380" s="8"/>
      <c r="O380" s="8"/>
    </row>
    <row r="381" spans="1:15" ht="12.75">
      <c r="A381" s="8"/>
      <c r="B381" s="8"/>
      <c r="C381" s="8"/>
      <c r="I381" s="8"/>
      <c r="K381" s="8"/>
      <c r="M381" s="8"/>
      <c r="O381" s="8"/>
    </row>
    <row r="382" spans="1:15" ht="12.75">
      <c r="A382" s="8"/>
      <c r="B382" s="8"/>
      <c r="C382" s="8"/>
      <c r="I382" s="8"/>
      <c r="K382" s="8"/>
      <c r="M382" s="8"/>
      <c r="O382" s="8"/>
    </row>
    <row r="383" spans="1:15" ht="12.75">
      <c r="A383" s="8"/>
      <c r="B383" s="8"/>
      <c r="C383" s="8"/>
      <c r="I383" s="8"/>
      <c r="K383" s="8"/>
      <c r="M383" s="8"/>
      <c r="O383" s="8"/>
    </row>
    <row r="384" spans="1:15" ht="12.75">
      <c r="A384" s="8"/>
      <c r="B384" s="8"/>
      <c r="C384" s="8"/>
      <c r="I384" s="8"/>
      <c r="K384" s="8"/>
      <c r="M384" s="8"/>
      <c r="O384" s="8"/>
    </row>
    <row r="385" spans="1:15" ht="12.75">
      <c r="A385" s="8"/>
      <c r="B385" s="8"/>
      <c r="C385" s="8"/>
      <c r="I385" s="8"/>
      <c r="K385" s="8"/>
      <c r="M385" s="8"/>
      <c r="O385" s="8"/>
    </row>
    <row r="386" spans="1:15" ht="12.75">
      <c r="A386" s="8"/>
      <c r="B386" s="8"/>
      <c r="C386" s="8"/>
      <c r="I386" s="8"/>
      <c r="K386" s="8"/>
      <c r="M386" s="8"/>
      <c r="O386" s="8"/>
    </row>
    <row r="387" spans="1:15" ht="12.75">
      <c r="A387" s="8"/>
      <c r="B387" s="8"/>
      <c r="C387" s="8"/>
      <c r="I387" s="8"/>
      <c r="K387" s="8"/>
      <c r="M387" s="8"/>
      <c r="O387" s="8"/>
    </row>
    <row r="388" spans="1:15" ht="12.75">
      <c r="A388" s="8"/>
      <c r="B388" s="8"/>
      <c r="C388" s="8"/>
      <c r="I388" s="8"/>
      <c r="K388" s="8"/>
      <c r="M388" s="8"/>
      <c r="O388" s="8"/>
    </row>
    <row r="389" spans="1:15" ht="12.75">
      <c r="A389" s="8"/>
      <c r="B389" s="8"/>
      <c r="C389" s="8"/>
      <c r="I389" s="8"/>
      <c r="K389" s="8"/>
      <c r="M389" s="8"/>
      <c r="O389" s="8"/>
    </row>
    <row r="390" spans="1:15" ht="12.75">
      <c r="A390" s="8"/>
      <c r="B390" s="8"/>
      <c r="C390" s="8"/>
      <c r="I390" s="8"/>
      <c r="K390" s="8"/>
      <c r="M390" s="8"/>
      <c r="O390" s="8"/>
    </row>
    <row r="391" spans="1:15" ht="12.75">
      <c r="A391" s="8"/>
      <c r="B391" s="8"/>
      <c r="C391" s="8"/>
      <c r="I391" s="8"/>
      <c r="K391" s="8"/>
      <c r="M391" s="8"/>
      <c r="O391" s="8"/>
    </row>
    <row r="392" spans="1:15" ht="12.75">
      <c r="A392" s="8"/>
      <c r="B392" s="8"/>
      <c r="C392" s="8"/>
      <c r="I392" s="8"/>
      <c r="K392" s="8"/>
      <c r="M392" s="8"/>
      <c r="O392" s="8"/>
    </row>
    <row r="393" spans="1:15" ht="12.75">
      <c r="A393" s="8"/>
      <c r="B393" s="8"/>
      <c r="C393" s="8"/>
      <c r="I393" s="8"/>
      <c r="K393" s="8"/>
      <c r="M393" s="8"/>
      <c r="O393" s="8"/>
    </row>
    <row r="394" spans="1:15" ht="12.75">
      <c r="A394" s="8"/>
      <c r="B394" s="8"/>
      <c r="C394" s="8"/>
      <c r="I394" s="8"/>
      <c r="K394" s="8"/>
      <c r="M394" s="8"/>
      <c r="O394" s="8"/>
    </row>
    <row r="395" spans="1:15" ht="12.75">
      <c r="A395" s="8"/>
      <c r="B395" s="8"/>
      <c r="C395" s="8"/>
      <c r="I395" s="8"/>
      <c r="K395" s="8"/>
      <c r="M395" s="8"/>
      <c r="O395" s="8"/>
    </row>
    <row r="396" spans="1:15" ht="12.75">
      <c r="A396" s="8"/>
      <c r="B396" s="8"/>
      <c r="C396" s="8"/>
      <c r="I396" s="8"/>
      <c r="K396" s="8"/>
      <c r="M396" s="8"/>
      <c r="O396" s="8"/>
    </row>
    <row r="397" spans="1:15" ht="12.75">
      <c r="A397" s="8"/>
      <c r="B397" s="8"/>
      <c r="C397" s="8"/>
      <c r="I397" s="8"/>
      <c r="K397" s="8"/>
      <c r="M397" s="8"/>
      <c r="O397" s="8"/>
    </row>
    <row r="398" spans="1:15" ht="12.75">
      <c r="A398" s="8"/>
      <c r="B398" s="8"/>
      <c r="C398" s="8"/>
      <c r="I398" s="8"/>
      <c r="K398" s="8"/>
      <c r="M398" s="8"/>
      <c r="O398" s="8"/>
    </row>
    <row r="399" spans="1:15" ht="12.75">
      <c r="A399" s="8"/>
      <c r="B399" s="8"/>
      <c r="C399" s="8"/>
      <c r="I399" s="8"/>
      <c r="K399" s="8"/>
      <c r="M399" s="8"/>
      <c r="O399" s="8"/>
    </row>
    <row r="400" spans="1:15" ht="12.75">
      <c r="A400" s="8"/>
      <c r="B400" s="8"/>
      <c r="C400" s="8"/>
      <c r="I400" s="8"/>
      <c r="K400" s="8"/>
      <c r="M400" s="8"/>
      <c r="O400" s="8"/>
    </row>
    <row r="401" spans="1:15" ht="12.75">
      <c r="A401" s="8"/>
      <c r="B401" s="8"/>
      <c r="C401" s="8"/>
      <c r="I401" s="8"/>
      <c r="K401" s="8"/>
      <c r="M401" s="8"/>
      <c r="O401" s="8"/>
    </row>
    <row r="402" spans="1:15" ht="12.75">
      <c r="A402" s="8"/>
      <c r="B402" s="8"/>
      <c r="C402" s="8"/>
      <c r="I402" s="8"/>
      <c r="K402" s="8"/>
      <c r="M402" s="8"/>
      <c r="O402" s="8"/>
    </row>
    <row r="403" spans="1:15" ht="12.75">
      <c r="A403" s="8"/>
      <c r="B403" s="8"/>
      <c r="C403" s="8"/>
      <c r="I403" s="8"/>
      <c r="K403" s="8"/>
      <c r="M403" s="8"/>
      <c r="O403" s="8"/>
    </row>
    <row r="404" spans="1:15" ht="12.75">
      <c r="A404" s="8"/>
      <c r="B404" s="8"/>
      <c r="C404" s="8"/>
      <c r="I404" s="8"/>
      <c r="K404" s="8"/>
      <c r="M404" s="8"/>
      <c r="O404" s="8"/>
    </row>
    <row r="405" spans="1:15" ht="12.75">
      <c r="A405" s="8"/>
      <c r="B405" s="8"/>
      <c r="C405" s="8"/>
      <c r="I405" s="8"/>
      <c r="K405" s="8"/>
      <c r="M405" s="8"/>
      <c r="O405" s="8"/>
    </row>
    <row r="406" spans="1:15" ht="12.75">
      <c r="A406" s="8"/>
      <c r="B406" s="8"/>
      <c r="C406" s="8"/>
      <c r="I406" s="8"/>
      <c r="K406" s="8"/>
      <c r="M406" s="8"/>
      <c r="O406" s="8"/>
    </row>
    <row r="407" spans="1:15" ht="12.75">
      <c r="A407" s="8"/>
      <c r="B407" s="8"/>
      <c r="C407" s="8"/>
      <c r="I407" s="8"/>
      <c r="K407" s="8"/>
      <c r="M407" s="8"/>
      <c r="O407" s="8"/>
    </row>
    <row r="408" spans="1:15" ht="12.75">
      <c r="A408" s="8"/>
      <c r="B408" s="8"/>
      <c r="C408" s="8"/>
      <c r="I408" s="8"/>
      <c r="K408" s="8"/>
      <c r="M408" s="8"/>
      <c r="O408" s="8"/>
    </row>
    <row r="409" spans="1:15" ht="12.75">
      <c r="A409" s="8"/>
      <c r="B409" s="8"/>
      <c r="C409" s="8"/>
      <c r="I409" s="8"/>
      <c r="K409" s="8"/>
      <c r="M409" s="8"/>
      <c r="O409" s="8"/>
    </row>
    <row r="410" spans="1:15" ht="12.75">
      <c r="A410" s="8"/>
      <c r="B410" s="8"/>
      <c r="C410" s="8"/>
      <c r="I410" s="8"/>
      <c r="K410" s="8"/>
      <c r="M410" s="8"/>
      <c r="O410" s="8"/>
    </row>
    <row r="411" spans="1:15" ht="12.75">
      <c r="A411" s="8"/>
      <c r="B411" s="8"/>
      <c r="C411" s="8"/>
      <c r="I411" s="8"/>
      <c r="K411" s="8"/>
      <c r="M411" s="8"/>
      <c r="O411" s="8"/>
    </row>
    <row r="412" spans="1:15" ht="12.75">
      <c r="A412" s="8"/>
      <c r="B412" s="8"/>
      <c r="C412" s="8"/>
      <c r="I412" s="8"/>
      <c r="K412" s="8"/>
      <c r="M412" s="8"/>
      <c r="O412" s="8"/>
    </row>
    <row r="413" spans="1:15" ht="12.75">
      <c r="A413" s="8"/>
      <c r="B413" s="8"/>
      <c r="C413" s="8"/>
      <c r="I413" s="8"/>
      <c r="K413" s="8"/>
      <c r="M413" s="8"/>
      <c r="O413" s="8"/>
    </row>
    <row r="414" spans="1:15" ht="12.75">
      <c r="A414" s="8"/>
      <c r="B414" s="8"/>
      <c r="C414" s="8"/>
      <c r="I414" s="8"/>
      <c r="K414" s="8"/>
      <c r="M414" s="8"/>
      <c r="O414" s="8"/>
    </row>
    <row r="415" spans="1:15" ht="12.75">
      <c r="A415" s="8"/>
      <c r="B415" s="8"/>
      <c r="C415" s="8"/>
      <c r="I415" s="8"/>
      <c r="K415" s="8"/>
      <c r="M415" s="8"/>
      <c r="O415" s="8"/>
    </row>
    <row r="416" spans="1:15" ht="12.75">
      <c r="A416" s="8"/>
      <c r="B416" s="8"/>
      <c r="C416" s="8"/>
      <c r="I416" s="8"/>
      <c r="K416" s="8"/>
      <c r="M416" s="8"/>
      <c r="O416" s="8"/>
    </row>
    <row r="417" spans="1:15" ht="12.75">
      <c r="A417" s="8"/>
      <c r="B417" s="8"/>
      <c r="C417" s="8"/>
      <c r="I417" s="8"/>
      <c r="K417" s="8"/>
      <c r="M417" s="8"/>
      <c r="O417" s="8"/>
    </row>
    <row r="418" spans="1:15" ht="12.75">
      <c r="A418" s="8"/>
      <c r="B418" s="8"/>
      <c r="C418" s="8"/>
      <c r="I418" s="8"/>
      <c r="K418" s="8"/>
      <c r="M418" s="8"/>
      <c r="O418" s="8"/>
    </row>
    <row r="419" spans="1:15" ht="12.75">
      <c r="A419" s="8"/>
      <c r="B419" s="8"/>
      <c r="C419" s="8"/>
      <c r="I419" s="8"/>
      <c r="K419" s="8"/>
      <c r="M419" s="8"/>
      <c r="O419" s="8"/>
    </row>
    <row r="420" spans="1:15" ht="12.75">
      <c r="A420" s="8"/>
      <c r="B420" s="8"/>
      <c r="C420" s="8"/>
      <c r="I420" s="8"/>
      <c r="K420" s="8"/>
      <c r="M420" s="8"/>
      <c r="O420" s="8"/>
    </row>
    <row r="421" spans="1:15" ht="12.75">
      <c r="A421" s="8"/>
      <c r="B421" s="8"/>
      <c r="C421" s="8"/>
      <c r="I421" s="8"/>
      <c r="K421" s="8"/>
      <c r="M421" s="8"/>
      <c r="O421" s="8"/>
    </row>
    <row r="422" spans="1:15" ht="12.75">
      <c r="A422" s="8"/>
      <c r="B422" s="8"/>
      <c r="C422" s="8"/>
      <c r="I422" s="8"/>
      <c r="K422" s="8"/>
      <c r="M422" s="8"/>
      <c r="O422" s="8"/>
    </row>
    <row r="423" spans="1:15" ht="12.75">
      <c r="A423" s="8"/>
      <c r="B423" s="8"/>
      <c r="C423" s="8"/>
      <c r="I423" s="8"/>
      <c r="K423" s="8"/>
      <c r="M423" s="8"/>
      <c r="O423" s="8"/>
    </row>
    <row r="424" spans="1:15" ht="12.75">
      <c r="A424" s="8"/>
      <c r="B424" s="8"/>
      <c r="C424" s="8"/>
      <c r="I424" s="8"/>
      <c r="K424" s="8"/>
      <c r="M424" s="8"/>
      <c r="O424" s="8"/>
    </row>
    <row r="425" spans="1:15" ht="12.75">
      <c r="A425" s="8"/>
      <c r="B425" s="8"/>
      <c r="C425" s="8"/>
      <c r="I425" s="8"/>
      <c r="K425" s="8"/>
      <c r="M425" s="8"/>
      <c r="O425" s="8"/>
    </row>
    <row r="426" spans="1:15" ht="12.75">
      <c r="A426" s="8"/>
      <c r="B426" s="8"/>
      <c r="C426" s="8"/>
      <c r="I426" s="8"/>
      <c r="K426" s="8"/>
      <c r="M426" s="8"/>
      <c r="O426" s="8"/>
    </row>
    <row r="427" spans="1:15" ht="12.75">
      <c r="A427" s="8"/>
      <c r="B427" s="8"/>
      <c r="C427" s="8"/>
      <c r="I427" s="8"/>
      <c r="K427" s="8"/>
      <c r="M427" s="8"/>
      <c r="O427" s="8"/>
    </row>
    <row r="428" spans="1:15" ht="12.75">
      <c r="A428" s="8"/>
      <c r="B428" s="8"/>
      <c r="C428" s="8"/>
      <c r="I428" s="8"/>
      <c r="K428" s="8"/>
      <c r="M428" s="8"/>
      <c r="O428" s="8"/>
    </row>
    <row r="429" spans="1:15" ht="12.75">
      <c r="A429" s="8"/>
      <c r="B429" s="8"/>
      <c r="C429" s="8"/>
      <c r="I429" s="8"/>
      <c r="K429" s="8"/>
      <c r="M429" s="8"/>
      <c r="O429" s="8"/>
    </row>
    <row r="430" spans="1:15" ht="12.75">
      <c r="A430" s="8"/>
      <c r="B430" s="8"/>
      <c r="C430" s="8"/>
      <c r="I430" s="8"/>
      <c r="K430" s="8"/>
      <c r="M430" s="8"/>
      <c r="O430" s="8"/>
    </row>
    <row r="431" spans="1:15" ht="12.75">
      <c r="A431" s="8"/>
      <c r="B431" s="8"/>
      <c r="C431" s="8"/>
      <c r="I431" s="8"/>
      <c r="K431" s="8"/>
      <c r="M431" s="8"/>
      <c r="O431" s="8"/>
    </row>
    <row r="432" spans="1:15" ht="12.75">
      <c r="A432" s="8"/>
      <c r="B432" s="8"/>
      <c r="C432" s="8"/>
      <c r="I432" s="8"/>
      <c r="K432" s="8"/>
      <c r="M432" s="8"/>
      <c r="O432" s="8"/>
    </row>
    <row r="433" spans="1:15" ht="12.75">
      <c r="A433" s="8"/>
      <c r="B433" s="8"/>
      <c r="C433" s="8"/>
      <c r="I433" s="8"/>
      <c r="K433" s="8"/>
      <c r="M433" s="8"/>
      <c r="O433" s="8"/>
    </row>
    <row r="434" spans="1:15" ht="12.75">
      <c r="A434" s="8"/>
      <c r="B434" s="8"/>
      <c r="C434" s="8"/>
      <c r="I434" s="8"/>
      <c r="K434" s="8"/>
      <c r="M434" s="8"/>
      <c r="O434" s="8"/>
    </row>
    <row r="435" spans="1:15" ht="12.75">
      <c r="A435" s="8"/>
      <c r="B435" s="8"/>
      <c r="C435" s="8"/>
      <c r="I435" s="8"/>
      <c r="K435" s="8"/>
      <c r="M435" s="8"/>
      <c r="O435" s="8"/>
    </row>
    <row r="436" spans="1:15" ht="12.75">
      <c r="A436" s="8"/>
      <c r="B436" s="8"/>
      <c r="C436" s="8"/>
      <c r="I436" s="8"/>
      <c r="K436" s="8"/>
      <c r="M436" s="8"/>
      <c r="O436" s="8"/>
    </row>
    <row r="437" spans="1:15" ht="12.75">
      <c r="A437" s="8"/>
      <c r="B437" s="8"/>
      <c r="C437" s="8"/>
      <c r="I437" s="8"/>
      <c r="K437" s="8"/>
      <c r="M437" s="8"/>
      <c r="O437" s="8"/>
    </row>
    <row r="438" spans="1:15" ht="12.75">
      <c r="A438" s="8"/>
      <c r="B438" s="8"/>
      <c r="C438" s="8"/>
      <c r="I438" s="8"/>
      <c r="K438" s="8"/>
      <c r="M438" s="8"/>
      <c r="O438" s="8"/>
    </row>
    <row r="439" spans="1:15" ht="12.75">
      <c r="A439" s="8"/>
      <c r="B439" s="8"/>
      <c r="C439" s="8"/>
      <c r="I439" s="8"/>
      <c r="K439" s="8"/>
      <c r="M439" s="8"/>
      <c r="O439" s="8"/>
    </row>
    <row r="440" spans="1:15" ht="12.75">
      <c r="A440" s="8"/>
      <c r="B440" s="8"/>
      <c r="C440" s="8"/>
      <c r="I440" s="8"/>
      <c r="K440" s="8"/>
      <c r="M440" s="8"/>
      <c r="O440" s="8"/>
    </row>
    <row r="441" spans="1:15" ht="12.75">
      <c r="A441" s="8"/>
      <c r="B441" s="8"/>
      <c r="C441" s="8"/>
      <c r="I441" s="8"/>
      <c r="K441" s="8"/>
      <c r="M441" s="8"/>
      <c r="O441" s="8"/>
    </row>
    <row r="442" spans="1:15" ht="12.75">
      <c r="A442" s="8"/>
      <c r="B442" s="8"/>
      <c r="C442" s="8"/>
      <c r="I442" s="8"/>
      <c r="K442" s="8"/>
      <c r="M442" s="8"/>
      <c r="O442" s="8"/>
    </row>
    <row r="443" spans="1:15" ht="12.75">
      <c r="A443" s="8"/>
      <c r="B443" s="8"/>
      <c r="C443" s="8"/>
      <c r="I443" s="8"/>
      <c r="K443" s="8"/>
      <c r="M443" s="8"/>
      <c r="O443" s="8"/>
    </row>
    <row r="444" spans="1:15" ht="12.75">
      <c r="A444" s="8"/>
      <c r="B444" s="8"/>
      <c r="C444" s="8"/>
      <c r="I444" s="8"/>
      <c r="K444" s="8"/>
      <c r="M444" s="8"/>
      <c r="O444" s="8"/>
    </row>
    <row r="445" spans="1:15" ht="12.75">
      <c r="A445" s="8"/>
      <c r="B445" s="8"/>
      <c r="C445" s="8"/>
      <c r="I445" s="8"/>
      <c r="K445" s="8"/>
      <c r="M445" s="8"/>
      <c r="O445" s="8"/>
    </row>
    <row r="446" spans="1:15" ht="12.75">
      <c r="A446" s="8"/>
      <c r="B446" s="8"/>
      <c r="C446" s="8"/>
      <c r="I446" s="8"/>
      <c r="K446" s="8"/>
      <c r="M446" s="8"/>
      <c r="O446" s="8"/>
    </row>
    <row r="447" spans="1:15" ht="12.75">
      <c r="A447" s="8"/>
      <c r="B447" s="8"/>
      <c r="C447" s="8"/>
      <c r="I447" s="8"/>
      <c r="K447" s="8"/>
      <c r="M447" s="8"/>
      <c r="O447" s="8"/>
    </row>
    <row r="448" spans="1:15" ht="12.75">
      <c r="A448" s="8"/>
      <c r="B448" s="8"/>
      <c r="C448" s="8"/>
      <c r="I448" s="8"/>
      <c r="K448" s="8"/>
      <c r="M448" s="8"/>
      <c r="O448" s="8"/>
    </row>
    <row r="449" spans="1:15" ht="12.75">
      <c r="A449" s="8"/>
      <c r="B449" s="8"/>
      <c r="C449" s="8"/>
      <c r="I449" s="8"/>
      <c r="K449" s="8"/>
      <c r="M449" s="8"/>
      <c r="O449" s="8"/>
    </row>
    <row r="450" spans="1:15" ht="12.75">
      <c r="A450" s="8"/>
      <c r="B450" s="8"/>
      <c r="C450" s="8"/>
      <c r="I450" s="8"/>
      <c r="K450" s="8"/>
      <c r="M450" s="8"/>
      <c r="O450" s="8"/>
    </row>
    <row r="451" spans="1:15" ht="12.75">
      <c r="A451" s="8"/>
      <c r="B451" s="8"/>
      <c r="C451" s="8"/>
      <c r="I451" s="8"/>
      <c r="K451" s="8"/>
      <c r="M451" s="8"/>
      <c r="O451" s="8"/>
    </row>
    <row r="452" spans="1:15" ht="12.75">
      <c r="A452" s="8"/>
      <c r="B452" s="8"/>
      <c r="C452" s="8"/>
      <c r="I452" s="8"/>
      <c r="K452" s="8"/>
      <c r="M452" s="8"/>
      <c r="O452" s="8"/>
    </row>
    <row r="453" spans="1:15" ht="12.75">
      <c r="A453" s="8"/>
      <c r="B453" s="8"/>
      <c r="C453" s="8"/>
      <c r="I453" s="8"/>
      <c r="K453" s="8"/>
      <c r="M453" s="8"/>
      <c r="O453" s="8"/>
    </row>
    <row r="454" spans="1:15" ht="12.75">
      <c r="A454" s="8"/>
      <c r="B454" s="8"/>
      <c r="C454" s="8"/>
      <c r="I454" s="8"/>
      <c r="K454" s="8"/>
      <c r="M454" s="8"/>
      <c r="O454" s="8"/>
    </row>
    <row r="455" spans="1:15" ht="12.75">
      <c r="A455" s="8"/>
      <c r="B455" s="8"/>
      <c r="C455" s="8"/>
      <c r="I455" s="8"/>
      <c r="K455" s="8"/>
      <c r="M455" s="8"/>
      <c r="O455" s="8"/>
    </row>
    <row r="456" spans="1:15" ht="12.75">
      <c r="A456" s="8"/>
      <c r="B456" s="8"/>
      <c r="C456" s="8"/>
      <c r="I456" s="8"/>
      <c r="K456" s="8"/>
      <c r="M456" s="8"/>
      <c r="O456" s="8"/>
    </row>
    <row r="457" spans="1:15" ht="12.75">
      <c r="A457" s="8"/>
      <c r="B457" s="8"/>
      <c r="C457" s="8"/>
      <c r="I457" s="8"/>
      <c r="K457" s="8"/>
      <c r="M457" s="8"/>
      <c r="O457" s="8"/>
    </row>
    <row r="458" spans="1:15" ht="12.75">
      <c r="A458" s="8"/>
      <c r="B458" s="8"/>
      <c r="C458" s="8"/>
      <c r="I458" s="8"/>
      <c r="K458" s="8"/>
      <c r="M458" s="8"/>
      <c r="O458" s="8"/>
    </row>
    <row r="459" spans="1:15" ht="12.75">
      <c r="A459" s="8"/>
      <c r="B459" s="8"/>
      <c r="C459" s="8"/>
      <c r="I459" s="8"/>
      <c r="K459" s="8"/>
      <c r="M459" s="8"/>
      <c r="O459" s="8"/>
    </row>
    <row r="460" spans="1:15" ht="12.75">
      <c r="A460" s="8"/>
      <c r="B460" s="8"/>
      <c r="C460" s="8"/>
      <c r="I460" s="8"/>
      <c r="K460" s="8"/>
      <c r="M460" s="8"/>
      <c r="O460" s="8"/>
    </row>
    <row r="461" spans="1:15" ht="12.75">
      <c r="A461" s="8"/>
      <c r="B461" s="8"/>
      <c r="C461" s="8"/>
      <c r="I461" s="8"/>
      <c r="K461" s="8"/>
      <c r="M461" s="8"/>
      <c r="O461" s="8"/>
    </row>
    <row r="462" spans="1:15" ht="12.75">
      <c r="A462" s="8"/>
      <c r="B462" s="8"/>
      <c r="C462" s="8"/>
      <c r="I462" s="8"/>
      <c r="K462" s="8"/>
      <c r="M462" s="8"/>
      <c r="O462" s="8"/>
    </row>
    <row r="463" spans="1:15" ht="12.75">
      <c r="A463" s="8"/>
      <c r="B463" s="8"/>
      <c r="C463" s="8"/>
      <c r="I463" s="8"/>
      <c r="K463" s="8"/>
      <c r="M463" s="8"/>
      <c r="O463" s="8"/>
    </row>
    <row r="464" spans="1:15" ht="12.75">
      <c r="A464" s="8"/>
      <c r="B464" s="8"/>
      <c r="C464" s="8"/>
      <c r="I464" s="8"/>
      <c r="K464" s="8"/>
      <c r="M464" s="8"/>
      <c r="O464" s="8"/>
    </row>
    <row r="465" spans="1:15" ht="12.75">
      <c r="A465" s="8"/>
      <c r="B465" s="8"/>
      <c r="C465" s="8"/>
      <c r="I465" s="8"/>
      <c r="K465" s="8"/>
      <c r="M465" s="8"/>
      <c r="O465" s="8"/>
    </row>
    <row r="466" spans="1:15" ht="12.75">
      <c r="A466" s="8"/>
      <c r="B466" s="8"/>
      <c r="C466" s="8"/>
      <c r="I466" s="8"/>
      <c r="K466" s="8"/>
      <c r="M466" s="8"/>
      <c r="O466" s="8"/>
    </row>
    <row r="467" spans="1:15" ht="12.75">
      <c r="A467" s="8"/>
      <c r="B467" s="8"/>
      <c r="C467" s="8"/>
      <c r="I467" s="8"/>
      <c r="K467" s="8"/>
      <c r="M467" s="8"/>
      <c r="O467" s="8"/>
    </row>
    <row r="468" spans="1:15" ht="12.75">
      <c r="A468" s="8"/>
      <c r="B468" s="8"/>
      <c r="C468" s="8"/>
      <c r="I468" s="8"/>
      <c r="K468" s="8"/>
      <c r="M468" s="8"/>
      <c r="O468" s="8"/>
    </row>
    <row r="469" spans="1:15" ht="12.75">
      <c r="A469" s="8"/>
      <c r="B469" s="8"/>
      <c r="C469" s="8"/>
      <c r="I469" s="8"/>
      <c r="K469" s="8"/>
      <c r="M469" s="8"/>
      <c r="O469" s="8"/>
    </row>
    <row r="470" spans="1:9" ht="12.75">
      <c r="A470" s="8"/>
      <c r="B470" s="8"/>
      <c r="C470" s="8"/>
      <c r="I470" s="8"/>
    </row>
    <row r="471" spans="1:9" ht="12.75">
      <c r="A471" s="8"/>
      <c r="B471" s="8"/>
      <c r="C471" s="8"/>
      <c r="I471" s="8"/>
    </row>
    <row r="472" spans="1:9" ht="12.75">
      <c r="A472" s="8"/>
      <c r="B472" s="8"/>
      <c r="C472" s="8"/>
      <c r="I472" s="8"/>
    </row>
    <row r="473" spans="1:9" ht="12.75">
      <c r="A473" s="8"/>
      <c r="B473" s="8"/>
      <c r="C473" s="8"/>
      <c r="I473" s="8"/>
    </row>
    <row r="474" spans="1:9" ht="12.75">
      <c r="A474" s="8"/>
      <c r="B474" s="8"/>
      <c r="C474" s="8"/>
      <c r="I474" s="8"/>
    </row>
    <row r="475" spans="1:9" ht="12.75">
      <c r="A475" s="8"/>
      <c r="B475" s="8"/>
      <c r="C475" s="8"/>
      <c r="I475" s="8"/>
    </row>
    <row r="476" spans="1:9" ht="12.75">
      <c r="A476" s="8"/>
      <c r="B476" s="8"/>
      <c r="C476" s="8"/>
      <c r="I476" s="8"/>
    </row>
    <row r="477" spans="1:9" ht="12.75">
      <c r="A477" s="8"/>
      <c r="B477" s="8"/>
      <c r="C477" s="8"/>
      <c r="I477" s="8"/>
    </row>
    <row r="478" spans="1:9" ht="12.75">
      <c r="A478" s="8"/>
      <c r="B478" s="8"/>
      <c r="C478" s="8"/>
      <c r="I478" s="8"/>
    </row>
    <row r="479" spans="1:9" ht="12.75">
      <c r="A479" s="8"/>
      <c r="B479" s="8"/>
      <c r="C479" s="8"/>
      <c r="I479" s="8"/>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5.xml><?xml version="1.0" encoding="utf-8"?>
<worksheet xmlns="http://schemas.openxmlformats.org/spreadsheetml/2006/main" xmlns:r="http://schemas.openxmlformats.org/officeDocument/2006/relationships">
  <dimension ref="A1:P479"/>
  <sheetViews>
    <sheetView workbookViewId="0" topLeftCell="L1">
      <selection activeCell="D2" sqref="D2:M16"/>
    </sheetView>
  </sheetViews>
  <sheetFormatPr defaultColWidth="9.140625" defaultRowHeight="12.75"/>
  <cols>
    <col min="1" max="1" width="13.00390625" style="9" customWidth="1"/>
    <col min="2" max="2" width="9.00390625" style="9" customWidth="1"/>
    <col min="3" max="3" width="5.00390625" style="9" bestFit="1" customWidth="1"/>
    <col min="4" max="4" width="6.140625" style="13" customWidth="1"/>
    <col min="5" max="5" width="5.7109375" style="13" bestFit="1" customWidth="1"/>
    <col min="6" max="6" width="8.28125" style="13" bestFit="1" customWidth="1"/>
    <col min="7" max="7" width="10.00390625" style="13" bestFit="1" customWidth="1"/>
    <col min="8" max="8" width="6.8515625" style="9" bestFit="1" customWidth="1"/>
    <col min="9" max="9" width="9.00390625" style="9" hidden="1" customWidth="1"/>
    <col min="10" max="10" width="28.7109375" style="8" customWidth="1"/>
    <col min="11" max="11" width="9.00390625" style="9" hidden="1" customWidth="1"/>
    <col min="12" max="12" width="28.7109375" style="8" customWidth="1"/>
    <col min="13" max="13" width="9.7109375" style="9" hidden="1" customWidth="1"/>
    <col min="14" max="14" width="28.7109375" style="17" customWidth="1"/>
    <col min="15" max="15" width="10.57421875" style="9" hidden="1" customWidth="1"/>
    <col min="16" max="16" width="20.7109375" style="17" customWidth="1"/>
    <col min="17" max="16384" width="9.140625" style="9" customWidth="1"/>
  </cols>
  <sheetData>
    <row r="1" spans="1:16" s="5" customFormat="1" ht="39" thickBot="1">
      <c r="A1" s="2" t="s">
        <v>83</v>
      </c>
      <c r="B1" s="3" t="s">
        <v>831</v>
      </c>
      <c r="C1" s="3" t="s">
        <v>1773</v>
      </c>
      <c r="D1" s="3" t="s">
        <v>826</v>
      </c>
      <c r="E1" s="3" t="s">
        <v>827</v>
      </c>
      <c r="F1" s="3" t="s">
        <v>828</v>
      </c>
      <c r="G1" s="3" t="s">
        <v>829</v>
      </c>
      <c r="H1" s="4" t="s">
        <v>830</v>
      </c>
      <c r="I1" s="3" t="s">
        <v>79</v>
      </c>
      <c r="J1" s="4" t="s">
        <v>832</v>
      </c>
      <c r="K1" s="3" t="s">
        <v>80</v>
      </c>
      <c r="L1" s="4" t="s">
        <v>833</v>
      </c>
      <c r="M1" s="3" t="s">
        <v>81</v>
      </c>
      <c r="N1" s="4" t="s">
        <v>834</v>
      </c>
      <c r="O1" s="3" t="s">
        <v>82</v>
      </c>
      <c r="P1" s="15" t="s">
        <v>835</v>
      </c>
    </row>
    <row r="2" spans="1:16" ht="153.75" thickBot="1">
      <c r="A2" s="8" t="s">
        <v>541</v>
      </c>
      <c r="B2" s="32" t="s">
        <v>503</v>
      </c>
      <c r="C2" s="8" t="s">
        <v>2144</v>
      </c>
      <c r="D2" s="31">
        <v>15</v>
      </c>
      <c r="E2" s="32"/>
      <c r="F2" s="32">
        <v>0</v>
      </c>
      <c r="G2" s="32">
        <v>0</v>
      </c>
      <c r="H2" s="32" t="s">
        <v>838</v>
      </c>
      <c r="I2" s="32" t="s">
        <v>507</v>
      </c>
      <c r="J2" s="32" t="s">
        <v>508</v>
      </c>
      <c r="K2" s="32"/>
      <c r="L2" s="32" t="s">
        <v>509</v>
      </c>
      <c r="M2" s="32" t="s">
        <v>510</v>
      </c>
      <c r="N2" s="16"/>
      <c r="O2" s="8">
        <f>LEN(P2)</f>
        <v>0</v>
      </c>
      <c r="P2" s="16"/>
    </row>
    <row r="3" spans="1:16" ht="102.75" thickBot="1">
      <c r="A3" s="8" t="s">
        <v>542</v>
      </c>
      <c r="B3" s="32" t="s">
        <v>503</v>
      </c>
      <c r="C3" s="8" t="s">
        <v>2144</v>
      </c>
      <c r="D3" s="34">
        <v>55</v>
      </c>
      <c r="E3" s="35">
        <v>1</v>
      </c>
      <c r="F3" s="35">
        <v>0</v>
      </c>
      <c r="G3" s="35">
        <v>0</v>
      </c>
      <c r="H3" s="35" t="s">
        <v>838</v>
      </c>
      <c r="I3" s="35" t="s">
        <v>511</v>
      </c>
      <c r="J3" s="35" t="s">
        <v>512</v>
      </c>
      <c r="K3" s="35"/>
      <c r="L3" s="35"/>
      <c r="M3" s="35"/>
      <c r="N3" s="16"/>
      <c r="O3" s="8"/>
      <c r="P3" s="16"/>
    </row>
    <row r="4" spans="1:15" ht="102.75" thickBot="1">
      <c r="A4" s="8" t="s">
        <v>543</v>
      </c>
      <c r="B4" s="32" t="s">
        <v>503</v>
      </c>
      <c r="C4" s="8" t="s">
        <v>2144</v>
      </c>
      <c r="D4" s="34">
        <v>20</v>
      </c>
      <c r="E4" s="35">
        <v>1</v>
      </c>
      <c r="F4" s="35">
        <v>1</v>
      </c>
      <c r="G4" s="35">
        <v>1</v>
      </c>
      <c r="H4" s="35" t="s">
        <v>838</v>
      </c>
      <c r="I4" s="35" t="s">
        <v>513</v>
      </c>
      <c r="J4" s="35" t="s">
        <v>514</v>
      </c>
      <c r="K4" s="35"/>
      <c r="L4" s="35" t="s">
        <v>509</v>
      </c>
      <c r="M4" s="35" t="s">
        <v>510</v>
      </c>
      <c r="O4" s="8"/>
    </row>
    <row r="5" spans="1:15" ht="64.5" thickBot="1">
      <c r="A5" s="8" t="s">
        <v>544</v>
      </c>
      <c r="B5" s="32" t="s">
        <v>503</v>
      </c>
      <c r="C5" s="8" t="s">
        <v>2144</v>
      </c>
      <c r="D5" s="34">
        <v>37</v>
      </c>
      <c r="E5" s="35">
        <v>1</v>
      </c>
      <c r="F5" s="35">
        <v>1</v>
      </c>
      <c r="G5" s="35">
        <v>1.1</v>
      </c>
      <c r="H5" s="35" t="s">
        <v>838</v>
      </c>
      <c r="I5" s="35" t="s">
        <v>515</v>
      </c>
      <c r="J5" s="35" t="s">
        <v>516</v>
      </c>
      <c r="K5" s="35"/>
      <c r="L5" s="35" t="s">
        <v>509</v>
      </c>
      <c r="M5" s="35" t="s">
        <v>510</v>
      </c>
      <c r="O5" s="8"/>
    </row>
    <row r="6" spans="1:15" ht="166.5" thickBot="1">
      <c r="A6" s="8" t="s">
        <v>545</v>
      </c>
      <c r="B6" s="32" t="s">
        <v>503</v>
      </c>
      <c r="C6" s="8" t="s">
        <v>2144</v>
      </c>
      <c r="D6" s="34">
        <v>154</v>
      </c>
      <c r="E6" s="35">
        <v>4</v>
      </c>
      <c r="F6" s="35">
        <v>2</v>
      </c>
      <c r="G6" s="35">
        <v>2.4</v>
      </c>
      <c r="H6" s="35" t="s">
        <v>838</v>
      </c>
      <c r="I6" s="35" t="s">
        <v>517</v>
      </c>
      <c r="J6" s="35" t="s">
        <v>518</v>
      </c>
      <c r="K6" s="35"/>
      <c r="L6" s="35" t="s">
        <v>509</v>
      </c>
      <c r="M6" s="35" t="s">
        <v>510</v>
      </c>
      <c r="O6" s="8"/>
    </row>
    <row r="7" spans="1:15" ht="64.5" thickBot="1">
      <c r="A7" s="8" t="s">
        <v>546</v>
      </c>
      <c r="B7" s="32" t="s">
        <v>503</v>
      </c>
      <c r="C7" s="8" t="s">
        <v>2144</v>
      </c>
      <c r="D7" s="34">
        <v>4</v>
      </c>
      <c r="E7" s="35">
        <v>5</v>
      </c>
      <c r="F7" s="35">
        <v>3</v>
      </c>
      <c r="G7" s="35">
        <v>3</v>
      </c>
      <c r="H7" s="35" t="s">
        <v>838</v>
      </c>
      <c r="I7" s="35" t="s">
        <v>519</v>
      </c>
      <c r="J7" s="35" t="s">
        <v>520</v>
      </c>
      <c r="K7" s="35"/>
      <c r="L7" s="35" t="s">
        <v>509</v>
      </c>
      <c r="M7" s="35" t="s">
        <v>510</v>
      </c>
      <c r="O7" s="8"/>
    </row>
    <row r="8" spans="1:15" ht="77.25" thickBot="1">
      <c r="A8" s="8" t="s">
        <v>547</v>
      </c>
      <c r="B8" s="32" t="s">
        <v>503</v>
      </c>
      <c r="C8" s="8" t="s">
        <v>2144</v>
      </c>
      <c r="D8" s="34">
        <v>31</v>
      </c>
      <c r="E8" s="35">
        <v>5</v>
      </c>
      <c r="F8" s="35">
        <v>3</v>
      </c>
      <c r="G8" s="35">
        <v>3.9</v>
      </c>
      <c r="H8" s="35" t="s">
        <v>838</v>
      </c>
      <c r="I8" s="35" t="s">
        <v>521</v>
      </c>
      <c r="J8" s="35" t="s">
        <v>522</v>
      </c>
      <c r="K8" s="35"/>
      <c r="L8" s="35" t="s">
        <v>509</v>
      </c>
      <c r="M8" s="35" t="s">
        <v>510</v>
      </c>
      <c r="O8" s="8"/>
    </row>
    <row r="9" spans="1:15" ht="192" thickBot="1">
      <c r="A9" s="8" t="s">
        <v>548</v>
      </c>
      <c r="B9" s="32" t="s">
        <v>503</v>
      </c>
      <c r="C9" s="8" t="s">
        <v>2144</v>
      </c>
      <c r="D9" s="34">
        <v>7</v>
      </c>
      <c r="E9" s="35">
        <v>5</v>
      </c>
      <c r="F9" s="35">
        <v>3</v>
      </c>
      <c r="G9" s="35">
        <v>3.1</v>
      </c>
      <c r="H9" s="35" t="s">
        <v>838</v>
      </c>
      <c r="I9" s="35" t="s">
        <v>523</v>
      </c>
      <c r="J9" s="35" t="s">
        <v>524</v>
      </c>
      <c r="K9" s="35"/>
      <c r="L9" s="35" t="s">
        <v>509</v>
      </c>
      <c r="M9" s="35" t="s">
        <v>510</v>
      </c>
      <c r="O9" s="8"/>
    </row>
    <row r="10" spans="1:15" ht="204.75" thickBot="1">
      <c r="A10" s="8" t="s">
        <v>549</v>
      </c>
      <c r="B10" s="32" t="s">
        <v>503</v>
      </c>
      <c r="C10" s="8" t="s">
        <v>2144</v>
      </c>
      <c r="D10" s="34">
        <v>4</v>
      </c>
      <c r="E10" s="35">
        <v>11</v>
      </c>
      <c r="F10" s="35">
        <v>4</v>
      </c>
      <c r="G10" s="35">
        <v>4.1</v>
      </c>
      <c r="H10" s="35" t="s">
        <v>838</v>
      </c>
      <c r="I10" s="35" t="s">
        <v>525</v>
      </c>
      <c r="J10" s="35" t="s">
        <v>526</v>
      </c>
      <c r="K10" s="35"/>
      <c r="L10" s="35" t="s">
        <v>509</v>
      </c>
      <c r="M10" s="35" t="s">
        <v>510</v>
      </c>
      <c r="O10" s="8"/>
    </row>
    <row r="11" spans="1:15" ht="179.25" thickBot="1">
      <c r="A11" s="8" t="s">
        <v>550</v>
      </c>
      <c r="B11" s="32" t="s">
        <v>503</v>
      </c>
      <c r="C11" s="8" t="s">
        <v>2144</v>
      </c>
      <c r="D11" s="34">
        <v>15</v>
      </c>
      <c r="E11" s="35">
        <v>15</v>
      </c>
      <c r="F11" s="35">
        <v>5</v>
      </c>
      <c r="G11" s="35">
        <v>5.1</v>
      </c>
      <c r="H11" s="35" t="s">
        <v>838</v>
      </c>
      <c r="I11" s="35" t="s">
        <v>527</v>
      </c>
      <c r="J11" s="35" t="s">
        <v>528</v>
      </c>
      <c r="K11" s="35"/>
      <c r="L11" s="35" t="s">
        <v>509</v>
      </c>
      <c r="M11" s="35" t="s">
        <v>510</v>
      </c>
      <c r="O11" s="8"/>
    </row>
    <row r="12" spans="1:15" ht="128.25" thickBot="1">
      <c r="A12" s="8" t="s">
        <v>551</v>
      </c>
      <c r="B12" s="32" t="s">
        <v>503</v>
      </c>
      <c r="C12" s="8" t="s">
        <v>2144</v>
      </c>
      <c r="D12" s="34">
        <v>3550</v>
      </c>
      <c r="E12" s="35">
        <v>15</v>
      </c>
      <c r="F12" s="35">
        <v>5</v>
      </c>
      <c r="G12" s="35" t="s">
        <v>529</v>
      </c>
      <c r="H12" s="35" t="s">
        <v>838</v>
      </c>
      <c r="I12" s="35" t="s">
        <v>530</v>
      </c>
      <c r="J12" s="35" t="s">
        <v>531</v>
      </c>
      <c r="K12" s="35"/>
      <c r="L12" s="35" t="s">
        <v>509</v>
      </c>
      <c r="M12" s="35" t="s">
        <v>510</v>
      </c>
      <c r="O12" s="8"/>
    </row>
    <row r="13" spans="1:15" ht="90" thickBot="1">
      <c r="A13" s="8" t="s">
        <v>552</v>
      </c>
      <c r="B13" s="32" t="s">
        <v>503</v>
      </c>
      <c r="C13" s="8" t="s">
        <v>2144</v>
      </c>
      <c r="D13" s="34">
        <v>6</v>
      </c>
      <c r="E13" s="35">
        <v>16</v>
      </c>
      <c r="F13" s="35">
        <v>5</v>
      </c>
      <c r="G13" s="35" t="s">
        <v>532</v>
      </c>
      <c r="H13" s="35" t="s">
        <v>838</v>
      </c>
      <c r="I13" s="35" t="s">
        <v>533</v>
      </c>
      <c r="J13" s="35" t="s">
        <v>534</v>
      </c>
      <c r="K13" s="35"/>
      <c r="L13" s="35" t="s">
        <v>509</v>
      </c>
      <c r="M13" s="35" t="s">
        <v>510</v>
      </c>
      <c r="O13" s="8"/>
    </row>
    <row r="14" spans="1:15" ht="128.25" thickBot="1">
      <c r="A14" s="8" t="s">
        <v>553</v>
      </c>
      <c r="B14" s="32" t="s">
        <v>503</v>
      </c>
      <c r="C14" s="8" t="s">
        <v>2144</v>
      </c>
      <c r="D14" s="34">
        <v>8</v>
      </c>
      <c r="E14" s="35">
        <v>17</v>
      </c>
      <c r="F14" s="35">
        <v>6</v>
      </c>
      <c r="G14" s="35">
        <v>6</v>
      </c>
      <c r="H14" s="35" t="s">
        <v>838</v>
      </c>
      <c r="I14" s="35" t="s">
        <v>535</v>
      </c>
      <c r="J14" s="35" t="s">
        <v>536</v>
      </c>
      <c r="K14" s="35"/>
      <c r="L14" s="35" t="s">
        <v>509</v>
      </c>
      <c r="M14" s="35" t="s">
        <v>510</v>
      </c>
      <c r="O14" s="8"/>
    </row>
    <row r="15" spans="1:15" ht="179.25" thickBot="1">
      <c r="A15" s="8" t="s">
        <v>554</v>
      </c>
      <c r="B15" s="32" t="s">
        <v>503</v>
      </c>
      <c r="C15" s="8" t="s">
        <v>2144</v>
      </c>
      <c r="D15" s="34">
        <v>12</v>
      </c>
      <c r="E15" s="35">
        <v>17</v>
      </c>
      <c r="F15" s="35">
        <v>6</v>
      </c>
      <c r="G15" s="35">
        <v>6</v>
      </c>
      <c r="H15" s="35" t="s">
        <v>838</v>
      </c>
      <c r="I15" s="35" t="s">
        <v>537</v>
      </c>
      <c r="J15" s="35" t="s">
        <v>538</v>
      </c>
      <c r="K15" s="35"/>
      <c r="L15" s="35" t="s">
        <v>509</v>
      </c>
      <c r="M15" s="35" t="s">
        <v>510</v>
      </c>
      <c r="O15" s="8"/>
    </row>
    <row r="16" spans="1:15" ht="128.25" thickBot="1">
      <c r="A16" s="8" t="s">
        <v>555</v>
      </c>
      <c r="B16" s="32" t="s">
        <v>503</v>
      </c>
      <c r="C16" s="8" t="s">
        <v>2144</v>
      </c>
      <c r="D16" s="34">
        <v>13</v>
      </c>
      <c r="E16" s="35">
        <v>17</v>
      </c>
      <c r="F16" s="35">
        <v>6</v>
      </c>
      <c r="G16" s="35">
        <v>6</v>
      </c>
      <c r="H16" s="35" t="s">
        <v>838</v>
      </c>
      <c r="I16" s="35" t="s">
        <v>539</v>
      </c>
      <c r="J16" s="35" t="s">
        <v>540</v>
      </c>
      <c r="K16" s="35"/>
      <c r="L16" s="35" t="s">
        <v>509</v>
      </c>
      <c r="M16" s="35" t="s">
        <v>510</v>
      </c>
      <c r="O16" s="8"/>
    </row>
    <row r="17" spans="1:15" ht="26.25" thickBot="1">
      <c r="A17" s="8" t="s">
        <v>556</v>
      </c>
      <c r="B17" s="32" t="s">
        <v>503</v>
      </c>
      <c r="C17" s="8" t="s">
        <v>2144</v>
      </c>
      <c r="D17" s="22"/>
      <c r="E17" s="22"/>
      <c r="F17" s="22"/>
      <c r="G17" s="22"/>
      <c r="H17" s="21"/>
      <c r="I17" s="8"/>
      <c r="K17" s="8"/>
      <c r="M17" s="8"/>
      <c r="O17" s="8"/>
    </row>
    <row r="18" spans="1:15" ht="12.75">
      <c r="A18" s="8"/>
      <c r="B18" s="24"/>
      <c r="C18" s="8"/>
      <c r="D18" s="22"/>
      <c r="E18" s="22"/>
      <c r="F18" s="22"/>
      <c r="G18" s="22"/>
      <c r="H18" s="21"/>
      <c r="I18" s="8"/>
      <c r="K18" s="8"/>
      <c r="M18" s="8"/>
      <c r="O18" s="8"/>
    </row>
    <row r="19" spans="1:15" ht="12.75">
      <c r="A19" s="8"/>
      <c r="B19" s="24"/>
      <c r="C19" s="8"/>
      <c r="D19" s="22"/>
      <c r="E19" s="22"/>
      <c r="F19" s="22"/>
      <c r="G19" s="22"/>
      <c r="H19" s="21"/>
      <c r="I19" s="8"/>
      <c r="K19" s="8"/>
      <c r="M19" s="8"/>
      <c r="O19" s="8"/>
    </row>
    <row r="20" spans="1:15" ht="12.75">
      <c r="A20" s="8"/>
      <c r="B20" s="24"/>
      <c r="C20" s="8"/>
      <c r="D20" s="22"/>
      <c r="E20" s="22"/>
      <c r="F20" s="22"/>
      <c r="G20" s="22"/>
      <c r="H20" s="21"/>
      <c r="I20" s="8"/>
      <c r="K20" s="8"/>
      <c r="M20" s="8"/>
      <c r="O20" s="8"/>
    </row>
    <row r="21" spans="1:15" ht="12.75">
      <c r="A21" s="8"/>
      <c r="B21" s="24"/>
      <c r="C21" s="8"/>
      <c r="D21" s="22"/>
      <c r="E21" s="22"/>
      <c r="F21" s="22"/>
      <c r="G21" s="22"/>
      <c r="H21" s="21"/>
      <c r="I21" s="8"/>
      <c r="K21" s="8"/>
      <c r="M21" s="8"/>
      <c r="O21" s="8"/>
    </row>
    <row r="22" spans="1:15" ht="12.75">
      <c r="A22" s="8"/>
      <c r="B22" s="24"/>
      <c r="C22" s="8"/>
      <c r="D22" s="22"/>
      <c r="E22" s="22"/>
      <c r="F22" s="22"/>
      <c r="G22" s="22"/>
      <c r="H22" s="21"/>
      <c r="I22" s="8"/>
      <c r="J22" s="11"/>
      <c r="K22" s="8"/>
      <c r="M22" s="8"/>
      <c r="O22" s="8"/>
    </row>
    <row r="23" spans="1:15" ht="12.75">
      <c r="A23" s="8"/>
      <c r="B23" s="24"/>
      <c r="C23" s="8"/>
      <c r="D23" s="22"/>
      <c r="E23" s="22"/>
      <c r="F23" s="22"/>
      <c r="G23" s="22"/>
      <c r="H23" s="21"/>
      <c r="I23" s="8"/>
      <c r="J23" s="11"/>
      <c r="K23" s="8"/>
      <c r="M23" s="8"/>
      <c r="O23" s="8"/>
    </row>
    <row r="24" spans="1:15" ht="12.75">
      <c r="A24" s="8"/>
      <c r="B24" s="24"/>
      <c r="C24" s="8"/>
      <c r="D24" s="22"/>
      <c r="E24" s="22"/>
      <c r="F24" s="22"/>
      <c r="G24" s="22"/>
      <c r="H24" s="21"/>
      <c r="I24" s="8"/>
      <c r="K24" s="8"/>
      <c r="M24" s="8"/>
      <c r="O24" s="8"/>
    </row>
    <row r="25" spans="1:15" ht="12.75">
      <c r="A25" s="8"/>
      <c r="B25" s="24"/>
      <c r="C25" s="8"/>
      <c r="D25" s="22"/>
      <c r="E25" s="22"/>
      <c r="F25" s="22"/>
      <c r="G25" s="22"/>
      <c r="H25" s="23"/>
      <c r="I25" s="8"/>
      <c r="K25" s="8"/>
      <c r="M25" s="8"/>
      <c r="O25" s="8"/>
    </row>
    <row r="26" spans="1:15" ht="12.75">
      <c r="A26" s="8"/>
      <c r="B26" s="24"/>
      <c r="C26" s="8"/>
      <c r="D26" s="22"/>
      <c r="E26" s="22"/>
      <c r="F26" s="22"/>
      <c r="G26" s="22"/>
      <c r="H26" s="23"/>
      <c r="I26" s="8"/>
      <c r="J26" s="11"/>
      <c r="K26" s="8"/>
      <c r="M26" s="8"/>
      <c r="O26" s="8"/>
    </row>
    <row r="27" spans="1:15" ht="12.75">
      <c r="A27" s="8"/>
      <c r="B27" s="8"/>
      <c r="C27" s="8"/>
      <c r="D27" s="22"/>
      <c r="E27" s="22"/>
      <c r="F27" s="22"/>
      <c r="G27" s="22"/>
      <c r="H27" s="23"/>
      <c r="I27" s="8"/>
      <c r="J27" s="11"/>
      <c r="K27" s="8"/>
      <c r="M27" s="8"/>
      <c r="O27" s="8"/>
    </row>
    <row r="28" spans="1:15" ht="12.75">
      <c r="A28" s="8"/>
      <c r="B28" s="8"/>
      <c r="C28" s="8"/>
      <c r="D28" s="22"/>
      <c r="E28" s="22"/>
      <c r="F28" s="22"/>
      <c r="G28" s="22"/>
      <c r="H28" s="21"/>
      <c r="I28" s="8"/>
      <c r="K28" s="8"/>
      <c r="M28" s="8"/>
      <c r="O28" s="8"/>
    </row>
    <row r="29" spans="1:15" ht="12.75">
      <c r="A29" s="8"/>
      <c r="B29" s="8"/>
      <c r="C29" s="8"/>
      <c r="D29" s="22"/>
      <c r="E29" s="22"/>
      <c r="F29" s="22"/>
      <c r="G29" s="22"/>
      <c r="H29" s="21"/>
      <c r="I29" s="8"/>
      <c r="K29" s="8"/>
      <c r="M29" s="8"/>
      <c r="O29" s="8"/>
    </row>
    <row r="30" spans="1:15" ht="12.75">
      <c r="A30" s="8"/>
      <c r="B30" s="8"/>
      <c r="C30" s="8"/>
      <c r="D30" s="22"/>
      <c r="E30" s="22"/>
      <c r="F30" s="22"/>
      <c r="G30" s="22"/>
      <c r="H30" s="23"/>
      <c r="I30" s="8"/>
      <c r="K30" s="8"/>
      <c r="M30" s="8"/>
      <c r="O30" s="8"/>
    </row>
    <row r="31" spans="1:15" ht="12.75">
      <c r="A31" s="8"/>
      <c r="B31" s="8"/>
      <c r="C31" s="8"/>
      <c r="D31" s="22"/>
      <c r="E31" s="22"/>
      <c r="F31" s="22"/>
      <c r="G31" s="22"/>
      <c r="H31" s="21"/>
      <c r="I31" s="8"/>
      <c r="K31" s="8"/>
      <c r="M31" s="8"/>
      <c r="O31" s="8"/>
    </row>
    <row r="32" spans="1:15" ht="12.75">
      <c r="A32" s="8"/>
      <c r="B32" s="8"/>
      <c r="C32" s="8"/>
      <c r="D32" s="12"/>
      <c r="E32" s="12"/>
      <c r="F32" s="12"/>
      <c r="G32" s="12"/>
      <c r="H32" s="10"/>
      <c r="I32" s="8"/>
      <c r="K32" s="8"/>
      <c r="M32" s="8"/>
      <c r="O32" s="8"/>
    </row>
    <row r="33" spans="1:15" ht="12.75">
      <c r="A33" s="8"/>
      <c r="B33" s="8"/>
      <c r="C33" s="8"/>
      <c r="D33" s="12"/>
      <c r="E33" s="12"/>
      <c r="F33" s="12"/>
      <c r="G33" s="12"/>
      <c r="H33" s="10"/>
      <c r="I33" s="8"/>
      <c r="K33" s="8"/>
      <c r="M33" s="8"/>
      <c r="O33" s="8"/>
    </row>
    <row r="34" spans="1:15" ht="12.75">
      <c r="A34" s="8"/>
      <c r="B34" s="8"/>
      <c r="C34" s="8"/>
      <c r="D34" s="12"/>
      <c r="E34" s="12"/>
      <c r="F34" s="12"/>
      <c r="G34" s="12"/>
      <c r="H34" s="8"/>
      <c r="I34" s="8"/>
      <c r="K34" s="8"/>
      <c r="M34" s="8"/>
      <c r="O34" s="8"/>
    </row>
    <row r="35" spans="1:15" ht="12.75">
      <c r="A35" s="8"/>
      <c r="B35" s="8"/>
      <c r="C35" s="8"/>
      <c r="D35" s="12"/>
      <c r="E35" s="12"/>
      <c r="F35" s="12"/>
      <c r="G35" s="12"/>
      <c r="H35" s="8"/>
      <c r="I35" s="8"/>
      <c r="K35" s="8"/>
      <c r="M35" s="8"/>
      <c r="O35" s="8"/>
    </row>
    <row r="36" spans="1:15" ht="12.75">
      <c r="A36" s="8"/>
      <c r="B36" s="8"/>
      <c r="C36" s="8"/>
      <c r="D36" s="12"/>
      <c r="E36" s="12"/>
      <c r="F36" s="12"/>
      <c r="G36" s="12"/>
      <c r="H36" s="10"/>
      <c r="I36" s="8"/>
      <c r="K36" s="8"/>
      <c r="M36" s="8"/>
      <c r="O36" s="8"/>
    </row>
    <row r="37" spans="1:15" ht="12.75">
      <c r="A37" s="8"/>
      <c r="B37" s="8"/>
      <c r="C37" s="8"/>
      <c r="D37" s="12"/>
      <c r="E37" s="12"/>
      <c r="F37" s="12"/>
      <c r="G37" s="12"/>
      <c r="H37" s="10"/>
      <c r="I37" s="8"/>
      <c r="K37" s="8"/>
      <c r="M37" s="8"/>
      <c r="O37" s="8"/>
    </row>
    <row r="38" spans="1:15" ht="12.75">
      <c r="A38" s="8"/>
      <c r="B38" s="8"/>
      <c r="C38" s="8"/>
      <c r="D38" s="12"/>
      <c r="E38" s="12"/>
      <c r="F38" s="12"/>
      <c r="G38" s="12"/>
      <c r="H38" s="8"/>
      <c r="I38" s="8"/>
      <c r="K38" s="8"/>
      <c r="M38" s="8"/>
      <c r="O38" s="8"/>
    </row>
    <row r="39" spans="1:15" ht="12.75">
      <c r="A39" s="8"/>
      <c r="B39" s="8"/>
      <c r="C39" s="8"/>
      <c r="D39" s="12"/>
      <c r="E39" s="12"/>
      <c r="F39" s="12"/>
      <c r="G39" s="12"/>
      <c r="H39" s="8"/>
      <c r="I39" s="8"/>
      <c r="K39" s="8"/>
      <c r="M39" s="8"/>
      <c r="O39" s="8"/>
    </row>
    <row r="40" spans="1:15" ht="12.75">
      <c r="A40" s="8"/>
      <c r="B40" s="8"/>
      <c r="C40" s="8"/>
      <c r="D40" s="12"/>
      <c r="E40" s="12"/>
      <c r="F40" s="12"/>
      <c r="G40" s="12"/>
      <c r="H40" s="8"/>
      <c r="I40" s="8"/>
      <c r="K40" s="8"/>
      <c r="M40" s="8"/>
      <c r="O40" s="8"/>
    </row>
    <row r="41" spans="1:15" ht="12.75">
      <c r="A41" s="8"/>
      <c r="B41" s="8"/>
      <c r="C41" s="8"/>
      <c r="D41" s="12"/>
      <c r="E41" s="12"/>
      <c r="F41" s="12"/>
      <c r="G41" s="12"/>
      <c r="H41" s="8"/>
      <c r="I41" s="8"/>
      <c r="K41" s="8"/>
      <c r="M41" s="8"/>
      <c r="O41" s="8"/>
    </row>
    <row r="42" spans="1:15" ht="12.75">
      <c r="A42" s="8"/>
      <c r="B42" s="8"/>
      <c r="C42" s="8"/>
      <c r="D42" s="12"/>
      <c r="E42" s="12"/>
      <c r="F42" s="12"/>
      <c r="G42" s="12"/>
      <c r="H42" s="8"/>
      <c r="I42" s="8"/>
      <c r="K42" s="8"/>
      <c r="M42" s="8"/>
      <c r="O42" s="8"/>
    </row>
    <row r="43" spans="1:15" ht="12.75">
      <c r="A43" s="8"/>
      <c r="B43" s="8"/>
      <c r="C43" s="8"/>
      <c r="D43" s="12"/>
      <c r="E43" s="12"/>
      <c r="F43" s="12"/>
      <c r="G43" s="12"/>
      <c r="H43" s="8"/>
      <c r="I43" s="8"/>
      <c r="K43" s="8"/>
      <c r="M43" s="8"/>
      <c r="O43" s="8"/>
    </row>
    <row r="44" spans="1:15" ht="12.75">
      <c r="A44" s="8"/>
      <c r="B44" s="8"/>
      <c r="C44" s="8"/>
      <c r="D44" s="12"/>
      <c r="E44" s="12"/>
      <c r="F44" s="12"/>
      <c r="G44" s="12"/>
      <c r="H44" s="8"/>
      <c r="I44" s="8"/>
      <c r="K44" s="8"/>
      <c r="M44" s="8"/>
      <c r="O44" s="8"/>
    </row>
    <row r="45" spans="1:15" ht="12.75">
      <c r="A45" s="8"/>
      <c r="B45" s="8"/>
      <c r="C45" s="8"/>
      <c r="D45" s="12"/>
      <c r="E45" s="12"/>
      <c r="F45" s="12"/>
      <c r="G45" s="12"/>
      <c r="H45" s="8"/>
      <c r="I45" s="8"/>
      <c r="K45" s="8"/>
      <c r="M45" s="8"/>
      <c r="O45" s="8"/>
    </row>
    <row r="46" spans="1:15" ht="12.75">
      <c r="A46" s="8"/>
      <c r="B46" s="8"/>
      <c r="C46" s="8"/>
      <c r="D46" s="12"/>
      <c r="E46" s="12"/>
      <c r="F46" s="12"/>
      <c r="G46" s="12"/>
      <c r="H46" s="8"/>
      <c r="I46" s="8"/>
      <c r="K46" s="8"/>
      <c r="M46" s="8"/>
      <c r="O46" s="8"/>
    </row>
    <row r="47" spans="1:15" ht="12.75">
      <c r="A47" s="8"/>
      <c r="B47" s="8"/>
      <c r="C47" s="8"/>
      <c r="D47" s="12"/>
      <c r="E47" s="12"/>
      <c r="F47" s="12"/>
      <c r="G47" s="12"/>
      <c r="H47" s="8"/>
      <c r="I47" s="8"/>
      <c r="K47" s="8"/>
      <c r="M47" s="8"/>
      <c r="O47" s="8"/>
    </row>
    <row r="48" spans="1:15" ht="12.75">
      <c r="A48" s="8"/>
      <c r="B48" s="8"/>
      <c r="C48" s="8"/>
      <c r="D48" s="12"/>
      <c r="E48" s="12"/>
      <c r="F48" s="12"/>
      <c r="G48" s="12"/>
      <c r="H48" s="8"/>
      <c r="I48" s="8"/>
      <c r="K48" s="8"/>
      <c r="M48" s="8"/>
      <c r="O48" s="8"/>
    </row>
    <row r="49" spans="1:15" ht="12.75">
      <c r="A49" s="8"/>
      <c r="B49" s="8"/>
      <c r="C49" s="8"/>
      <c r="D49" s="12"/>
      <c r="E49" s="12"/>
      <c r="F49" s="12"/>
      <c r="G49" s="12"/>
      <c r="H49" s="8"/>
      <c r="I49" s="8"/>
      <c r="K49" s="8"/>
      <c r="M49" s="8"/>
      <c r="O49" s="8"/>
    </row>
    <row r="50" spans="1:15" ht="12.75">
      <c r="A50" s="8"/>
      <c r="B50" s="8"/>
      <c r="C50" s="8"/>
      <c r="D50" s="12"/>
      <c r="E50" s="12"/>
      <c r="F50" s="12"/>
      <c r="G50" s="12"/>
      <c r="H50" s="8"/>
      <c r="I50" s="8"/>
      <c r="K50" s="8"/>
      <c r="M50" s="8"/>
      <c r="O50" s="8"/>
    </row>
    <row r="51" spans="1:15" ht="12.75">
      <c r="A51" s="8"/>
      <c r="B51" s="8"/>
      <c r="C51" s="8"/>
      <c r="D51" s="12"/>
      <c r="E51" s="12"/>
      <c r="F51" s="12"/>
      <c r="G51" s="12"/>
      <c r="H51" s="8"/>
      <c r="I51" s="8"/>
      <c r="K51" s="8"/>
      <c r="M51" s="8"/>
      <c r="O51" s="8"/>
    </row>
    <row r="52" spans="1:15" ht="12.75">
      <c r="A52" s="8"/>
      <c r="B52" s="8"/>
      <c r="C52" s="8"/>
      <c r="D52" s="12"/>
      <c r="E52" s="12"/>
      <c r="F52" s="12"/>
      <c r="G52" s="12"/>
      <c r="H52" s="8"/>
      <c r="I52" s="8"/>
      <c r="K52" s="8"/>
      <c r="M52" s="8"/>
      <c r="O52" s="8"/>
    </row>
    <row r="53" spans="1:15" ht="12.75">
      <c r="A53" s="8"/>
      <c r="B53" s="8"/>
      <c r="C53" s="8"/>
      <c r="D53" s="12"/>
      <c r="E53" s="12"/>
      <c r="F53" s="12"/>
      <c r="G53" s="12"/>
      <c r="H53" s="8"/>
      <c r="I53" s="8"/>
      <c r="K53" s="8"/>
      <c r="M53" s="8"/>
      <c r="O53" s="8"/>
    </row>
    <row r="54" spans="1:15" ht="12.75">
      <c r="A54" s="8"/>
      <c r="B54" s="8"/>
      <c r="C54" s="8"/>
      <c r="D54" s="12"/>
      <c r="E54" s="12"/>
      <c r="F54" s="12"/>
      <c r="G54" s="12"/>
      <c r="H54" s="8"/>
      <c r="I54" s="8"/>
      <c r="K54" s="8"/>
      <c r="M54" s="8"/>
      <c r="O54" s="8"/>
    </row>
    <row r="55" spans="1:15" ht="12.75">
      <c r="A55" s="8"/>
      <c r="B55" s="8"/>
      <c r="C55" s="8"/>
      <c r="D55" s="12"/>
      <c r="E55" s="12"/>
      <c r="F55" s="12"/>
      <c r="G55" s="12"/>
      <c r="H55" s="8"/>
      <c r="I55" s="8"/>
      <c r="K55" s="8"/>
      <c r="M55" s="8"/>
      <c r="O55" s="8"/>
    </row>
    <row r="56" spans="1:15" ht="12.75">
      <c r="A56" s="8"/>
      <c r="B56" s="8"/>
      <c r="C56" s="8"/>
      <c r="D56" s="12"/>
      <c r="E56" s="12"/>
      <c r="F56" s="12"/>
      <c r="G56" s="12"/>
      <c r="H56" s="8"/>
      <c r="I56" s="8"/>
      <c r="K56" s="8"/>
      <c r="M56" s="8"/>
      <c r="O56" s="8"/>
    </row>
    <row r="57" spans="1:15" ht="12.75">
      <c r="A57" s="8"/>
      <c r="B57" s="8"/>
      <c r="C57" s="8"/>
      <c r="D57" s="12"/>
      <c r="E57" s="12"/>
      <c r="F57" s="12"/>
      <c r="G57" s="12"/>
      <c r="H57" s="8"/>
      <c r="I57" s="8"/>
      <c r="K57" s="8"/>
      <c r="M57" s="8"/>
      <c r="O57" s="8"/>
    </row>
    <row r="58" spans="1:15" ht="12.75">
      <c r="A58" s="8"/>
      <c r="B58" s="8"/>
      <c r="C58" s="8"/>
      <c r="D58" s="12"/>
      <c r="E58" s="12"/>
      <c r="F58" s="12"/>
      <c r="G58" s="12"/>
      <c r="H58" s="8"/>
      <c r="I58" s="8"/>
      <c r="K58" s="8"/>
      <c r="M58" s="8"/>
      <c r="O58" s="8"/>
    </row>
    <row r="59" spans="1:15" ht="12.75">
      <c r="A59" s="8"/>
      <c r="B59" s="8"/>
      <c r="C59" s="8"/>
      <c r="D59" s="12"/>
      <c r="E59" s="12"/>
      <c r="F59" s="12"/>
      <c r="G59" s="12"/>
      <c r="H59" s="8"/>
      <c r="I59" s="8"/>
      <c r="K59" s="8"/>
      <c r="M59" s="8"/>
      <c r="O59" s="8"/>
    </row>
    <row r="60" spans="1:15" ht="12.75">
      <c r="A60" s="8"/>
      <c r="B60" s="8"/>
      <c r="C60" s="8"/>
      <c r="D60" s="12"/>
      <c r="E60" s="12"/>
      <c r="F60" s="12"/>
      <c r="G60" s="12"/>
      <c r="H60" s="8"/>
      <c r="I60" s="8"/>
      <c r="K60" s="8"/>
      <c r="M60" s="8"/>
      <c r="O60" s="8"/>
    </row>
    <row r="61" spans="1:15" ht="12.75">
      <c r="A61" s="8"/>
      <c r="B61" s="8"/>
      <c r="C61" s="8"/>
      <c r="D61" s="12"/>
      <c r="E61" s="12"/>
      <c r="F61" s="12"/>
      <c r="G61" s="12"/>
      <c r="H61" s="8"/>
      <c r="I61" s="8"/>
      <c r="K61" s="8"/>
      <c r="M61" s="8"/>
      <c r="O61" s="8"/>
    </row>
    <row r="62" spans="1:15" ht="12.75">
      <c r="A62" s="8"/>
      <c r="B62" s="8"/>
      <c r="C62" s="8"/>
      <c r="D62" s="12"/>
      <c r="E62" s="12"/>
      <c r="F62" s="12"/>
      <c r="G62" s="12"/>
      <c r="H62" s="8"/>
      <c r="I62" s="8"/>
      <c r="K62" s="8"/>
      <c r="M62" s="8"/>
      <c r="O62" s="8"/>
    </row>
    <row r="63" spans="1:15" ht="12.75">
      <c r="A63" s="8"/>
      <c r="B63" s="8"/>
      <c r="C63" s="8"/>
      <c r="D63" s="12"/>
      <c r="E63" s="12"/>
      <c r="F63" s="12"/>
      <c r="G63" s="12"/>
      <c r="H63" s="8"/>
      <c r="I63" s="8"/>
      <c r="K63" s="8"/>
      <c r="M63" s="8"/>
      <c r="O63" s="8"/>
    </row>
    <row r="64" spans="1:15" ht="12.75">
      <c r="A64" s="8"/>
      <c r="B64" s="8"/>
      <c r="C64" s="8"/>
      <c r="D64" s="12"/>
      <c r="E64" s="12"/>
      <c r="F64" s="12"/>
      <c r="G64" s="12"/>
      <c r="H64" s="8"/>
      <c r="I64" s="8"/>
      <c r="K64" s="8"/>
      <c r="M64" s="8"/>
      <c r="O64" s="8"/>
    </row>
    <row r="65" spans="1:15" ht="12.75">
      <c r="A65" s="8"/>
      <c r="B65" s="8"/>
      <c r="C65" s="8"/>
      <c r="D65" s="12"/>
      <c r="E65" s="12"/>
      <c r="F65" s="12"/>
      <c r="G65" s="12"/>
      <c r="H65" s="8"/>
      <c r="I65" s="8"/>
      <c r="K65" s="8"/>
      <c r="M65" s="8"/>
      <c r="O65" s="8"/>
    </row>
    <row r="66" spans="1:15" ht="12.75">
      <c r="A66" s="8"/>
      <c r="B66" s="8"/>
      <c r="C66" s="8"/>
      <c r="D66" s="12"/>
      <c r="E66" s="12"/>
      <c r="F66" s="12"/>
      <c r="G66" s="12"/>
      <c r="H66" s="8"/>
      <c r="I66" s="8"/>
      <c r="K66" s="8"/>
      <c r="M66" s="8"/>
      <c r="O66" s="8"/>
    </row>
    <row r="67" spans="1:15" ht="12.75">
      <c r="A67" s="8"/>
      <c r="B67" s="8"/>
      <c r="C67" s="8"/>
      <c r="D67" s="12"/>
      <c r="E67" s="12"/>
      <c r="F67" s="12"/>
      <c r="G67" s="12"/>
      <c r="H67" s="8"/>
      <c r="I67" s="8"/>
      <c r="K67" s="8"/>
      <c r="M67" s="8"/>
      <c r="O67" s="8"/>
    </row>
    <row r="68" spans="1:15" ht="12.75">
      <c r="A68" s="8"/>
      <c r="B68" s="8"/>
      <c r="C68" s="8"/>
      <c r="D68" s="12"/>
      <c r="E68" s="12"/>
      <c r="F68" s="12"/>
      <c r="G68" s="12"/>
      <c r="H68" s="8"/>
      <c r="I68" s="8"/>
      <c r="K68" s="8"/>
      <c r="M68" s="8"/>
      <c r="O68" s="8"/>
    </row>
    <row r="69" spans="1:15" ht="12.75">
      <c r="A69" s="8"/>
      <c r="B69" s="8"/>
      <c r="C69" s="8"/>
      <c r="D69" s="12"/>
      <c r="E69" s="12"/>
      <c r="F69" s="12"/>
      <c r="G69" s="12"/>
      <c r="H69" s="8"/>
      <c r="I69" s="8"/>
      <c r="K69" s="8"/>
      <c r="M69" s="8"/>
      <c r="O69" s="8"/>
    </row>
    <row r="70" spans="1:15" ht="12.75">
      <c r="A70" s="8"/>
      <c r="B70" s="8"/>
      <c r="C70" s="8"/>
      <c r="D70" s="12"/>
      <c r="E70" s="12"/>
      <c r="F70" s="12"/>
      <c r="G70" s="12"/>
      <c r="H70" s="8"/>
      <c r="I70" s="8"/>
      <c r="K70" s="8"/>
      <c r="M70" s="8"/>
      <c r="O70" s="8"/>
    </row>
    <row r="71" spans="1:15" ht="12.75">
      <c r="A71" s="8"/>
      <c r="B71" s="8"/>
      <c r="C71" s="8"/>
      <c r="D71" s="12"/>
      <c r="E71" s="12"/>
      <c r="F71" s="12"/>
      <c r="G71" s="12"/>
      <c r="H71" s="8"/>
      <c r="I71" s="8"/>
      <c r="K71" s="8"/>
      <c r="M71" s="8"/>
      <c r="O71" s="8"/>
    </row>
    <row r="72" spans="1:15" ht="12.75">
      <c r="A72" s="8"/>
      <c r="B72" s="8"/>
      <c r="C72" s="8"/>
      <c r="D72" s="12"/>
      <c r="E72" s="12"/>
      <c r="F72" s="12"/>
      <c r="G72" s="12"/>
      <c r="H72" s="8"/>
      <c r="I72" s="8"/>
      <c r="K72" s="8"/>
      <c r="M72" s="8"/>
      <c r="O72" s="8"/>
    </row>
    <row r="73" spans="1:15" ht="12.75">
      <c r="A73" s="8"/>
      <c r="B73" s="8"/>
      <c r="C73" s="8"/>
      <c r="D73" s="12"/>
      <c r="E73" s="12"/>
      <c r="F73" s="12"/>
      <c r="G73" s="12"/>
      <c r="H73" s="8"/>
      <c r="I73" s="8"/>
      <c r="K73" s="8"/>
      <c r="M73" s="8"/>
      <c r="O73" s="8"/>
    </row>
    <row r="74" spans="1:15" ht="12.75">
      <c r="A74" s="8"/>
      <c r="B74" s="8"/>
      <c r="C74" s="8"/>
      <c r="D74" s="12"/>
      <c r="E74" s="12"/>
      <c r="F74" s="12"/>
      <c r="G74" s="12"/>
      <c r="H74" s="8"/>
      <c r="I74" s="8"/>
      <c r="K74" s="8"/>
      <c r="M74" s="8"/>
      <c r="O74" s="8"/>
    </row>
    <row r="75" spans="1:15" ht="12.75">
      <c r="A75" s="8"/>
      <c r="B75" s="8"/>
      <c r="C75" s="8"/>
      <c r="D75" s="12"/>
      <c r="E75" s="12"/>
      <c r="F75" s="12"/>
      <c r="G75" s="12"/>
      <c r="H75" s="8"/>
      <c r="I75" s="8"/>
      <c r="K75" s="8"/>
      <c r="M75" s="8"/>
      <c r="O75" s="8"/>
    </row>
    <row r="76" spans="1:15" ht="12.75">
      <c r="A76" s="8"/>
      <c r="B76" s="8"/>
      <c r="C76" s="8"/>
      <c r="D76" s="12"/>
      <c r="E76" s="12"/>
      <c r="F76" s="12"/>
      <c r="G76" s="12"/>
      <c r="H76" s="8"/>
      <c r="I76" s="8"/>
      <c r="K76" s="8"/>
      <c r="M76" s="8"/>
      <c r="O76" s="8"/>
    </row>
    <row r="77" spans="1:15" ht="12.75">
      <c r="A77" s="8"/>
      <c r="B77" s="8"/>
      <c r="C77" s="8"/>
      <c r="D77" s="12"/>
      <c r="E77" s="12"/>
      <c r="F77" s="12"/>
      <c r="G77" s="12"/>
      <c r="H77" s="8"/>
      <c r="I77" s="8"/>
      <c r="K77" s="8"/>
      <c r="M77" s="8"/>
      <c r="O77" s="8"/>
    </row>
    <row r="78" spans="1:15" ht="12.75">
      <c r="A78" s="8"/>
      <c r="B78" s="8"/>
      <c r="C78" s="8"/>
      <c r="D78" s="12"/>
      <c r="E78" s="12"/>
      <c r="F78" s="12"/>
      <c r="G78" s="12"/>
      <c r="H78" s="8"/>
      <c r="I78" s="8"/>
      <c r="K78" s="8"/>
      <c r="M78" s="8"/>
      <c r="O78" s="8"/>
    </row>
    <row r="79" spans="1:15" ht="12.75">
      <c r="A79" s="8"/>
      <c r="B79" s="8"/>
      <c r="C79" s="8"/>
      <c r="D79" s="12"/>
      <c r="E79" s="12"/>
      <c r="F79" s="12"/>
      <c r="G79" s="12"/>
      <c r="H79" s="8"/>
      <c r="I79" s="8"/>
      <c r="K79" s="8"/>
      <c r="M79" s="8"/>
      <c r="O79" s="8"/>
    </row>
    <row r="80" spans="1:15" ht="12.75">
      <c r="A80" s="8"/>
      <c r="B80" s="8"/>
      <c r="C80" s="8"/>
      <c r="D80" s="12"/>
      <c r="E80" s="12"/>
      <c r="F80" s="12"/>
      <c r="G80" s="12"/>
      <c r="H80" s="8"/>
      <c r="I80" s="8"/>
      <c r="K80" s="8"/>
      <c r="M80" s="8"/>
      <c r="O80" s="8"/>
    </row>
    <row r="81" spans="1:15" ht="12.75">
      <c r="A81" s="8"/>
      <c r="B81" s="8"/>
      <c r="C81" s="8"/>
      <c r="D81" s="12"/>
      <c r="E81" s="12"/>
      <c r="F81" s="12"/>
      <c r="G81" s="12"/>
      <c r="H81" s="8"/>
      <c r="I81" s="8"/>
      <c r="K81" s="8"/>
      <c r="M81" s="8"/>
      <c r="O81" s="8"/>
    </row>
    <row r="82" spans="1:15" ht="12.75">
      <c r="A82" s="8"/>
      <c r="B82" s="8"/>
      <c r="C82" s="8"/>
      <c r="D82" s="12"/>
      <c r="E82" s="12"/>
      <c r="F82" s="12"/>
      <c r="G82" s="12"/>
      <c r="H82" s="8"/>
      <c r="I82" s="8"/>
      <c r="K82" s="8"/>
      <c r="M82" s="8"/>
      <c r="O82" s="8"/>
    </row>
    <row r="83" spans="1:15" ht="12.75">
      <c r="A83" s="8"/>
      <c r="B83" s="8"/>
      <c r="C83" s="8"/>
      <c r="D83" s="12"/>
      <c r="E83" s="12"/>
      <c r="F83" s="12"/>
      <c r="G83" s="12"/>
      <c r="H83" s="8"/>
      <c r="I83" s="8"/>
      <c r="K83" s="8"/>
      <c r="M83" s="8"/>
      <c r="O83" s="8"/>
    </row>
    <row r="84" spans="1:15" ht="12.75">
      <c r="A84" s="8"/>
      <c r="B84" s="8"/>
      <c r="C84" s="8"/>
      <c r="D84" s="12"/>
      <c r="E84" s="12"/>
      <c r="F84" s="12"/>
      <c r="G84" s="12"/>
      <c r="H84" s="8"/>
      <c r="I84" s="8"/>
      <c r="K84" s="8"/>
      <c r="M84" s="8"/>
      <c r="O84" s="8"/>
    </row>
    <row r="85" spans="1:15" ht="12.75">
      <c r="A85" s="8"/>
      <c r="B85" s="8"/>
      <c r="C85" s="8"/>
      <c r="D85" s="12"/>
      <c r="E85" s="12"/>
      <c r="F85" s="12"/>
      <c r="G85" s="12"/>
      <c r="H85" s="8"/>
      <c r="I85" s="8"/>
      <c r="K85" s="8"/>
      <c r="M85" s="8"/>
      <c r="O85" s="8"/>
    </row>
    <row r="86" spans="1:15" ht="12.75">
      <c r="A86" s="8"/>
      <c r="B86" s="8"/>
      <c r="C86" s="8"/>
      <c r="D86" s="12"/>
      <c r="E86" s="12"/>
      <c r="F86" s="12"/>
      <c r="G86" s="12"/>
      <c r="H86" s="8"/>
      <c r="I86" s="8"/>
      <c r="K86" s="8"/>
      <c r="M86" s="8"/>
      <c r="O86" s="8"/>
    </row>
    <row r="87" spans="1:15" ht="12.75">
      <c r="A87" s="8"/>
      <c r="B87" s="8"/>
      <c r="C87" s="8"/>
      <c r="D87" s="12"/>
      <c r="E87" s="12"/>
      <c r="F87" s="12"/>
      <c r="G87" s="12"/>
      <c r="H87" s="8"/>
      <c r="I87" s="8"/>
      <c r="K87" s="8"/>
      <c r="M87" s="8"/>
      <c r="O87" s="8"/>
    </row>
    <row r="88" spans="1:15" ht="12.75">
      <c r="A88" s="8"/>
      <c r="B88" s="8"/>
      <c r="C88" s="8"/>
      <c r="D88" s="12"/>
      <c r="E88" s="12"/>
      <c r="F88" s="12"/>
      <c r="G88" s="12"/>
      <c r="H88" s="8"/>
      <c r="I88" s="8"/>
      <c r="K88" s="8"/>
      <c r="M88" s="8"/>
      <c r="O88" s="8"/>
    </row>
    <row r="89" spans="1:15" ht="12.75">
      <c r="A89" s="8"/>
      <c r="B89" s="8"/>
      <c r="C89" s="8"/>
      <c r="D89" s="12"/>
      <c r="E89" s="12"/>
      <c r="F89" s="12"/>
      <c r="G89" s="12"/>
      <c r="H89" s="8"/>
      <c r="I89" s="8"/>
      <c r="K89" s="8"/>
      <c r="M89" s="8"/>
      <c r="O89" s="8"/>
    </row>
    <row r="90" spans="1:15" ht="12.75">
      <c r="A90" s="8"/>
      <c r="B90" s="8"/>
      <c r="C90" s="8"/>
      <c r="D90" s="12"/>
      <c r="E90" s="12"/>
      <c r="F90" s="12"/>
      <c r="G90" s="12"/>
      <c r="H90" s="8"/>
      <c r="I90" s="8"/>
      <c r="K90" s="8"/>
      <c r="M90" s="8"/>
      <c r="O90" s="8"/>
    </row>
    <row r="91" spans="1:15" ht="12.75">
      <c r="A91" s="8"/>
      <c r="B91" s="8"/>
      <c r="C91" s="8"/>
      <c r="D91" s="12"/>
      <c r="E91" s="12"/>
      <c r="F91" s="12"/>
      <c r="G91" s="12"/>
      <c r="H91" s="8"/>
      <c r="I91" s="8"/>
      <c r="K91" s="8"/>
      <c r="M91" s="8"/>
      <c r="O91" s="8"/>
    </row>
    <row r="92" spans="1:15" ht="12.75">
      <c r="A92" s="8"/>
      <c r="B92" s="8"/>
      <c r="C92" s="8"/>
      <c r="D92" s="12"/>
      <c r="E92" s="12"/>
      <c r="F92" s="12"/>
      <c r="G92" s="12"/>
      <c r="H92" s="8"/>
      <c r="I92" s="8"/>
      <c r="K92" s="8"/>
      <c r="M92" s="8"/>
      <c r="O92" s="8"/>
    </row>
    <row r="93" spans="1:15" ht="12.75">
      <c r="A93" s="8"/>
      <c r="B93" s="8"/>
      <c r="C93" s="8"/>
      <c r="D93" s="12"/>
      <c r="E93" s="12"/>
      <c r="F93" s="12"/>
      <c r="G93" s="12"/>
      <c r="H93" s="8"/>
      <c r="I93" s="8"/>
      <c r="K93" s="8"/>
      <c r="M93" s="8"/>
      <c r="O93" s="8"/>
    </row>
    <row r="94" spans="1:15" ht="12.75">
      <c r="A94" s="8"/>
      <c r="B94" s="8"/>
      <c r="C94" s="8"/>
      <c r="D94" s="12"/>
      <c r="E94" s="12"/>
      <c r="F94" s="12"/>
      <c r="G94" s="12"/>
      <c r="H94" s="8"/>
      <c r="I94" s="8"/>
      <c r="K94" s="8"/>
      <c r="M94" s="8"/>
      <c r="O94" s="8"/>
    </row>
    <row r="95" spans="1:15" ht="12.75">
      <c r="A95" s="8"/>
      <c r="B95" s="8"/>
      <c r="C95" s="8"/>
      <c r="D95" s="12"/>
      <c r="E95" s="12"/>
      <c r="F95" s="12"/>
      <c r="G95" s="12"/>
      <c r="H95" s="8"/>
      <c r="I95" s="8"/>
      <c r="K95" s="8"/>
      <c r="M95" s="8"/>
      <c r="O95" s="8"/>
    </row>
    <row r="96" spans="1:15" ht="12.75">
      <c r="A96" s="8"/>
      <c r="B96" s="8"/>
      <c r="C96" s="8"/>
      <c r="D96" s="12"/>
      <c r="E96" s="12"/>
      <c r="F96" s="12"/>
      <c r="G96" s="12"/>
      <c r="H96" s="8"/>
      <c r="I96" s="8"/>
      <c r="K96" s="8"/>
      <c r="M96" s="8"/>
      <c r="O96" s="8"/>
    </row>
    <row r="97" spans="1:15" ht="12.75">
      <c r="A97" s="8"/>
      <c r="B97" s="8"/>
      <c r="C97" s="8"/>
      <c r="D97" s="12"/>
      <c r="E97" s="12"/>
      <c r="F97" s="12"/>
      <c r="G97" s="12"/>
      <c r="H97" s="8"/>
      <c r="I97" s="8"/>
      <c r="K97" s="8"/>
      <c r="M97" s="8"/>
      <c r="O97" s="8"/>
    </row>
    <row r="98" spans="1:15" ht="12.75">
      <c r="A98" s="8"/>
      <c r="B98" s="8"/>
      <c r="C98" s="8"/>
      <c r="D98" s="12"/>
      <c r="E98" s="12"/>
      <c r="F98" s="12"/>
      <c r="G98" s="12"/>
      <c r="H98" s="8"/>
      <c r="I98" s="8"/>
      <c r="K98" s="8"/>
      <c r="M98" s="8"/>
      <c r="O98" s="8"/>
    </row>
    <row r="99" spans="1:15" ht="12.75">
      <c r="A99" s="8"/>
      <c r="B99" s="8"/>
      <c r="C99" s="8"/>
      <c r="D99" s="12"/>
      <c r="E99" s="12"/>
      <c r="F99" s="12"/>
      <c r="G99" s="12"/>
      <c r="H99" s="8"/>
      <c r="I99" s="8"/>
      <c r="K99" s="8"/>
      <c r="M99" s="8"/>
      <c r="O99" s="8"/>
    </row>
    <row r="100" spans="1:15" ht="12.75">
      <c r="A100" s="8"/>
      <c r="B100" s="8"/>
      <c r="C100" s="8"/>
      <c r="D100" s="12"/>
      <c r="E100" s="12"/>
      <c r="F100" s="12"/>
      <c r="G100" s="12"/>
      <c r="H100" s="8"/>
      <c r="I100" s="8"/>
      <c r="K100" s="8"/>
      <c r="M100" s="8"/>
      <c r="O100" s="8"/>
    </row>
    <row r="101" spans="1:15" ht="12.75">
      <c r="A101" s="8"/>
      <c r="B101" s="8"/>
      <c r="C101" s="8"/>
      <c r="D101" s="12"/>
      <c r="E101" s="12"/>
      <c r="F101" s="12"/>
      <c r="G101" s="12"/>
      <c r="H101" s="8"/>
      <c r="I101" s="8"/>
      <c r="K101" s="8"/>
      <c r="M101" s="8"/>
      <c r="O101" s="8"/>
    </row>
    <row r="102" spans="1:15" ht="12.75">
      <c r="A102" s="8"/>
      <c r="B102" s="8"/>
      <c r="C102" s="8"/>
      <c r="D102" s="12"/>
      <c r="E102" s="12"/>
      <c r="F102" s="12"/>
      <c r="G102" s="12"/>
      <c r="H102" s="8"/>
      <c r="I102" s="8"/>
      <c r="K102" s="8"/>
      <c r="M102" s="8"/>
      <c r="O102" s="8"/>
    </row>
    <row r="103" spans="1:15" ht="12.75">
      <c r="A103" s="8"/>
      <c r="B103" s="8"/>
      <c r="C103" s="8"/>
      <c r="D103" s="12"/>
      <c r="E103" s="12"/>
      <c r="F103" s="12"/>
      <c r="G103" s="12"/>
      <c r="H103" s="8"/>
      <c r="I103" s="8"/>
      <c r="K103" s="8"/>
      <c r="M103" s="8"/>
      <c r="O103" s="8"/>
    </row>
    <row r="104" spans="1:15" ht="12.75">
      <c r="A104" s="8"/>
      <c r="B104" s="8"/>
      <c r="C104" s="8"/>
      <c r="D104" s="12"/>
      <c r="E104" s="12"/>
      <c r="F104" s="12"/>
      <c r="G104" s="12"/>
      <c r="H104" s="8"/>
      <c r="I104" s="8"/>
      <c r="K104" s="8"/>
      <c r="M104" s="8"/>
      <c r="O104" s="8"/>
    </row>
    <row r="105" spans="1:15" ht="12.75">
      <c r="A105" s="8"/>
      <c r="B105" s="8"/>
      <c r="C105" s="8"/>
      <c r="D105" s="12"/>
      <c r="E105" s="12"/>
      <c r="F105" s="12"/>
      <c r="G105" s="12"/>
      <c r="H105" s="8"/>
      <c r="I105" s="8"/>
      <c r="K105" s="8"/>
      <c r="M105" s="8"/>
      <c r="O105" s="8"/>
    </row>
    <row r="106" spans="1:15" ht="12.75">
      <c r="A106" s="8"/>
      <c r="B106" s="8"/>
      <c r="C106" s="8"/>
      <c r="D106" s="12"/>
      <c r="E106" s="12"/>
      <c r="F106" s="12"/>
      <c r="G106" s="12"/>
      <c r="H106" s="8"/>
      <c r="I106" s="8"/>
      <c r="K106" s="8"/>
      <c r="M106" s="8"/>
      <c r="O106" s="8"/>
    </row>
    <row r="107" spans="1:15" ht="12.75">
      <c r="A107" s="8"/>
      <c r="B107" s="8"/>
      <c r="C107" s="8"/>
      <c r="D107" s="12"/>
      <c r="E107" s="12"/>
      <c r="F107" s="12"/>
      <c r="G107" s="12"/>
      <c r="H107" s="8"/>
      <c r="I107" s="8"/>
      <c r="K107" s="8"/>
      <c r="M107" s="8"/>
      <c r="O107" s="8"/>
    </row>
    <row r="108" spans="1:15" ht="12.75">
      <c r="A108" s="8"/>
      <c r="B108" s="8"/>
      <c r="C108" s="8"/>
      <c r="D108" s="12"/>
      <c r="E108" s="12"/>
      <c r="F108" s="12"/>
      <c r="G108" s="12"/>
      <c r="H108" s="8"/>
      <c r="I108" s="8"/>
      <c r="K108" s="8"/>
      <c r="M108" s="8"/>
      <c r="O108" s="8"/>
    </row>
    <row r="109" spans="1:15" ht="12.75">
      <c r="A109" s="8"/>
      <c r="B109" s="8"/>
      <c r="C109" s="8"/>
      <c r="D109" s="12"/>
      <c r="E109" s="12"/>
      <c r="F109" s="12"/>
      <c r="G109" s="12"/>
      <c r="H109" s="8"/>
      <c r="I109" s="8"/>
      <c r="K109" s="8"/>
      <c r="M109" s="8"/>
      <c r="O109" s="8"/>
    </row>
    <row r="110" spans="1:15" ht="12.75">
      <c r="A110" s="8"/>
      <c r="B110" s="8"/>
      <c r="C110" s="8"/>
      <c r="D110" s="12"/>
      <c r="E110" s="12"/>
      <c r="F110" s="12"/>
      <c r="G110" s="12"/>
      <c r="H110" s="8"/>
      <c r="I110" s="8"/>
      <c r="K110" s="8"/>
      <c r="M110" s="8"/>
      <c r="O110" s="8"/>
    </row>
    <row r="111" spans="1:15" ht="12.75">
      <c r="A111" s="8"/>
      <c r="B111" s="8"/>
      <c r="C111" s="8"/>
      <c r="D111" s="12"/>
      <c r="E111" s="12"/>
      <c r="F111" s="12"/>
      <c r="G111" s="12"/>
      <c r="H111" s="8"/>
      <c r="I111" s="8"/>
      <c r="K111" s="8"/>
      <c r="M111" s="8"/>
      <c r="O111" s="8"/>
    </row>
    <row r="112" spans="1:15" ht="12.75">
      <c r="A112" s="8"/>
      <c r="B112" s="8"/>
      <c r="C112" s="8"/>
      <c r="D112" s="12"/>
      <c r="E112" s="12"/>
      <c r="F112" s="12"/>
      <c r="G112" s="12"/>
      <c r="H112" s="8"/>
      <c r="I112" s="8"/>
      <c r="K112" s="8"/>
      <c r="M112" s="8"/>
      <c r="O112" s="8"/>
    </row>
    <row r="113" spans="1:15" ht="12.75">
      <c r="A113" s="8"/>
      <c r="B113" s="8"/>
      <c r="C113" s="8"/>
      <c r="D113" s="12"/>
      <c r="E113" s="12"/>
      <c r="F113" s="12"/>
      <c r="G113" s="12"/>
      <c r="H113" s="8"/>
      <c r="I113" s="8"/>
      <c r="K113" s="8"/>
      <c r="M113" s="8"/>
      <c r="O113" s="8"/>
    </row>
    <row r="114" spans="1:15" ht="12.75">
      <c r="A114" s="8"/>
      <c r="B114" s="8"/>
      <c r="C114" s="8"/>
      <c r="D114" s="12"/>
      <c r="E114" s="12"/>
      <c r="F114" s="12"/>
      <c r="G114" s="12"/>
      <c r="H114" s="8"/>
      <c r="I114" s="8"/>
      <c r="K114" s="8"/>
      <c r="L114" s="11"/>
      <c r="M114" s="8"/>
      <c r="O114" s="8"/>
    </row>
    <row r="115" spans="1:15" ht="12.75">
      <c r="A115" s="8"/>
      <c r="B115" s="8"/>
      <c r="C115" s="8"/>
      <c r="I115" s="8"/>
      <c r="K115" s="8"/>
      <c r="L115" s="11"/>
      <c r="M115" s="8"/>
      <c r="O115" s="8"/>
    </row>
    <row r="116" spans="1:15" ht="12.75">
      <c r="A116" s="8"/>
      <c r="B116" s="8"/>
      <c r="C116" s="8"/>
      <c r="I116" s="8"/>
      <c r="K116" s="8"/>
      <c r="L116" s="11"/>
      <c r="M116" s="8"/>
      <c r="O116" s="8"/>
    </row>
    <row r="117" spans="1:15" ht="12.75">
      <c r="A117" s="8"/>
      <c r="B117" s="8"/>
      <c r="C117" s="8"/>
      <c r="I117" s="8"/>
      <c r="K117" s="8"/>
      <c r="L117" s="11"/>
      <c r="M117" s="8"/>
      <c r="O117" s="8"/>
    </row>
    <row r="118" spans="1:15" ht="12.75">
      <c r="A118" s="8"/>
      <c r="B118" s="8"/>
      <c r="C118" s="8"/>
      <c r="I118" s="8"/>
      <c r="K118" s="8"/>
      <c r="L118" s="11"/>
      <c r="M118" s="8"/>
      <c r="O118" s="8"/>
    </row>
    <row r="119" spans="1:15" ht="12.75">
      <c r="A119" s="8"/>
      <c r="B119" s="8"/>
      <c r="C119" s="8"/>
      <c r="I119" s="8"/>
      <c r="K119" s="8"/>
      <c r="M119" s="8"/>
      <c r="O119" s="8"/>
    </row>
    <row r="120" spans="1:15" ht="12.75">
      <c r="A120" s="8"/>
      <c r="B120" s="8"/>
      <c r="C120" s="8"/>
      <c r="I120" s="8"/>
      <c r="K120" s="8"/>
      <c r="M120" s="8"/>
      <c r="O120" s="8"/>
    </row>
    <row r="121" spans="1:15" ht="12.75">
      <c r="A121" s="8"/>
      <c r="B121" s="8"/>
      <c r="C121" s="8"/>
      <c r="I121" s="8"/>
      <c r="K121" s="8"/>
      <c r="M121" s="8"/>
      <c r="O121" s="8"/>
    </row>
    <row r="122" spans="1:15" ht="12.75">
      <c r="A122" s="8"/>
      <c r="B122" s="8"/>
      <c r="C122" s="8"/>
      <c r="I122" s="8"/>
      <c r="K122" s="8"/>
      <c r="M122" s="8"/>
      <c r="O122" s="8"/>
    </row>
    <row r="123" spans="1:15" ht="12.75">
      <c r="A123" s="8"/>
      <c r="B123" s="8"/>
      <c r="C123" s="8"/>
      <c r="I123" s="8"/>
      <c r="K123" s="8"/>
      <c r="M123" s="8"/>
      <c r="O123" s="8"/>
    </row>
    <row r="124" spans="1:15" ht="12.75">
      <c r="A124" s="8"/>
      <c r="B124" s="8"/>
      <c r="C124" s="8"/>
      <c r="I124" s="8"/>
      <c r="K124" s="8"/>
      <c r="M124" s="8"/>
      <c r="O124" s="8"/>
    </row>
    <row r="125" spans="1:15" ht="12.75">
      <c r="A125" s="8"/>
      <c r="B125" s="8"/>
      <c r="C125" s="8"/>
      <c r="I125" s="8"/>
      <c r="K125" s="8"/>
      <c r="M125" s="8"/>
      <c r="O125" s="8"/>
    </row>
    <row r="126" spans="1:15" ht="12.75">
      <c r="A126" s="8"/>
      <c r="B126" s="8"/>
      <c r="C126" s="8"/>
      <c r="I126" s="8"/>
      <c r="K126" s="8"/>
      <c r="M126" s="8"/>
      <c r="O126" s="8"/>
    </row>
    <row r="127" spans="1:15" ht="12.75">
      <c r="A127" s="8"/>
      <c r="B127" s="8"/>
      <c r="C127" s="8"/>
      <c r="I127" s="8"/>
      <c r="K127" s="8"/>
      <c r="M127" s="8"/>
      <c r="O127" s="8"/>
    </row>
    <row r="128" spans="1:15" ht="12.75">
      <c r="A128" s="8"/>
      <c r="B128" s="8"/>
      <c r="C128" s="8"/>
      <c r="I128" s="8"/>
      <c r="K128" s="8"/>
      <c r="M128" s="8"/>
      <c r="O128" s="8"/>
    </row>
    <row r="129" spans="1:15" ht="12.75">
      <c r="A129" s="8"/>
      <c r="B129" s="8"/>
      <c r="C129" s="8"/>
      <c r="I129" s="8"/>
      <c r="K129" s="8"/>
      <c r="M129" s="8"/>
      <c r="O129" s="8"/>
    </row>
    <row r="130" spans="1:15" ht="12.75">
      <c r="A130" s="8"/>
      <c r="B130" s="8"/>
      <c r="C130" s="8"/>
      <c r="I130" s="8"/>
      <c r="K130" s="8"/>
      <c r="M130" s="8"/>
      <c r="O130" s="8"/>
    </row>
    <row r="131" spans="1:15" ht="12.75">
      <c r="A131" s="8"/>
      <c r="B131" s="8"/>
      <c r="C131" s="8"/>
      <c r="I131" s="8"/>
      <c r="K131" s="8"/>
      <c r="M131" s="8"/>
      <c r="O131" s="8"/>
    </row>
    <row r="132" spans="1:15" ht="12.75">
      <c r="A132" s="8"/>
      <c r="B132" s="8"/>
      <c r="C132" s="8"/>
      <c r="I132" s="8"/>
      <c r="K132" s="8"/>
      <c r="M132" s="8"/>
      <c r="O132" s="8"/>
    </row>
    <row r="133" spans="1:15" ht="12.75">
      <c r="A133" s="8"/>
      <c r="B133" s="8"/>
      <c r="C133" s="8"/>
      <c r="I133" s="8"/>
      <c r="K133" s="8"/>
      <c r="M133" s="8"/>
      <c r="O133" s="8"/>
    </row>
    <row r="134" spans="1:15" ht="12.75">
      <c r="A134" s="8"/>
      <c r="B134" s="8"/>
      <c r="C134" s="8"/>
      <c r="I134" s="8"/>
      <c r="K134" s="8"/>
      <c r="M134" s="8"/>
      <c r="O134" s="8"/>
    </row>
    <row r="135" spans="1:15" ht="12.75">
      <c r="A135" s="8"/>
      <c r="B135" s="8"/>
      <c r="C135" s="8"/>
      <c r="I135" s="8"/>
      <c r="K135" s="8"/>
      <c r="M135" s="8"/>
      <c r="O135" s="8"/>
    </row>
    <row r="136" spans="1:15" ht="12.75">
      <c r="A136" s="8"/>
      <c r="B136" s="8"/>
      <c r="C136" s="8"/>
      <c r="I136" s="8"/>
      <c r="K136" s="8"/>
      <c r="M136" s="8"/>
      <c r="O136" s="8"/>
    </row>
    <row r="137" spans="1:15" ht="12.75">
      <c r="A137" s="8"/>
      <c r="B137" s="8"/>
      <c r="C137" s="8"/>
      <c r="I137" s="8"/>
      <c r="K137" s="8"/>
      <c r="M137" s="8"/>
      <c r="O137" s="8"/>
    </row>
    <row r="138" spans="1:15" ht="12.75">
      <c r="A138" s="8"/>
      <c r="B138" s="8"/>
      <c r="C138" s="8"/>
      <c r="I138" s="8"/>
      <c r="K138" s="8"/>
      <c r="M138" s="8"/>
      <c r="O138" s="8"/>
    </row>
    <row r="139" spans="1:15" ht="12.75">
      <c r="A139" s="8"/>
      <c r="B139" s="8"/>
      <c r="C139" s="8"/>
      <c r="I139" s="8"/>
      <c r="K139" s="8"/>
      <c r="M139" s="8"/>
      <c r="O139" s="8"/>
    </row>
    <row r="140" spans="1:15" ht="12.75">
      <c r="A140" s="8"/>
      <c r="B140" s="8"/>
      <c r="C140" s="8"/>
      <c r="I140" s="8"/>
      <c r="K140" s="8"/>
      <c r="M140" s="8"/>
      <c r="O140" s="8"/>
    </row>
    <row r="141" spans="1:15" ht="12.75">
      <c r="A141" s="8"/>
      <c r="B141" s="8"/>
      <c r="C141" s="8"/>
      <c r="I141" s="8"/>
      <c r="K141" s="8"/>
      <c r="M141" s="8"/>
      <c r="O141" s="8"/>
    </row>
    <row r="142" spans="1:15" ht="12.75">
      <c r="A142" s="8"/>
      <c r="B142" s="8"/>
      <c r="C142" s="8"/>
      <c r="I142" s="8"/>
      <c r="K142" s="8"/>
      <c r="M142" s="8"/>
      <c r="O142" s="8"/>
    </row>
    <row r="143" spans="1:15" ht="12.75">
      <c r="A143" s="8"/>
      <c r="B143" s="8"/>
      <c r="C143" s="8"/>
      <c r="I143" s="8"/>
      <c r="K143" s="8"/>
      <c r="M143" s="8"/>
      <c r="O143" s="8"/>
    </row>
    <row r="144" spans="1:15" ht="12.75">
      <c r="A144" s="8"/>
      <c r="B144" s="8"/>
      <c r="C144" s="8"/>
      <c r="I144" s="8"/>
      <c r="K144" s="8"/>
      <c r="M144" s="8"/>
      <c r="O144" s="8"/>
    </row>
    <row r="145" spans="1:15" ht="12.75">
      <c r="A145" s="8"/>
      <c r="B145" s="8"/>
      <c r="C145" s="8"/>
      <c r="I145" s="8"/>
      <c r="K145" s="8"/>
      <c r="L145" s="11"/>
      <c r="M145" s="8"/>
      <c r="O145" s="8"/>
    </row>
    <row r="146" spans="1:15" ht="12.75">
      <c r="A146" s="8"/>
      <c r="B146" s="8"/>
      <c r="C146" s="8"/>
      <c r="I146" s="8"/>
      <c r="K146" s="8"/>
      <c r="L146" s="11"/>
      <c r="M146" s="8"/>
      <c r="O146" s="8"/>
    </row>
    <row r="147" spans="1:15" ht="12.75">
      <c r="A147" s="8"/>
      <c r="B147" s="8"/>
      <c r="C147" s="8"/>
      <c r="I147" s="8"/>
      <c r="K147" s="8"/>
      <c r="L147" s="11"/>
      <c r="M147" s="8"/>
      <c r="O147" s="8"/>
    </row>
    <row r="148" spans="1:15" ht="12.75">
      <c r="A148" s="8"/>
      <c r="B148" s="8"/>
      <c r="C148" s="8"/>
      <c r="I148" s="8"/>
      <c r="K148" s="8"/>
      <c r="M148" s="8"/>
      <c r="O148" s="8"/>
    </row>
    <row r="149" spans="1:15" ht="12.75">
      <c r="A149" s="8"/>
      <c r="B149" s="8"/>
      <c r="C149" s="8"/>
      <c r="I149" s="8"/>
      <c r="K149" s="8"/>
      <c r="M149" s="8"/>
      <c r="O149" s="8"/>
    </row>
    <row r="150" spans="1:15" ht="12.75">
      <c r="A150" s="8"/>
      <c r="B150" s="8"/>
      <c r="C150" s="8"/>
      <c r="I150" s="8"/>
      <c r="K150" s="8"/>
      <c r="M150" s="8"/>
      <c r="O150" s="8"/>
    </row>
    <row r="151" spans="1:15" ht="12.75">
      <c r="A151" s="8"/>
      <c r="B151" s="8"/>
      <c r="C151" s="8"/>
      <c r="I151" s="8"/>
      <c r="K151" s="8"/>
      <c r="M151" s="8"/>
      <c r="O151" s="8"/>
    </row>
    <row r="152" spans="1:15" ht="12.75">
      <c r="A152" s="8"/>
      <c r="B152" s="8"/>
      <c r="C152" s="8"/>
      <c r="I152" s="8"/>
      <c r="K152" s="8"/>
      <c r="M152" s="8"/>
      <c r="O152" s="8"/>
    </row>
    <row r="153" spans="1:15" ht="12.75">
      <c r="A153" s="8"/>
      <c r="B153" s="8"/>
      <c r="C153" s="8"/>
      <c r="I153" s="8"/>
      <c r="K153" s="8"/>
      <c r="M153" s="8"/>
      <c r="O153" s="8"/>
    </row>
    <row r="154" spans="1:15" ht="12.75">
      <c r="A154" s="8"/>
      <c r="B154" s="8"/>
      <c r="C154" s="8"/>
      <c r="I154" s="8"/>
      <c r="K154" s="8"/>
      <c r="M154" s="8"/>
      <c r="O154" s="8"/>
    </row>
    <row r="155" spans="1:15" ht="12.75">
      <c r="A155" s="8"/>
      <c r="B155" s="8"/>
      <c r="C155" s="8"/>
      <c r="I155" s="8"/>
      <c r="J155" s="14"/>
      <c r="K155" s="8"/>
      <c r="M155" s="8"/>
      <c r="O155" s="8"/>
    </row>
    <row r="156" spans="1:15" ht="12.75">
      <c r="A156" s="8"/>
      <c r="B156" s="8"/>
      <c r="C156" s="8"/>
      <c r="I156" s="8"/>
      <c r="K156" s="8"/>
      <c r="M156" s="8"/>
      <c r="O156" s="8"/>
    </row>
    <row r="157" spans="1:15" ht="12.75">
      <c r="A157" s="8"/>
      <c r="B157" s="8"/>
      <c r="C157" s="8"/>
      <c r="I157" s="8"/>
      <c r="K157" s="8"/>
      <c r="M157" s="8"/>
      <c r="O157" s="8"/>
    </row>
    <row r="158" spans="1:15" ht="12.75">
      <c r="A158" s="8"/>
      <c r="B158" s="8"/>
      <c r="C158" s="8"/>
      <c r="I158" s="8"/>
      <c r="K158" s="8"/>
      <c r="M158" s="8"/>
      <c r="O158" s="8"/>
    </row>
    <row r="159" spans="1:15" ht="12.75">
      <c r="A159" s="8"/>
      <c r="B159" s="8"/>
      <c r="C159" s="8"/>
      <c r="I159" s="8"/>
      <c r="K159" s="8"/>
      <c r="M159" s="8"/>
      <c r="O159" s="8"/>
    </row>
    <row r="160" spans="1:15" ht="12.75">
      <c r="A160" s="8"/>
      <c r="B160" s="8"/>
      <c r="C160" s="8"/>
      <c r="I160" s="8"/>
      <c r="K160" s="8"/>
      <c r="M160" s="8"/>
      <c r="O160" s="8"/>
    </row>
    <row r="161" spans="1:15" ht="12.75">
      <c r="A161" s="8"/>
      <c r="B161" s="8"/>
      <c r="C161" s="8"/>
      <c r="I161" s="8"/>
      <c r="K161" s="8"/>
      <c r="M161" s="8"/>
      <c r="O161" s="8"/>
    </row>
    <row r="162" spans="1:15" ht="12.75">
      <c r="A162" s="8"/>
      <c r="B162" s="8"/>
      <c r="C162" s="8"/>
      <c r="I162" s="8"/>
      <c r="K162" s="8"/>
      <c r="M162" s="8"/>
      <c r="O162" s="8"/>
    </row>
    <row r="163" spans="1:15" ht="12.75">
      <c r="A163" s="8"/>
      <c r="B163" s="8"/>
      <c r="C163" s="8"/>
      <c r="I163" s="8"/>
      <c r="K163" s="8"/>
      <c r="M163" s="8"/>
      <c r="O163" s="8"/>
    </row>
    <row r="164" spans="1:15" ht="12.75">
      <c r="A164" s="8"/>
      <c r="B164" s="8"/>
      <c r="C164" s="8"/>
      <c r="I164" s="8"/>
      <c r="K164" s="8"/>
      <c r="M164" s="8"/>
      <c r="O164" s="8"/>
    </row>
    <row r="165" spans="1:15" ht="12.75">
      <c r="A165" s="8"/>
      <c r="B165" s="8"/>
      <c r="C165" s="8"/>
      <c r="I165" s="8"/>
      <c r="K165" s="8"/>
      <c r="M165" s="8"/>
      <c r="O165" s="8"/>
    </row>
    <row r="166" spans="1:15" ht="12.75">
      <c r="A166" s="8"/>
      <c r="B166" s="8"/>
      <c r="C166" s="8"/>
      <c r="I166" s="8"/>
      <c r="K166" s="8"/>
      <c r="M166" s="8"/>
      <c r="O166" s="8"/>
    </row>
    <row r="167" spans="1:15" ht="12.75">
      <c r="A167" s="8"/>
      <c r="B167" s="8"/>
      <c r="C167" s="8"/>
      <c r="I167" s="8"/>
      <c r="K167" s="8"/>
      <c r="M167" s="8"/>
      <c r="O167" s="8"/>
    </row>
    <row r="168" spans="1:15" ht="12.75">
      <c r="A168" s="8"/>
      <c r="B168" s="8"/>
      <c r="C168" s="8"/>
      <c r="I168" s="8"/>
      <c r="K168" s="8"/>
      <c r="M168" s="8"/>
      <c r="O168" s="8"/>
    </row>
    <row r="169" spans="1:15" ht="12.75">
      <c r="A169" s="8"/>
      <c r="B169" s="8"/>
      <c r="C169" s="8"/>
      <c r="I169" s="8"/>
      <c r="K169" s="8"/>
      <c r="M169" s="8"/>
      <c r="O169" s="8"/>
    </row>
    <row r="170" spans="1:15" ht="12.75">
      <c r="A170" s="8"/>
      <c r="B170" s="8"/>
      <c r="C170" s="8"/>
      <c r="I170" s="8"/>
      <c r="K170" s="8"/>
      <c r="M170" s="8"/>
      <c r="O170" s="8"/>
    </row>
    <row r="171" spans="1:15" ht="12.75">
      <c r="A171" s="8"/>
      <c r="B171" s="8"/>
      <c r="C171" s="8"/>
      <c r="I171" s="8"/>
      <c r="K171" s="8"/>
      <c r="M171" s="8"/>
      <c r="O171" s="8"/>
    </row>
    <row r="172" spans="1:15" ht="12.75">
      <c r="A172" s="8"/>
      <c r="B172" s="8"/>
      <c r="C172" s="8"/>
      <c r="I172" s="8"/>
      <c r="K172" s="8"/>
      <c r="M172" s="8"/>
      <c r="O172" s="8"/>
    </row>
    <row r="173" spans="1:15" ht="12.75">
      <c r="A173" s="8"/>
      <c r="B173" s="8"/>
      <c r="C173" s="8"/>
      <c r="I173" s="8"/>
      <c r="K173" s="8"/>
      <c r="M173" s="8"/>
      <c r="O173" s="8"/>
    </row>
    <row r="174" spans="1:15" ht="12.75">
      <c r="A174" s="8"/>
      <c r="B174" s="8"/>
      <c r="C174" s="8"/>
      <c r="I174" s="8"/>
      <c r="K174" s="8"/>
      <c r="M174" s="8"/>
      <c r="O174" s="8"/>
    </row>
    <row r="175" spans="1:15" ht="12.75">
      <c r="A175" s="8"/>
      <c r="B175" s="8"/>
      <c r="C175" s="8"/>
      <c r="I175" s="8"/>
      <c r="K175" s="8"/>
      <c r="M175" s="8"/>
      <c r="O175" s="8"/>
    </row>
    <row r="176" spans="1:15" ht="12.75">
      <c r="A176" s="8"/>
      <c r="B176" s="8"/>
      <c r="C176" s="8"/>
      <c r="I176" s="8"/>
      <c r="K176" s="8"/>
      <c r="M176" s="8"/>
      <c r="O176" s="8"/>
    </row>
    <row r="177" spans="1:15" ht="12.75">
      <c r="A177" s="8"/>
      <c r="B177" s="8"/>
      <c r="C177" s="8"/>
      <c r="I177" s="8"/>
      <c r="K177" s="8"/>
      <c r="M177" s="8"/>
      <c r="O177" s="8"/>
    </row>
    <row r="178" spans="1:15" ht="12.75">
      <c r="A178" s="8"/>
      <c r="B178" s="8"/>
      <c r="C178" s="8"/>
      <c r="I178" s="8"/>
      <c r="K178" s="8"/>
      <c r="M178" s="8"/>
      <c r="O178" s="8"/>
    </row>
    <row r="179" spans="1:15" ht="12.75">
      <c r="A179" s="8"/>
      <c r="B179" s="8"/>
      <c r="C179" s="8"/>
      <c r="I179" s="8"/>
      <c r="K179" s="8"/>
      <c r="M179" s="8"/>
      <c r="O179" s="8"/>
    </row>
    <row r="180" spans="1:15" ht="12.75">
      <c r="A180" s="8"/>
      <c r="B180" s="8"/>
      <c r="C180" s="8"/>
      <c r="I180" s="8"/>
      <c r="K180" s="8"/>
      <c r="M180" s="8"/>
      <c r="O180" s="8"/>
    </row>
    <row r="181" spans="1:15" ht="12.75">
      <c r="A181" s="8"/>
      <c r="B181" s="8"/>
      <c r="C181" s="8"/>
      <c r="I181" s="8"/>
      <c r="K181" s="8"/>
      <c r="M181" s="8"/>
      <c r="O181" s="8"/>
    </row>
    <row r="182" spans="1:15" ht="12.75">
      <c r="A182" s="8"/>
      <c r="B182" s="8"/>
      <c r="C182" s="8"/>
      <c r="I182" s="8"/>
      <c r="K182" s="8"/>
      <c r="M182" s="8"/>
      <c r="O182" s="8"/>
    </row>
    <row r="183" spans="1:15" ht="12.75">
      <c r="A183" s="8"/>
      <c r="B183" s="8"/>
      <c r="C183" s="8"/>
      <c r="I183" s="8"/>
      <c r="K183" s="8"/>
      <c r="M183" s="8"/>
      <c r="O183" s="8"/>
    </row>
    <row r="184" spans="1:15" ht="12.75">
      <c r="A184" s="8"/>
      <c r="B184" s="8"/>
      <c r="C184" s="8"/>
      <c r="I184" s="8"/>
      <c r="K184" s="8"/>
      <c r="M184" s="8"/>
      <c r="O184" s="8"/>
    </row>
    <row r="185" spans="1:15" ht="12.75">
      <c r="A185" s="8"/>
      <c r="B185" s="8"/>
      <c r="C185" s="8"/>
      <c r="I185" s="8"/>
      <c r="K185" s="8"/>
      <c r="M185" s="8"/>
      <c r="O185" s="8"/>
    </row>
    <row r="186" spans="1:15" ht="12.75">
      <c r="A186" s="8"/>
      <c r="B186" s="8"/>
      <c r="C186" s="8"/>
      <c r="I186" s="8"/>
      <c r="K186" s="8"/>
      <c r="M186" s="8"/>
      <c r="O186" s="8"/>
    </row>
    <row r="187" spans="1:15" ht="12.75">
      <c r="A187" s="8"/>
      <c r="B187" s="8"/>
      <c r="C187" s="8"/>
      <c r="I187" s="8"/>
      <c r="K187" s="8"/>
      <c r="M187" s="8"/>
      <c r="O187" s="8"/>
    </row>
    <row r="188" spans="1:15" ht="12.75">
      <c r="A188" s="8"/>
      <c r="B188" s="8"/>
      <c r="C188" s="8"/>
      <c r="I188" s="8"/>
      <c r="K188" s="8"/>
      <c r="M188" s="8"/>
      <c r="O188" s="8"/>
    </row>
    <row r="189" spans="1:15" ht="12.75">
      <c r="A189" s="8"/>
      <c r="B189" s="8"/>
      <c r="C189" s="8"/>
      <c r="I189" s="8"/>
      <c r="K189" s="8"/>
      <c r="M189" s="8"/>
      <c r="O189" s="8"/>
    </row>
    <row r="190" spans="1:15" ht="12.75">
      <c r="A190" s="8"/>
      <c r="B190" s="8"/>
      <c r="C190" s="8"/>
      <c r="I190" s="8"/>
      <c r="K190" s="8"/>
      <c r="M190" s="8"/>
      <c r="O190" s="8"/>
    </row>
    <row r="191" spans="1:15" ht="12.75">
      <c r="A191" s="8"/>
      <c r="B191" s="8"/>
      <c r="C191" s="8"/>
      <c r="I191" s="8"/>
      <c r="K191" s="8"/>
      <c r="M191" s="8"/>
      <c r="O191" s="8"/>
    </row>
    <row r="192" spans="1:15" ht="12.75">
      <c r="A192" s="8"/>
      <c r="B192" s="8"/>
      <c r="C192" s="8"/>
      <c r="I192" s="8"/>
      <c r="K192" s="8"/>
      <c r="M192" s="8"/>
      <c r="O192" s="8"/>
    </row>
    <row r="193" spans="1:15" ht="12.75">
      <c r="A193" s="8"/>
      <c r="B193" s="8"/>
      <c r="C193" s="8"/>
      <c r="I193" s="8"/>
      <c r="K193" s="8"/>
      <c r="M193" s="8"/>
      <c r="O193" s="8"/>
    </row>
    <row r="194" spans="1:15" ht="12.75">
      <c r="A194" s="8"/>
      <c r="B194" s="8"/>
      <c r="C194" s="8"/>
      <c r="I194" s="8"/>
      <c r="K194" s="8"/>
      <c r="M194" s="8"/>
      <c r="O194" s="8"/>
    </row>
    <row r="195" spans="1:15" ht="12.75">
      <c r="A195" s="8"/>
      <c r="B195" s="8"/>
      <c r="C195" s="8"/>
      <c r="I195" s="8"/>
      <c r="K195" s="8"/>
      <c r="M195" s="8"/>
      <c r="O195" s="8"/>
    </row>
    <row r="196" spans="1:15" ht="12.75">
      <c r="A196" s="8"/>
      <c r="B196" s="8"/>
      <c r="C196" s="8"/>
      <c r="I196" s="8"/>
      <c r="K196" s="8"/>
      <c r="M196" s="8"/>
      <c r="O196" s="8"/>
    </row>
    <row r="197" spans="1:15" ht="12.75">
      <c r="A197" s="8"/>
      <c r="B197" s="8"/>
      <c r="C197" s="8"/>
      <c r="I197" s="8"/>
      <c r="K197" s="8"/>
      <c r="M197" s="8"/>
      <c r="O197" s="8"/>
    </row>
    <row r="198" spans="1:15" ht="12.75">
      <c r="A198" s="8"/>
      <c r="B198" s="8"/>
      <c r="C198" s="8"/>
      <c r="I198" s="8"/>
      <c r="K198" s="8"/>
      <c r="M198" s="8"/>
      <c r="O198" s="8"/>
    </row>
    <row r="199" spans="1:15" ht="12.75">
      <c r="A199" s="8"/>
      <c r="B199" s="8"/>
      <c r="C199" s="8"/>
      <c r="I199" s="8"/>
      <c r="K199" s="8"/>
      <c r="M199" s="8"/>
      <c r="O199" s="8"/>
    </row>
    <row r="200" spans="1:15" ht="12.75">
      <c r="A200" s="8"/>
      <c r="B200" s="8"/>
      <c r="C200" s="8"/>
      <c r="I200" s="8"/>
      <c r="K200" s="8"/>
      <c r="M200" s="8"/>
      <c r="O200" s="8"/>
    </row>
    <row r="201" spans="1:15" ht="12.75">
      <c r="A201" s="8"/>
      <c r="B201" s="8"/>
      <c r="C201" s="8"/>
      <c r="I201" s="8"/>
      <c r="K201" s="8"/>
      <c r="M201" s="8"/>
      <c r="O201" s="8"/>
    </row>
    <row r="202" spans="1:15" ht="12.75">
      <c r="A202" s="8"/>
      <c r="B202" s="8"/>
      <c r="C202" s="8"/>
      <c r="I202" s="8"/>
      <c r="K202" s="8"/>
      <c r="M202" s="8"/>
      <c r="O202" s="8"/>
    </row>
    <row r="203" spans="1:15" ht="12.75">
      <c r="A203" s="8"/>
      <c r="B203" s="8"/>
      <c r="C203" s="8"/>
      <c r="I203" s="8"/>
      <c r="K203" s="8"/>
      <c r="M203" s="8"/>
      <c r="O203" s="8"/>
    </row>
    <row r="204" spans="1:15" ht="12.75">
      <c r="A204" s="8"/>
      <c r="B204" s="8"/>
      <c r="C204" s="8"/>
      <c r="I204" s="8"/>
      <c r="K204" s="8"/>
      <c r="M204" s="8"/>
      <c r="O204" s="8"/>
    </row>
    <row r="205" spans="1:15" ht="12.75">
      <c r="A205" s="8"/>
      <c r="B205" s="8"/>
      <c r="C205" s="8"/>
      <c r="I205" s="8"/>
      <c r="K205" s="8"/>
      <c r="M205" s="8"/>
      <c r="O205" s="8"/>
    </row>
    <row r="206" spans="1:15" ht="12.75">
      <c r="A206" s="8"/>
      <c r="B206" s="8"/>
      <c r="C206" s="8"/>
      <c r="I206" s="8"/>
      <c r="K206" s="8"/>
      <c r="M206" s="8"/>
      <c r="O206" s="8"/>
    </row>
    <row r="207" spans="1:15" ht="12.75">
      <c r="A207" s="8"/>
      <c r="B207" s="8"/>
      <c r="C207" s="8"/>
      <c r="I207" s="8"/>
      <c r="K207" s="8"/>
      <c r="M207" s="8"/>
      <c r="O207" s="8"/>
    </row>
    <row r="208" spans="1:15" ht="12.75">
      <c r="A208" s="8"/>
      <c r="B208" s="8"/>
      <c r="C208" s="8"/>
      <c r="I208" s="8"/>
      <c r="K208" s="8"/>
      <c r="M208" s="8"/>
      <c r="O208" s="8"/>
    </row>
    <row r="209" spans="1:15" ht="12.75">
      <c r="A209" s="8"/>
      <c r="B209" s="8"/>
      <c r="C209" s="8"/>
      <c r="I209" s="8"/>
      <c r="K209" s="8"/>
      <c r="M209" s="8"/>
      <c r="O209" s="8"/>
    </row>
    <row r="210" spans="1:15" ht="12.75">
      <c r="A210" s="8"/>
      <c r="B210" s="8"/>
      <c r="C210" s="8"/>
      <c r="I210" s="8"/>
      <c r="K210" s="8"/>
      <c r="M210" s="8"/>
      <c r="O210" s="8"/>
    </row>
    <row r="211" spans="1:15" ht="12.75">
      <c r="A211" s="8"/>
      <c r="B211" s="8"/>
      <c r="C211" s="8"/>
      <c r="I211" s="8"/>
      <c r="K211" s="8"/>
      <c r="M211" s="8"/>
      <c r="O211" s="8"/>
    </row>
    <row r="212" spans="1:15" ht="12.75">
      <c r="A212" s="8"/>
      <c r="B212" s="8"/>
      <c r="C212" s="8"/>
      <c r="I212" s="8"/>
      <c r="K212" s="8"/>
      <c r="M212" s="8"/>
      <c r="O212" s="8"/>
    </row>
    <row r="213" spans="1:15" ht="12.75">
      <c r="A213" s="8"/>
      <c r="B213" s="8"/>
      <c r="C213" s="8"/>
      <c r="I213" s="8"/>
      <c r="K213" s="8"/>
      <c r="M213" s="8"/>
      <c r="O213" s="8"/>
    </row>
    <row r="214" spans="1:15" ht="12.75">
      <c r="A214" s="8"/>
      <c r="B214" s="8"/>
      <c r="C214" s="8"/>
      <c r="I214" s="8"/>
      <c r="K214" s="8"/>
      <c r="M214" s="8"/>
      <c r="O214" s="8"/>
    </row>
    <row r="215" spans="1:15" ht="12.75">
      <c r="A215" s="8"/>
      <c r="B215" s="8"/>
      <c r="C215" s="8"/>
      <c r="I215" s="8"/>
      <c r="K215" s="8"/>
      <c r="M215" s="8"/>
      <c r="O215" s="8"/>
    </row>
    <row r="216" spans="1:15" ht="12.75">
      <c r="A216" s="8"/>
      <c r="B216" s="8"/>
      <c r="C216" s="8"/>
      <c r="I216" s="8"/>
      <c r="K216" s="8"/>
      <c r="M216" s="8"/>
      <c r="O216" s="8"/>
    </row>
    <row r="217" spans="1:15" ht="12.75">
      <c r="A217" s="8"/>
      <c r="B217" s="8"/>
      <c r="C217" s="8"/>
      <c r="I217" s="8"/>
      <c r="K217" s="8"/>
      <c r="M217" s="8"/>
      <c r="O217" s="8"/>
    </row>
    <row r="218" spans="1:15" ht="12.75">
      <c r="A218" s="8"/>
      <c r="B218" s="8"/>
      <c r="C218" s="8"/>
      <c r="I218" s="8"/>
      <c r="K218" s="8"/>
      <c r="M218" s="8"/>
      <c r="O218" s="8"/>
    </row>
    <row r="219" spans="1:15" ht="12.75">
      <c r="A219" s="8"/>
      <c r="B219" s="8"/>
      <c r="C219" s="8"/>
      <c r="I219" s="8"/>
      <c r="K219" s="8"/>
      <c r="M219" s="8"/>
      <c r="O219" s="8"/>
    </row>
    <row r="220" spans="1:15" ht="12.75">
      <c r="A220" s="8"/>
      <c r="B220" s="8"/>
      <c r="C220" s="8"/>
      <c r="I220" s="8"/>
      <c r="K220" s="8"/>
      <c r="M220" s="8"/>
      <c r="O220" s="8"/>
    </row>
    <row r="221" spans="1:15" ht="12.75">
      <c r="A221" s="8"/>
      <c r="B221" s="8"/>
      <c r="C221" s="8"/>
      <c r="I221" s="8"/>
      <c r="K221" s="8"/>
      <c r="M221" s="8"/>
      <c r="O221" s="8"/>
    </row>
    <row r="222" spans="1:15" ht="12.75">
      <c r="A222" s="8"/>
      <c r="B222" s="8"/>
      <c r="C222" s="8"/>
      <c r="I222" s="8"/>
      <c r="K222" s="8"/>
      <c r="M222" s="8"/>
      <c r="O222" s="8"/>
    </row>
    <row r="223" spans="1:15" ht="12.75">
      <c r="A223" s="8"/>
      <c r="B223" s="8"/>
      <c r="C223" s="8"/>
      <c r="I223" s="8"/>
      <c r="K223" s="8"/>
      <c r="M223" s="8"/>
      <c r="O223" s="8"/>
    </row>
    <row r="224" spans="1:15" ht="12.75">
      <c r="A224" s="8"/>
      <c r="B224" s="8"/>
      <c r="C224" s="8"/>
      <c r="I224" s="8"/>
      <c r="K224" s="8"/>
      <c r="M224" s="8"/>
      <c r="O224" s="8"/>
    </row>
    <row r="225" spans="1:15" ht="12.75">
      <c r="A225" s="8"/>
      <c r="B225" s="8"/>
      <c r="C225" s="8"/>
      <c r="I225" s="8"/>
      <c r="K225" s="8"/>
      <c r="M225" s="8"/>
      <c r="O225" s="8"/>
    </row>
    <row r="226" spans="1:15" ht="12.75">
      <c r="A226" s="8"/>
      <c r="B226" s="8"/>
      <c r="C226" s="8"/>
      <c r="I226" s="8"/>
      <c r="K226" s="8"/>
      <c r="M226" s="8"/>
      <c r="O226" s="8"/>
    </row>
    <row r="227" spans="1:15" ht="12.75">
      <c r="A227" s="8"/>
      <c r="B227" s="8"/>
      <c r="C227" s="8"/>
      <c r="I227" s="8"/>
      <c r="K227" s="8"/>
      <c r="M227" s="8"/>
      <c r="O227" s="8"/>
    </row>
    <row r="228" spans="1:15" ht="12.75">
      <c r="A228" s="8"/>
      <c r="B228" s="8"/>
      <c r="C228" s="8"/>
      <c r="I228" s="8"/>
      <c r="K228" s="8"/>
      <c r="M228" s="8"/>
      <c r="O228" s="8"/>
    </row>
    <row r="229" spans="1:15" ht="12.75">
      <c r="A229" s="8"/>
      <c r="B229" s="8"/>
      <c r="C229" s="8"/>
      <c r="I229" s="8"/>
      <c r="K229" s="8"/>
      <c r="M229" s="8"/>
      <c r="O229" s="8"/>
    </row>
    <row r="230" spans="1:15" ht="12.75">
      <c r="A230" s="8"/>
      <c r="B230" s="8"/>
      <c r="C230" s="8"/>
      <c r="I230" s="8"/>
      <c r="K230" s="8"/>
      <c r="M230" s="8"/>
      <c r="O230" s="8"/>
    </row>
    <row r="231" spans="1:15" ht="12.75">
      <c r="A231" s="8"/>
      <c r="B231" s="8"/>
      <c r="C231" s="8"/>
      <c r="I231" s="8"/>
      <c r="K231" s="8"/>
      <c r="M231" s="8"/>
      <c r="O231" s="8"/>
    </row>
    <row r="232" spans="1:15" ht="12.75">
      <c r="A232" s="8"/>
      <c r="B232" s="8"/>
      <c r="C232" s="8"/>
      <c r="I232" s="8"/>
      <c r="K232" s="8"/>
      <c r="M232" s="8"/>
      <c r="O232" s="8"/>
    </row>
    <row r="233" spans="1:15" ht="12.75">
      <c r="A233" s="8"/>
      <c r="B233" s="8"/>
      <c r="C233" s="8"/>
      <c r="I233" s="8"/>
      <c r="K233" s="8"/>
      <c r="M233" s="8"/>
      <c r="O233" s="8"/>
    </row>
    <row r="234" spans="1:15" ht="12.75">
      <c r="A234" s="8"/>
      <c r="B234" s="8"/>
      <c r="C234" s="8"/>
      <c r="I234" s="8"/>
      <c r="K234" s="8"/>
      <c r="M234" s="8"/>
      <c r="O234" s="8"/>
    </row>
    <row r="235" spans="1:15" ht="12.75">
      <c r="A235" s="8"/>
      <c r="B235" s="8"/>
      <c r="C235" s="8"/>
      <c r="I235" s="8"/>
      <c r="K235" s="8"/>
      <c r="M235" s="8"/>
      <c r="O235" s="8"/>
    </row>
    <row r="236" spans="1:15" ht="12.75">
      <c r="A236" s="8"/>
      <c r="B236" s="8"/>
      <c r="C236" s="8"/>
      <c r="I236" s="8"/>
      <c r="K236" s="8"/>
      <c r="M236" s="8"/>
      <c r="O236" s="8"/>
    </row>
    <row r="237" spans="1:15" ht="12.75">
      <c r="A237" s="8"/>
      <c r="B237" s="8"/>
      <c r="C237" s="8"/>
      <c r="I237" s="8"/>
      <c r="K237" s="8"/>
      <c r="M237" s="8"/>
      <c r="O237" s="8"/>
    </row>
    <row r="238" spans="1:15" ht="12.75">
      <c r="A238" s="8"/>
      <c r="B238" s="8"/>
      <c r="C238" s="8"/>
      <c r="I238" s="8"/>
      <c r="K238" s="8"/>
      <c r="M238" s="8"/>
      <c r="O238" s="8"/>
    </row>
    <row r="239" spans="1:15" ht="12.75">
      <c r="A239" s="8"/>
      <c r="B239" s="8"/>
      <c r="C239" s="8"/>
      <c r="I239" s="8"/>
      <c r="K239" s="8"/>
      <c r="M239" s="8"/>
      <c r="O239" s="8"/>
    </row>
    <row r="240" spans="1:15" ht="12.75">
      <c r="A240" s="8"/>
      <c r="B240" s="8"/>
      <c r="C240" s="8"/>
      <c r="I240" s="8"/>
      <c r="K240" s="8"/>
      <c r="M240" s="8"/>
      <c r="O240" s="8"/>
    </row>
    <row r="241" spans="1:15" ht="12.75">
      <c r="A241" s="8"/>
      <c r="B241" s="8"/>
      <c r="C241" s="8"/>
      <c r="I241" s="8"/>
      <c r="K241" s="8"/>
      <c r="M241" s="8"/>
      <c r="O241" s="8"/>
    </row>
    <row r="242" spans="1:15" ht="12.75">
      <c r="A242" s="8"/>
      <c r="B242" s="8"/>
      <c r="C242" s="8"/>
      <c r="I242" s="8"/>
      <c r="K242" s="8"/>
      <c r="M242" s="8"/>
      <c r="O242" s="8"/>
    </row>
    <row r="243" spans="1:15" ht="12.75">
      <c r="A243" s="8"/>
      <c r="B243" s="8"/>
      <c r="C243" s="8"/>
      <c r="I243" s="8"/>
      <c r="K243" s="8"/>
      <c r="M243" s="8"/>
      <c r="O243" s="8"/>
    </row>
    <row r="244" spans="1:15" ht="12.75">
      <c r="A244" s="8"/>
      <c r="B244" s="8"/>
      <c r="C244" s="8"/>
      <c r="I244" s="8"/>
      <c r="K244" s="8"/>
      <c r="M244" s="8"/>
      <c r="O244" s="8"/>
    </row>
    <row r="245" spans="1:15" ht="12.75">
      <c r="A245" s="8"/>
      <c r="B245" s="8"/>
      <c r="C245" s="8"/>
      <c r="I245" s="8"/>
      <c r="K245" s="8"/>
      <c r="M245" s="8"/>
      <c r="O245" s="8"/>
    </row>
    <row r="246" spans="1:15" ht="12.75">
      <c r="A246" s="8"/>
      <c r="B246" s="8"/>
      <c r="C246" s="8"/>
      <c r="I246" s="8"/>
      <c r="K246" s="8"/>
      <c r="M246" s="8"/>
      <c r="O246" s="8"/>
    </row>
    <row r="247" spans="1:15" ht="12.75">
      <c r="A247" s="8"/>
      <c r="B247" s="8"/>
      <c r="C247" s="8"/>
      <c r="I247" s="8"/>
      <c r="K247" s="8"/>
      <c r="M247" s="8"/>
      <c r="O247" s="8"/>
    </row>
    <row r="248" spans="1:15" ht="12.75">
      <c r="A248" s="8"/>
      <c r="B248" s="8"/>
      <c r="C248" s="8"/>
      <c r="I248" s="8"/>
      <c r="K248" s="8"/>
      <c r="M248" s="8"/>
      <c r="O248" s="8"/>
    </row>
    <row r="249" spans="1:15" ht="12.75">
      <c r="A249" s="8"/>
      <c r="B249" s="8"/>
      <c r="C249" s="8"/>
      <c r="I249" s="8"/>
      <c r="K249" s="8"/>
      <c r="M249" s="8"/>
      <c r="O249" s="8"/>
    </row>
    <row r="250" spans="1:15" ht="12.75">
      <c r="A250" s="8"/>
      <c r="B250" s="8"/>
      <c r="C250" s="8"/>
      <c r="I250" s="8"/>
      <c r="K250" s="8"/>
      <c r="M250" s="8"/>
      <c r="O250" s="8"/>
    </row>
    <row r="251" spans="1:15" ht="12.75">
      <c r="A251" s="8"/>
      <c r="B251" s="8"/>
      <c r="C251" s="8"/>
      <c r="I251" s="8"/>
      <c r="K251" s="8"/>
      <c r="M251" s="8"/>
      <c r="O251" s="8"/>
    </row>
    <row r="252" spans="1:15" ht="12.75">
      <c r="A252" s="8"/>
      <c r="B252" s="8"/>
      <c r="C252" s="8"/>
      <c r="I252" s="8"/>
      <c r="K252" s="8"/>
      <c r="M252" s="8"/>
      <c r="O252" s="8"/>
    </row>
    <row r="253" spans="1:15" ht="12.75">
      <c r="A253" s="8"/>
      <c r="B253" s="8"/>
      <c r="C253" s="8"/>
      <c r="I253" s="8"/>
      <c r="K253" s="8"/>
      <c r="M253" s="8"/>
      <c r="O253" s="8"/>
    </row>
    <row r="254" spans="1:15" ht="12.75">
      <c r="A254" s="8"/>
      <c r="B254" s="8"/>
      <c r="C254" s="8"/>
      <c r="I254" s="8"/>
      <c r="K254" s="8"/>
      <c r="M254" s="8"/>
      <c r="O254" s="8"/>
    </row>
    <row r="255" spans="1:15" ht="12.75">
      <c r="A255" s="8"/>
      <c r="B255" s="8"/>
      <c r="C255" s="8"/>
      <c r="I255" s="8"/>
      <c r="K255" s="8"/>
      <c r="M255" s="8"/>
      <c r="O255" s="8"/>
    </row>
    <row r="256" spans="1:15" ht="12.75">
      <c r="A256" s="8"/>
      <c r="B256" s="8"/>
      <c r="C256" s="8"/>
      <c r="I256" s="8"/>
      <c r="K256" s="8"/>
      <c r="M256" s="8"/>
      <c r="O256" s="8"/>
    </row>
    <row r="257" spans="1:15" ht="12.75">
      <c r="A257" s="8"/>
      <c r="B257" s="8"/>
      <c r="C257" s="8"/>
      <c r="I257" s="8"/>
      <c r="K257" s="8"/>
      <c r="M257" s="8"/>
      <c r="O257" s="8"/>
    </row>
    <row r="258" spans="1:15" ht="12.75">
      <c r="A258" s="8"/>
      <c r="B258" s="8"/>
      <c r="C258" s="8"/>
      <c r="I258" s="8"/>
      <c r="K258" s="8"/>
      <c r="M258" s="8"/>
      <c r="O258" s="8"/>
    </row>
    <row r="259" spans="1:15" ht="12.75">
      <c r="A259" s="8"/>
      <c r="B259" s="8"/>
      <c r="C259" s="8"/>
      <c r="I259" s="8"/>
      <c r="K259" s="8"/>
      <c r="M259" s="8"/>
      <c r="O259" s="8"/>
    </row>
    <row r="260" spans="1:15" ht="12.75">
      <c r="A260" s="8"/>
      <c r="B260" s="8"/>
      <c r="C260" s="8"/>
      <c r="I260" s="8"/>
      <c r="K260" s="8"/>
      <c r="M260" s="8"/>
      <c r="O260" s="8"/>
    </row>
    <row r="261" spans="1:15" ht="12.75">
      <c r="A261" s="8"/>
      <c r="B261" s="8"/>
      <c r="C261" s="8"/>
      <c r="I261" s="8"/>
      <c r="K261" s="8"/>
      <c r="M261" s="8"/>
      <c r="O261" s="8"/>
    </row>
    <row r="262" spans="1:15" ht="12.75">
      <c r="A262" s="8"/>
      <c r="B262" s="8"/>
      <c r="C262" s="8"/>
      <c r="I262" s="8"/>
      <c r="K262" s="8"/>
      <c r="M262" s="8"/>
      <c r="O262" s="8"/>
    </row>
    <row r="263" spans="1:15" ht="12.75">
      <c r="A263" s="8"/>
      <c r="B263" s="8"/>
      <c r="C263" s="8"/>
      <c r="I263" s="8"/>
      <c r="K263" s="8"/>
      <c r="M263" s="8"/>
      <c r="O263" s="8"/>
    </row>
    <row r="264" spans="1:15" ht="12.75">
      <c r="A264" s="8"/>
      <c r="B264" s="8"/>
      <c r="C264" s="8"/>
      <c r="I264" s="8"/>
      <c r="K264" s="8"/>
      <c r="M264" s="8"/>
      <c r="O264" s="8"/>
    </row>
    <row r="265" spans="1:15" ht="12.75">
      <c r="A265" s="8"/>
      <c r="B265" s="8"/>
      <c r="C265" s="8"/>
      <c r="I265" s="8"/>
      <c r="K265" s="8"/>
      <c r="M265" s="8"/>
      <c r="O265" s="8"/>
    </row>
    <row r="266" spans="1:15" ht="12.75">
      <c r="A266" s="8"/>
      <c r="B266" s="8"/>
      <c r="C266" s="8"/>
      <c r="I266" s="8"/>
      <c r="K266" s="8"/>
      <c r="M266" s="8"/>
      <c r="O266" s="8"/>
    </row>
    <row r="267" spans="1:15" ht="12.75">
      <c r="A267" s="8"/>
      <c r="B267" s="8"/>
      <c r="C267" s="8"/>
      <c r="I267" s="8"/>
      <c r="K267" s="8"/>
      <c r="M267" s="8"/>
      <c r="O267" s="8"/>
    </row>
    <row r="268" spans="1:15" ht="12.75">
      <c r="A268" s="8"/>
      <c r="B268" s="8"/>
      <c r="C268" s="8"/>
      <c r="I268" s="8"/>
      <c r="K268" s="8"/>
      <c r="M268" s="8"/>
      <c r="O268" s="8"/>
    </row>
    <row r="269" spans="1:15" ht="12.75">
      <c r="A269" s="8"/>
      <c r="B269" s="8"/>
      <c r="C269" s="8"/>
      <c r="I269" s="8"/>
      <c r="K269" s="8"/>
      <c r="M269" s="8"/>
      <c r="O269" s="8"/>
    </row>
    <row r="270" spans="1:15" ht="12.75">
      <c r="A270" s="8"/>
      <c r="B270" s="8"/>
      <c r="C270" s="8"/>
      <c r="I270" s="8"/>
      <c r="K270" s="8"/>
      <c r="M270" s="8"/>
      <c r="O270" s="8"/>
    </row>
    <row r="271" spans="1:15" ht="12.75">
      <c r="A271" s="8"/>
      <c r="B271" s="8"/>
      <c r="C271" s="8"/>
      <c r="I271" s="8"/>
      <c r="K271" s="8"/>
      <c r="M271" s="8"/>
      <c r="O271" s="8"/>
    </row>
    <row r="272" spans="1:15" ht="12.75">
      <c r="A272" s="8"/>
      <c r="B272" s="8"/>
      <c r="C272" s="8"/>
      <c r="I272" s="8"/>
      <c r="K272" s="8"/>
      <c r="M272" s="8"/>
      <c r="O272" s="8"/>
    </row>
    <row r="273" spans="1:15" ht="12.75">
      <c r="A273" s="8"/>
      <c r="B273" s="8"/>
      <c r="C273" s="8"/>
      <c r="I273" s="8"/>
      <c r="K273" s="8"/>
      <c r="M273" s="8"/>
      <c r="O273" s="8"/>
    </row>
    <row r="274" spans="1:15" ht="12.75">
      <c r="A274" s="8"/>
      <c r="B274" s="8"/>
      <c r="C274" s="8"/>
      <c r="I274" s="8"/>
      <c r="K274" s="8"/>
      <c r="M274" s="8"/>
      <c r="O274" s="8"/>
    </row>
    <row r="275" spans="1:15" ht="12.75">
      <c r="A275" s="8"/>
      <c r="B275" s="8"/>
      <c r="C275" s="8"/>
      <c r="I275" s="8"/>
      <c r="K275" s="8"/>
      <c r="M275" s="8"/>
      <c r="O275" s="8"/>
    </row>
    <row r="276" spans="1:15" ht="12.75">
      <c r="A276" s="8"/>
      <c r="B276" s="8"/>
      <c r="C276" s="8"/>
      <c r="I276" s="8"/>
      <c r="K276" s="8"/>
      <c r="M276" s="8"/>
      <c r="O276" s="8"/>
    </row>
    <row r="277" spans="1:15" ht="12.75">
      <c r="A277" s="8"/>
      <c r="B277" s="8"/>
      <c r="C277" s="8"/>
      <c r="I277" s="8"/>
      <c r="K277" s="8"/>
      <c r="M277" s="8"/>
      <c r="O277" s="8"/>
    </row>
    <row r="278" spans="1:15" ht="12.75">
      <c r="A278" s="8"/>
      <c r="B278" s="8"/>
      <c r="C278" s="8"/>
      <c r="I278" s="8"/>
      <c r="K278" s="8"/>
      <c r="M278" s="8"/>
      <c r="O278" s="8"/>
    </row>
    <row r="279" spans="1:15" ht="12.75">
      <c r="A279" s="8"/>
      <c r="B279" s="8"/>
      <c r="C279" s="8"/>
      <c r="I279" s="8"/>
      <c r="K279" s="8"/>
      <c r="M279" s="8"/>
      <c r="O279" s="8"/>
    </row>
    <row r="280" spans="1:15" ht="12.75">
      <c r="A280" s="8"/>
      <c r="B280" s="8"/>
      <c r="C280" s="8"/>
      <c r="I280" s="8"/>
      <c r="K280" s="8"/>
      <c r="M280" s="8"/>
      <c r="O280" s="8"/>
    </row>
    <row r="281" spans="1:15" ht="12.75">
      <c r="A281" s="8"/>
      <c r="B281" s="8"/>
      <c r="C281" s="8"/>
      <c r="I281" s="8"/>
      <c r="K281" s="8"/>
      <c r="M281" s="8"/>
      <c r="O281" s="8"/>
    </row>
    <row r="282" spans="1:15" ht="12.75">
      <c r="A282" s="8"/>
      <c r="B282" s="8"/>
      <c r="C282" s="8"/>
      <c r="I282" s="8"/>
      <c r="K282" s="8"/>
      <c r="M282" s="8"/>
      <c r="O282" s="8"/>
    </row>
    <row r="283" spans="1:15" ht="12.75">
      <c r="A283" s="8"/>
      <c r="B283" s="8"/>
      <c r="C283" s="8"/>
      <c r="I283" s="8"/>
      <c r="K283" s="8"/>
      <c r="M283" s="8"/>
      <c r="O283" s="8"/>
    </row>
    <row r="284" spans="1:15" ht="12.75">
      <c r="A284" s="8"/>
      <c r="B284" s="8"/>
      <c r="C284" s="8"/>
      <c r="I284" s="8"/>
      <c r="K284" s="8"/>
      <c r="M284" s="8"/>
      <c r="O284" s="8"/>
    </row>
    <row r="285" spans="1:15" ht="12.75">
      <c r="A285" s="8"/>
      <c r="B285" s="8"/>
      <c r="C285" s="8"/>
      <c r="I285" s="8"/>
      <c r="K285" s="8"/>
      <c r="M285" s="8"/>
      <c r="O285" s="8"/>
    </row>
    <row r="286" spans="1:15" ht="12.75">
      <c r="A286" s="8"/>
      <c r="B286" s="8"/>
      <c r="C286" s="8"/>
      <c r="I286" s="8"/>
      <c r="K286" s="8"/>
      <c r="M286" s="8"/>
      <c r="O286" s="8"/>
    </row>
    <row r="287" spans="1:15" ht="12.75">
      <c r="A287" s="8"/>
      <c r="B287" s="8"/>
      <c r="C287" s="8"/>
      <c r="I287" s="8"/>
      <c r="K287" s="8"/>
      <c r="M287" s="8"/>
      <c r="O287" s="8"/>
    </row>
    <row r="288" spans="1:15" ht="12.75">
      <c r="A288" s="8"/>
      <c r="B288" s="8"/>
      <c r="C288" s="8"/>
      <c r="I288" s="8"/>
      <c r="K288" s="8"/>
      <c r="M288" s="8"/>
      <c r="O288" s="8"/>
    </row>
    <row r="289" spans="1:15" ht="12.75">
      <c r="A289" s="8"/>
      <c r="B289" s="8"/>
      <c r="C289" s="8"/>
      <c r="I289" s="8"/>
      <c r="K289" s="8"/>
      <c r="M289" s="8"/>
      <c r="O289" s="8"/>
    </row>
    <row r="290" spans="1:15" ht="12.75">
      <c r="A290" s="8"/>
      <c r="B290" s="8"/>
      <c r="C290" s="8"/>
      <c r="I290" s="8"/>
      <c r="K290" s="8"/>
      <c r="M290" s="8"/>
      <c r="O290" s="8"/>
    </row>
    <row r="291" spans="1:15" ht="12.75">
      <c r="A291" s="8"/>
      <c r="B291" s="8"/>
      <c r="C291" s="8"/>
      <c r="I291" s="8"/>
      <c r="K291" s="8"/>
      <c r="M291" s="8"/>
      <c r="O291" s="8"/>
    </row>
    <row r="292" spans="1:15" ht="12.75">
      <c r="A292" s="8"/>
      <c r="B292" s="8"/>
      <c r="C292" s="8"/>
      <c r="I292" s="8"/>
      <c r="K292" s="8"/>
      <c r="M292" s="8"/>
      <c r="O292" s="8"/>
    </row>
    <row r="293" spans="1:15" ht="12.75">
      <c r="A293" s="8"/>
      <c r="B293" s="8"/>
      <c r="C293" s="8"/>
      <c r="I293" s="8"/>
      <c r="K293" s="8"/>
      <c r="M293" s="8"/>
      <c r="O293" s="8"/>
    </row>
    <row r="294" spans="1:15" ht="12.75">
      <c r="A294" s="8"/>
      <c r="B294" s="8"/>
      <c r="C294" s="8"/>
      <c r="I294" s="8"/>
      <c r="K294" s="8"/>
      <c r="M294" s="8"/>
      <c r="O294" s="8"/>
    </row>
    <row r="295" spans="1:15" ht="12.75">
      <c r="A295" s="8"/>
      <c r="B295" s="8"/>
      <c r="C295" s="8"/>
      <c r="I295" s="8"/>
      <c r="K295" s="8"/>
      <c r="M295" s="8"/>
      <c r="O295" s="8"/>
    </row>
    <row r="296" spans="1:15" ht="12.75">
      <c r="A296" s="8"/>
      <c r="B296" s="8"/>
      <c r="C296" s="8"/>
      <c r="I296" s="8"/>
      <c r="K296" s="8"/>
      <c r="M296" s="8"/>
      <c r="O296" s="8"/>
    </row>
    <row r="297" spans="1:15" ht="12.75">
      <c r="A297" s="8"/>
      <c r="B297" s="8"/>
      <c r="C297" s="8"/>
      <c r="I297" s="8"/>
      <c r="K297" s="8"/>
      <c r="M297" s="8"/>
      <c r="O297" s="8"/>
    </row>
    <row r="298" spans="1:15" ht="12.75">
      <c r="A298" s="8"/>
      <c r="B298" s="8"/>
      <c r="C298" s="8"/>
      <c r="I298" s="8"/>
      <c r="K298" s="8"/>
      <c r="M298" s="8"/>
      <c r="O298" s="8"/>
    </row>
    <row r="299" spans="1:15" ht="12.75">
      <c r="A299" s="8"/>
      <c r="B299" s="8"/>
      <c r="C299" s="8"/>
      <c r="I299" s="8"/>
      <c r="K299" s="8"/>
      <c r="M299" s="8"/>
      <c r="O299" s="8"/>
    </row>
    <row r="300" spans="1:15" ht="12.75">
      <c r="A300" s="8"/>
      <c r="B300" s="8"/>
      <c r="C300" s="8"/>
      <c r="I300" s="8"/>
      <c r="K300" s="8"/>
      <c r="M300" s="8"/>
      <c r="O300" s="8"/>
    </row>
    <row r="301" spans="1:15" ht="12.75">
      <c r="A301" s="8"/>
      <c r="B301" s="8"/>
      <c r="C301" s="8"/>
      <c r="I301" s="8"/>
      <c r="K301" s="8"/>
      <c r="M301" s="8"/>
      <c r="O301" s="8"/>
    </row>
    <row r="302" spans="1:15" ht="12.75">
      <c r="A302" s="8"/>
      <c r="B302" s="8"/>
      <c r="C302" s="8"/>
      <c r="I302" s="8"/>
      <c r="K302" s="8"/>
      <c r="M302" s="8"/>
      <c r="O302" s="8"/>
    </row>
    <row r="303" spans="1:15" ht="12.75">
      <c r="A303" s="8"/>
      <c r="B303" s="8"/>
      <c r="C303" s="8"/>
      <c r="I303" s="8"/>
      <c r="K303" s="8"/>
      <c r="M303" s="8"/>
      <c r="O303" s="8"/>
    </row>
    <row r="304" spans="1:15" ht="12.75">
      <c r="A304" s="8"/>
      <c r="B304" s="8"/>
      <c r="C304" s="8"/>
      <c r="I304" s="8"/>
      <c r="K304" s="8"/>
      <c r="M304" s="8"/>
      <c r="O304" s="8"/>
    </row>
    <row r="305" spans="1:15" ht="12.75">
      <c r="A305" s="8"/>
      <c r="B305" s="8"/>
      <c r="C305" s="8"/>
      <c r="I305" s="8"/>
      <c r="K305" s="8"/>
      <c r="M305" s="8"/>
      <c r="O305" s="8"/>
    </row>
    <row r="306" spans="1:15" ht="12.75">
      <c r="A306" s="8"/>
      <c r="B306" s="8"/>
      <c r="C306" s="8"/>
      <c r="I306" s="8"/>
      <c r="K306" s="8"/>
      <c r="M306" s="8"/>
      <c r="O306" s="8"/>
    </row>
    <row r="307" spans="1:15" ht="12.75">
      <c r="A307" s="8"/>
      <c r="B307" s="8"/>
      <c r="C307" s="8"/>
      <c r="I307" s="8"/>
      <c r="K307" s="8"/>
      <c r="M307" s="8"/>
      <c r="O307" s="8"/>
    </row>
    <row r="308" spans="1:15" ht="12.75">
      <c r="A308" s="8"/>
      <c r="B308" s="8"/>
      <c r="C308" s="8"/>
      <c r="I308" s="8"/>
      <c r="K308" s="8"/>
      <c r="M308" s="8"/>
      <c r="O308" s="8"/>
    </row>
    <row r="309" spans="1:15" ht="12.75">
      <c r="A309" s="8"/>
      <c r="B309" s="8"/>
      <c r="C309" s="8"/>
      <c r="I309" s="8"/>
      <c r="K309" s="8"/>
      <c r="M309" s="8"/>
      <c r="O309" s="8"/>
    </row>
    <row r="310" spans="1:15" ht="12.75">
      <c r="A310" s="8"/>
      <c r="B310" s="8"/>
      <c r="C310" s="8"/>
      <c r="I310" s="8"/>
      <c r="K310" s="8"/>
      <c r="M310" s="8"/>
      <c r="O310" s="8"/>
    </row>
    <row r="311" spans="1:15" ht="12.75">
      <c r="A311" s="8"/>
      <c r="B311" s="8"/>
      <c r="C311" s="8"/>
      <c r="I311" s="8"/>
      <c r="K311" s="8"/>
      <c r="M311" s="8"/>
      <c r="O311" s="8"/>
    </row>
    <row r="312" spans="1:15" ht="12.75">
      <c r="A312" s="8"/>
      <c r="B312" s="8"/>
      <c r="C312" s="8"/>
      <c r="I312" s="8"/>
      <c r="K312" s="8"/>
      <c r="M312" s="8"/>
      <c r="O312" s="8"/>
    </row>
    <row r="313" spans="1:15" ht="12.75">
      <c r="A313" s="8"/>
      <c r="B313" s="8"/>
      <c r="C313" s="8"/>
      <c r="I313" s="8"/>
      <c r="K313" s="8"/>
      <c r="M313" s="8"/>
      <c r="O313" s="8"/>
    </row>
    <row r="314" spans="1:15" ht="12.75">
      <c r="A314" s="8"/>
      <c r="B314" s="8"/>
      <c r="C314" s="8"/>
      <c r="I314" s="8"/>
      <c r="K314" s="8"/>
      <c r="M314" s="8"/>
      <c r="O314" s="8"/>
    </row>
    <row r="315" spans="1:15" ht="12.75">
      <c r="A315" s="8"/>
      <c r="B315" s="8"/>
      <c r="C315" s="8"/>
      <c r="I315" s="8"/>
      <c r="K315" s="8"/>
      <c r="M315" s="8"/>
      <c r="O315" s="8"/>
    </row>
    <row r="316" spans="1:15" ht="12.75">
      <c r="A316" s="8"/>
      <c r="B316" s="8"/>
      <c r="C316" s="8"/>
      <c r="I316" s="8"/>
      <c r="K316" s="8"/>
      <c r="M316" s="8"/>
      <c r="O316" s="8"/>
    </row>
    <row r="317" spans="1:15" ht="12.75">
      <c r="A317" s="8"/>
      <c r="B317" s="8"/>
      <c r="C317" s="8"/>
      <c r="I317" s="8"/>
      <c r="K317" s="8"/>
      <c r="M317" s="8"/>
      <c r="O317" s="8"/>
    </row>
    <row r="318" spans="1:15" ht="12.75">
      <c r="A318" s="8"/>
      <c r="B318" s="8"/>
      <c r="C318" s="8"/>
      <c r="I318" s="8"/>
      <c r="K318" s="8"/>
      <c r="M318" s="8"/>
      <c r="O318" s="8"/>
    </row>
    <row r="319" spans="1:15" ht="12.75">
      <c r="A319" s="8"/>
      <c r="B319" s="8"/>
      <c r="C319" s="8"/>
      <c r="I319" s="8"/>
      <c r="K319" s="8"/>
      <c r="M319" s="8"/>
      <c r="O319" s="8"/>
    </row>
    <row r="320" spans="1:15" ht="12.75">
      <c r="A320" s="8"/>
      <c r="B320" s="8"/>
      <c r="C320" s="8"/>
      <c r="I320" s="8"/>
      <c r="K320" s="8"/>
      <c r="M320" s="8"/>
      <c r="O320" s="8"/>
    </row>
    <row r="321" spans="1:15" ht="12.75">
      <c r="A321" s="8"/>
      <c r="B321" s="8"/>
      <c r="C321" s="8"/>
      <c r="I321" s="8"/>
      <c r="K321" s="8"/>
      <c r="M321" s="8"/>
      <c r="O321" s="8"/>
    </row>
    <row r="322" spans="1:15" ht="12.75">
      <c r="A322" s="8"/>
      <c r="B322" s="8"/>
      <c r="C322" s="8"/>
      <c r="I322" s="8"/>
      <c r="K322" s="8"/>
      <c r="M322" s="8"/>
      <c r="O322" s="8"/>
    </row>
    <row r="323" spans="1:15" ht="12.75">
      <c r="A323" s="8"/>
      <c r="B323" s="8"/>
      <c r="C323" s="8"/>
      <c r="I323" s="8"/>
      <c r="K323" s="8"/>
      <c r="M323" s="8"/>
      <c r="O323" s="8"/>
    </row>
    <row r="324" spans="1:15" ht="12.75">
      <c r="A324" s="8"/>
      <c r="B324" s="8"/>
      <c r="C324" s="8"/>
      <c r="I324" s="8"/>
      <c r="K324" s="8"/>
      <c r="M324" s="8"/>
      <c r="O324" s="8"/>
    </row>
    <row r="325" spans="1:15" ht="12.75">
      <c r="A325" s="8"/>
      <c r="B325" s="8"/>
      <c r="C325" s="8"/>
      <c r="I325" s="8"/>
      <c r="K325" s="8"/>
      <c r="M325" s="8"/>
      <c r="O325" s="8"/>
    </row>
    <row r="326" spans="1:15" ht="12.75">
      <c r="A326" s="8"/>
      <c r="B326" s="8"/>
      <c r="C326" s="8"/>
      <c r="I326" s="8"/>
      <c r="K326" s="8"/>
      <c r="M326" s="8"/>
      <c r="O326" s="8"/>
    </row>
    <row r="327" spans="1:15" ht="12.75">
      <c r="A327" s="8"/>
      <c r="B327" s="8"/>
      <c r="C327" s="8"/>
      <c r="I327" s="8"/>
      <c r="K327" s="8"/>
      <c r="M327" s="8"/>
      <c r="O327" s="8"/>
    </row>
    <row r="328" spans="1:15" ht="12.75">
      <c r="A328" s="8"/>
      <c r="B328" s="8"/>
      <c r="C328" s="8"/>
      <c r="I328" s="8"/>
      <c r="K328" s="8"/>
      <c r="M328" s="8"/>
      <c r="O328" s="8"/>
    </row>
    <row r="329" spans="1:15" ht="12.75">
      <c r="A329" s="8"/>
      <c r="B329" s="8"/>
      <c r="C329" s="8"/>
      <c r="I329" s="8"/>
      <c r="K329" s="8"/>
      <c r="M329" s="8"/>
      <c r="O329" s="8"/>
    </row>
    <row r="330" spans="1:15" ht="12.75">
      <c r="A330" s="8"/>
      <c r="B330" s="8"/>
      <c r="C330" s="8"/>
      <c r="I330" s="8"/>
      <c r="K330" s="8"/>
      <c r="M330" s="8"/>
      <c r="O330" s="8"/>
    </row>
    <row r="331" spans="1:15" ht="12.75">
      <c r="A331" s="8"/>
      <c r="B331" s="8"/>
      <c r="C331" s="8"/>
      <c r="I331" s="8"/>
      <c r="K331" s="8"/>
      <c r="M331" s="8"/>
      <c r="O331" s="8"/>
    </row>
    <row r="332" spans="1:15" ht="12.75">
      <c r="A332" s="8"/>
      <c r="B332" s="8"/>
      <c r="C332" s="8"/>
      <c r="I332" s="8"/>
      <c r="K332" s="8"/>
      <c r="M332" s="8"/>
      <c r="O332" s="8"/>
    </row>
    <row r="333" spans="1:15" ht="12.75">
      <c r="A333" s="8"/>
      <c r="B333" s="8"/>
      <c r="C333" s="8"/>
      <c r="I333" s="8"/>
      <c r="K333" s="8"/>
      <c r="M333" s="8"/>
      <c r="O333" s="8"/>
    </row>
    <row r="334" spans="1:15" ht="12.75">
      <c r="A334" s="8"/>
      <c r="B334" s="8"/>
      <c r="C334" s="8"/>
      <c r="I334" s="8"/>
      <c r="K334" s="8"/>
      <c r="M334" s="8"/>
      <c r="O334" s="8"/>
    </row>
    <row r="335" spans="1:15" ht="12.75">
      <c r="A335" s="8"/>
      <c r="B335" s="8"/>
      <c r="C335" s="8"/>
      <c r="I335" s="8"/>
      <c r="K335" s="8"/>
      <c r="M335" s="8"/>
      <c r="O335" s="8"/>
    </row>
    <row r="336" spans="1:15" ht="12.75">
      <c r="A336" s="8"/>
      <c r="B336" s="8"/>
      <c r="C336" s="8"/>
      <c r="I336" s="8"/>
      <c r="K336" s="8"/>
      <c r="M336" s="8"/>
      <c r="O336" s="8"/>
    </row>
    <row r="337" spans="1:15" ht="12.75">
      <c r="A337" s="8"/>
      <c r="B337" s="8"/>
      <c r="C337" s="8"/>
      <c r="I337" s="8"/>
      <c r="K337" s="8"/>
      <c r="M337" s="8"/>
      <c r="O337" s="8"/>
    </row>
    <row r="338" spans="1:15" ht="12.75">
      <c r="A338" s="8"/>
      <c r="B338" s="8"/>
      <c r="C338" s="8"/>
      <c r="I338" s="8"/>
      <c r="K338" s="8"/>
      <c r="M338" s="8"/>
      <c r="O338" s="8"/>
    </row>
    <row r="339" spans="1:15" ht="12.75">
      <c r="A339" s="8"/>
      <c r="B339" s="8"/>
      <c r="C339" s="8"/>
      <c r="I339" s="8"/>
      <c r="K339" s="8"/>
      <c r="M339" s="8"/>
      <c r="O339" s="8"/>
    </row>
    <row r="340" spans="1:15" ht="12.75">
      <c r="A340" s="8"/>
      <c r="B340" s="8"/>
      <c r="C340" s="8"/>
      <c r="I340" s="8"/>
      <c r="K340" s="8"/>
      <c r="M340" s="8"/>
      <c r="O340" s="8"/>
    </row>
    <row r="341" spans="1:15" ht="12.75">
      <c r="A341" s="8"/>
      <c r="B341" s="8"/>
      <c r="C341" s="8"/>
      <c r="I341" s="8"/>
      <c r="K341" s="8"/>
      <c r="M341" s="8"/>
      <c r="O341" s="8"/>
    </row>
    <row r="342" spans="1:15" ht="12.75">
      <c r="A342" s="8"/>
      <c r="B342" s="8"/>
      <c r="C342" s="8"/>
      <c r="I342" s="8"/>
      <c r="K342" s="8"/>
      <c r="M342" s="8"/>
      <c r="O342" s="8"/>
    </row>
    <row r="343" spans="1:15" ht="12.75">
      <c r="A343" s="8"/>
      <c r="B343" s="8"/>
      <c r="C343" s="8"/>
      <c r="I343" s="8"/>
      <c r="K343" s="8"/>
      <c r="M343" s="8"/>
      <c r="O343" s="8"/>
    </row>
    <row r="344" spans="1:15" ht="12.75">
      <c r="A344" s="8"/>
      <c r="B344" s="8"/>
      <c r="C344" s="8"/>
      <c r="I344" s="8"/>
      <c r="K344" s="8"/>
      <c r="M344" s="8"/>
      <c r="O344" s="8"/>
    </row>
    <row r="345" spans="1:15" ht="12.75">
      <c r="A345" s="8"/>
      <c r="B345" s="8"/>
      <c r="C345" s="8"/>
      <c r="I345" s="8"/>
      <c r="K345" s="8"/>
      <c r="M345" s="8"/>
      <c r="O345" s="8"/>
    </row>
    <row r="346" spans="1:15" ht="12.75">
      <c r="A346" s="8"/>
      <c r="B346" s="8"/>
      <c r="C346" s="8"/>
      <c r="I346" s="8"/>
      <c r="K346" s="8"/>
      <c r="M346" s="8"/>
      <c r="O346" s="8"/>
    </row>
    <row r="347" spans="1:15" ht="12.75">
      <c r="A347" s="8"/>
      <c r="B347" s="8"/>
      <c r="C347" s="8"/>
      <c r="I347" s="8"/>
      <c r="K347" s="8"/>
      <c r="M347" s="8"/>
      <c r="O347" s="8"/>
    </row>
    <row r="348" spans="1:15" ht="12.75">
      <c r="A348" s="8"/>
      <c r="B348" s="8"/>
      <c r="C348" s="8"/>
      <c r="I348" s="8"/>
      <c r="K348" s="8"/>
      <c r="M348" s="8"/>
      <c r="O348" s="8"/>
    </row>
    <row r="349" spans="1:15" ht="12.75">
      <c r="A349" s="8"/>
      <c r="B349" s="8"/>
      <c r="C349" s="8"/>
      <c r="I349" s="8"/>
      <c r="K349" s="8"/>
      <c r="M349" s="8"/>
      <c r="O349" s="8"/>
    </row>
    <row r="350" spans="1:15" ht="12.75">
      <c r="A350" s="8"/>
      <c r="B350" s="8"/>
      <c r="C350" s="8"/>
      <c r="I350" s="8"/>
      <c r="K350" s="8"/>
      <c r="M350" s="8"/>
      <c r="O350" s="8"/>
    </row>
    <row r="351" spans="1:15" ht="12.75">
      <c r="A351" s="8"/>
      <c r="B351" s="8"/>
      <c r="C351" s="8"/>
      <c r="I351" s="8"/>
      <c r="K351" s="8"/>
      <c r="M351" s="8"/>
      <c r="O351" s="8"/>
    </row>
    <row r="352" spans="1:15" ht="12.75">
      <c r="A352" s="8"/>
      <c r="B352" s="8"/>
      <c r="C352" s="8"/>
      <c r="I352" s="8"/>
      <c r="K352" s="8"/>
      <c r="M352" s="8"/>
      <c r="O352" s="8"/>
    </row>
    <row r="353" spans="1:15" ht="12.75">
      <c r="A353" s="8"/>
      <c r="B353" s="8"/>
      <c r="C353" s="8"/>
      <c r="I353" s="8"/>
      <c r="K353" s="8"/>
      <c r="M353" s="8"/>
      <c r="O353" s="8"/>
    </row>
    <row r="354" spans="1:15" ht="12.75">
      <c r="A354" s="8"/>
      <c r="B354" s="8"/>
      <c r="C354" s="8"/>
      <c r="I354" s="8"/>
      <c r="K354" s="8"/>
      <c r="M354" s="8"/>
      <c r="O354" s="8"/>
    </row>
    <row r="355" spans="1:15" ht="12.75">
      <c r="A355" s="8"/>
      <c r="B355" s="8"/>
      <c r="C355" s="8"/>
      <c r="I355" s="8"/>
      <c r="K355" s="8"/>
      <c r="M355" s="8"/>
      <c r="O355" s="8"/>
    </row>
    <row r="356" spans="1:15" ht="12.75">
      <c r="A356" s="8"/>
      <c r="B356" s="8"/>
      <c r="C356" s="8"/>
      <c r="I356" s="8"/>
      <c r="K356" s="8"/>
      <c r="M356" s="8"/>
      <c r="O356" s="8"/>
    </row>
    <row r="357" spans="1:15" ht="12.75">
      <c r="A357" s="8"/>
      <c r="B357" s="8"/>
      <c r="C357" s="8"/>
      <c r="I357" s="8"/>
      <c r="K357" s="8"/>
      <c r="M357" s="8"/>
      <c r="O357" s="8"/>
    </row>
    <row r="358" spans="1:15" ht="12.75">
      <c r="A358" s="8"/>
      <c r="B358" s="8"/>
      <c r="C358" s="8"/>
      <c r="I358" s="8"/>
      <c r="K358" s="8"/>
      <c r="M358" s="8"/>
      <c r="O358" s="8"/>
    </row>
    <row r="359" spans="1:15" ht="12.75">
      <c r="A359" s="8"/>
      <c r="B359" s="8"/>
      <c r="C359" s="8"/>
      <c r="I359" s="8"/>
      <c r="K359" s="8"/>
      <c r="M359" s="8"/>
      <c r="O359" s="8"/>
    </row>
    <row r="360" spans="1:15" ht="12.75">
      <c r="A360" s="8"/>
      <c r="B360" s="8"/>
      <c r="C360" s="8"/>
      <c r="I360" s="8"/>
      <c r="K360" s="8"/>
      <c r="M360" s="8"/>
      <c r="O360" s="8"/>
    </row>
    <row r="361" spans="1:15" ht="12.75">
      <c r="A361" s="8"/>
      <c r="B361" s="8"/>
      <c r="C361" s="8"/>
      <c r="I361" s="8"/>
      <c r="K361" s="8"/>
      <c r="M361" s="8"/>
      <c r="O361" s="8"/>
    </row>
    <row r="362" spans="1:15" ht="12.75">
      <c r="A362" s="8"/>
      <c r="B362" s="8"/>
      <c r="C362" s="8"/>
      <c r="I362" s="8"/>
      <c r="K362" s="8"/>
      <c r="M362" s="8"/>
      <c r="O362" s="8"/>
    </row>
    <row r="363" spans="1:15" ht="12.75">
      <c r="A363" s="8"/>
      <c r="B363" s="8"/>
      <c r="C363" s="8"/>
      <c r="I363" s="8"/>
      <c r="K363" s="8"/>
      <c r="M363" s="8"/>
      <c r="O363" s="8"/>
    </row>
    <row r="364" spans="1:15" ht="12.75">
      <c r="A364" s="8"/>
      <c r="B364" s="8"/>
      <c r="C364" s="8"/>
      <c r="I364" s="8"/>
      <c r="K364" s="8"/>
      <c r="M364" s="8"/>
      <c r="O364" s="8"/>
    </row>
    <row r="365" spans="1:15" ht="12.75">
      <c r="A365" s="8"/>
      <c r="B365" s="8"/>
      <c r="C365" s="8"/>
      <c r="I365" s="8"/>
      <c r="K365" s="8"/>
      <c r="M365" s="8"/>
      <c r="O365" s="8"/>
    </row>
    <row r="366" spans="1:15" ht="12.75">
      <c r="A366" s="8"/>
      <c r="B366" s="8"/>
      <c r="C366" s="8"/>
      <c r="I366" s="8"/>
      <c r="K366" s="8"/>
      <c r="M366" s="8"/>
      <c r="O366" s="8"/>
    </row>
    <row r="367" spans="1:15" ht="12.75">
      <c r="A367" s="8"/>
      <c r="B367" s="8"/>
      <c r="C367" s="8"/>
      <c r="I367" s="8"/>
      <c r="K367" s="8"/>
      <c r="M367" s="8"/>
      <c r="O367" s="8"/>
    </row>
    <row r="368" spans="1:15" ht="12.75">
      <c r="A368" s="8"/>
      <c r="B368" s="8"/>
      <c r="C368" s="8"/>
      <c r="I368" s="8"/>
      <c r="K368" s="8"/>
      <c r="M368" s="8"/>
      <c r="O368" s="8"/>
    </row>
    <row r="369" spans="1:15" ht="12.75">
      <c r="A369" s="8"/>
      <c r="B369" s="8"/>
      <c r="C369" s="8"/>
      <c r="I369" s="8"/>
      <c r="K369" s="8"/>
      <c r="M369" s="8"/>
      <c r="O369" s="8"/>
    </row>
    <row r="370" spans="1:15" ht="12.75">
      <c r="A370" s="8"/>
      <c r="B370" s="8"/>
      <c r="C370" s="8"/>
      <c r="I370" s="8"/>
      <c r="K370" s="8"/>
      <c r="M370" s="8"/>
      <c r="O370" s="8"/>
    </row>
    <row r="371" spans="1:15" ht="12.75">
      <c r="A371" s="8"/>
      <c r="B371" s="8"/>
      <c r="C371" s="8"/>
      <c r="I371" s="8"/>
      <c r="K371" s="8"/>
      <c r="M371" s="8"/>
      <c r="O371" s="8"/>
    </row>
    <row r="372" spans="1:15" ht="12.75">
      <c r="A372" s="8"/>
      <c r="B372" s="8"/>
      <c r="C372" s="8"/>
      <c r="I372" s="8"/>
      <c r="K372" s="8"/>
      <c r="M372" s="8"/>
      <c r="O372" s="8"/>
    </row>
    <row r="373" spans="1:15" ht="12.75">
      <c r="A373" s="8"/>
      <c r="B373" s="8"/>
      <c r="C373" s="8"/>
      <c r="I373" s="8"/>
      <c r="K373" s="8"/>
      <c r="M373" s="8"/>
      <c r="O373" s="8"/>
    </row>
    <row r="374" spans="1:15" ht="12.75">
      <c r="A374" s="8"/>
      <c r="B374" s="8"/>
      <c r="C374" s="8"/>
      <c r="I374" s="8"/>
      <c r="K374" s="8"/>
      <c r="M374" s="8"/>
      <c r="O374" s="8"/>
    </row>
    <row r="375" spans="1:15" ht="12.75">
      <c r="A375" s="8"/>
      <c r="B375" s="8"/>
      <c r="C375" s="8"/>
      <c r="I375" s="8"/>
      <c r="K375" s="8"/>
      <c r="M375" s="8"/>
      <c r="O375" s="8"/>
    </row>
    <row r="376" spans="1:15" ht="12.75">
      <c r="A376" s="8"/>
      <c r="B376" s="8"/>
      <c r="C376" s="8"/>
      <c r="I376" s="8"/>
      <c r="K376" s="8"/>
      <c r="M376" s="8"/>
      <c r="O376" s="8"/>
    </row>
    <row r="377" spans="1:15" ht="12.75">
      <c r="A377" s="8"/>
      <c r="B377" s="8"/>
      <c r="C377" s="8"/>
      <c r="I377" s="8"/>
      <c r="K377" s="8"/>
      <c r="M377" s="8"/>
      <c r="O377" s="8"/>
    </row>
    <row r="378" spans="1:15" ht="12.75">
      <c r="A378" s="8"/>
      <c r="B378" s="8"/>
      <c r="C378" s="8"/>
      <c r="I378" s="8"/>
      <c r="K378" s="8"/>
      <c r="M378" s="8"/>
      <c r="O378" s="8"/>
    </row>
    <row r="379" spans="1:15" ht="12.75">
      <c r="A379" s="8"/>
      <c r="B379" s="8"/>
      <c r="C379" s="8"/>
      <c r="I379" s="8"/>
      <c r="K379" s="8"/>
      <c r="M379" s="8"/>
      <c r="O379" s="8"/>
    </row>
    <row r="380" spans="1:15" ht="12.75">
      <c r="A380" s="8"/>
      <c r="B380" s="8"/>
      <c r="C380" s="8"/>
      <c r="I380" s="8"/>
      <c r="K380" s="8"/>
      <c r="M380" s="8"/>
      <c r="O380" s="8"/>
    </row>
    <row r="381" spans="1:15" ht="12.75">
      <c r="A381" s="8"/>
      <c r="B381" s="8"/>
      <c r="C381" s="8"/>
      <c r="I381" s="8"/>
      <c r="K381" s="8"/>
      <c r="M381" s="8"/>
      <c r="O381" s="8"/>
    </row>
    <row r="382" spans="1:15" ht="12.75">
      <c r="A382" s="8"/>
      <c r="B382" s="8"/>
      <c r="C382" s="8"/>
      <c r="I382" s="8"/>
      <c r="K382" s="8"/>
      <c r="M382" s="8"/>
      <c r="O382" s="8"/>
    </row>
    <row r="383" spans="1:15" ht="12.75">
      <c r="A383" s="8"/>
      <c r="B383" s="8"/>
      <c r="C383" s="8"/>
      <c r="I383" s="8"/>
      <c r="K383" s="8"/>
      <c r="M383" s="8"/>
      <c r="O383" s="8"/>
    </row>
    <row r="384" spans="1:15" ht="12.75">
      <c r="A384" s="8"/>
      <c r="B384" s="8"/>
      <c r="C384" s="8"/>
      <c r="I384" s="8"/>
      <c r="K384" s="8"/>
      <c r="M384" s="8"/>
      <c r="O384" s="8"/>
    </row>
    <row r="385" spans="1:15" ht="12.75">
      <c r="A385" s="8"/>
      <c r="B385" s="8"/>
      <c r="C385" s="8"/>
      <c r="I385" s="8"/>
      <c r="K385" s="8"/>
      <c r="M385" s="8"/>
      <c r="O385" s="8"/>
    </row>
    <row r="386" spans="1:15" ht="12.75">
      <c r="A386" s="8"/>
      <c r="B386" s="8"/>
      <c r="C386" s="8"/>
      <c r="I386" s="8"/>
      <c r="K386" s="8"/>
      <c r="M386" s="8"/>
      <c r="O386" s="8"/>
    </row>
    <row r="387" spans="1:15" ht="12.75">
      <c r="A387" s="8"/>
      <c r="B387" s="8"/>
      <c r="C387" s="8"/>
      <c r="I387" s="8"/>
      <c r="K387" s="8"/>
      <c r="M387" s="8"/>
      <c r="O387" s="8"/>
    </row>
    <row r="388" spans="1:15" ht="12.75">
      <c r="A388" s="8"/>
      <c r="B388" s="8"/>
      <c r="C388" s="8"/>
      <c r="I388" s="8"/>
      <c r="K388" s="8"/>
      <c r="M388" s="8"/>
      <c r="O388" s="8"/>
    </row>
    <row r="389" spans="1:15" ht="12.75">
      <c r="A389" s="8"/>
      <c r="B389" s="8"/>
      <c r="C389" s="8"/>
      <c r="I389" s="8"/>
      <c r="K389" s="8"/>
      <c r="M389" s="8"/>
      <c r="O389" s="8"/>
    </row>
    <row r="390" spans="1:15" ht="12.75">
      <c r="A390" s="8"/>
      <c r="B390" s="8"/>
      <c r="C390" s="8"/>
      <c r="I390" s="8"/>
      <c r="K390" s="8"/>
      <c r="M390" s="8"/>
      <c r="O390" s="8"/>
    </row>
    <row r="391" spans="1:15" ht="12.75">
      <c r="A391" s="8"/>
      <c r="B391" s="8"/>
      <c r="C391" s="8"/>
      <c r="I391" s="8"/>
      <c r="K391" s="8"/>
      <c r="M391" s="8"/>
      <c r="O391" s="8"/>
    </row>
    <row r="392" spans="1:15" ht="12.75">
      <c r="A392" s="8"/>
      <c r="B392" s="8"/>
      <c r="C392" s="8"/>
      <c r="I392" s="8"/>
      <c r="K392" s="8"/>
      <c r="M392" s="8"/>
      <c r="O392" s="8"/>
    </row>
    <row r="393" spans="1:15" ht="12.75">
      <c r="A393" s="8"/>
      <c r="B393" s="8"/>
      <c r="C393" s="8"/>
      <c r="I393" s="8"/>
      <c r="K393" s="8"/>
      <c r="M393" s="8"/>
      <c r="O393" s="8"/>
    </row>
    <row r="394" spans="1:15" ht="12.75">
      <c r="A394" s="8"/>
      <c r="B394" s="8"/>
      <c r="C394" s="8"/>
      <c r="I394" s="8"/>
      <c r="K394" s="8"/>
      <c r="M394" s="8"/>
      <c r="O394" s="8"/>
    </row>
    <row r="395" spans="1:15" ht="12.75">
      <c r="A395" s="8"/>
      <c r="B395" s="8"/>
      <c r="C395" s="8"/>
      <c r="I395" s="8"/>
      <c r="K395" s="8"/>
      <c r="M395" s="8"/>
      <c r="O395" s="8"/>
    </row>
    <row r="396" spans="1:15" ht="12.75">
      <c r="A396" s="8"/>
      <c r="B396" s="8"/>
      <c r="C396" s="8"/>
      <c r="I396" s="8"/>
      <c r="K396" s="8"/>
      <c r="M396" s="8"/>
      <c r="O396" s="8"/>
    </row>
    <row r="397" spans="1:15" ht="12.75">
      <c r="A397" s="8"/>
      <c r="B397" s="8"/>
      <c r="C397" s="8"/>
      <c r="I397" s="8"/>
      <c r="K397" s="8"/>
      <c r="M397" s="8"/>
      <c r="O397" s="8"/>
    </row>
    <row r="398" spans="1:15" ht="12.75">
      <c r="A398" s="8"/>
      <c r="B398" s="8"/>
      <c r="C398" s="8"/>
      <c r="I398" s="8"/>
      <c r="K398" s="8"/>
      <c r="M398" s="8"/>
      <c r="O398" s="8"/>
    </row>
    <row r="399" spans="1:15" ht="12.75">
      <c r="A399" s="8"/>
      <c r="B399" s="8"/>
      <c r="C399" s="8"/>
      <c r="I399" s="8"/>
      <c r="K399" s="8"/>
      <c r="M399" s="8"/>
      <c r="O399" s="8"/>
    </row>
    <row r="400" spans="1:15" ht="12.75">
      <c r="A400" s="8"/>
      <c r="B400" s="8"/>
      <c r="C400" s="8"/>
      <c r="I400" s="8"/>
      <c r="K400" s="8"/>
      <c r="M400" s="8"/>
      <c r="O400" s="8"/>
    </row>
    <row r="401" spans="1:15" ht="12.75">
      <c r="A401" s="8"/>
      <c r="B401" s="8"/>
      <c r="C401" s="8"/>
      <c r="I401" s="8"/>
      <c r="K401" s="8"/>
      <c r="M401" s="8"/>
      <c r="O401" s="8"/>
    </row>
    <row r="402" spans="1:15" ht="12.75">
      <c r="A402" s="8"/>
      <c r="B402" s="8"/>
      <c r="C402" s="8"/>
      <c r="I402" s="8"/>
      <c r="K402" s="8"/>
      <c r="M402" s="8"/>
      <c r="O402" s="8"/>
    </row>
    <row r="403" spans="1:15" ht="12.75">
      <c r="A403" s="8"/>
      <c r="B403" s="8"/>
      <c r="C403" s="8"/>
      <c r="I403" s="8"/>
      <c r="K403" s="8"/>
      <c r="M403" s="8"/>
      <c r="O403" s="8"/>
    </row>
    <row r="404" spans="1:15" ht="12.75">
      <c r="A404" s="8"/>
      <c r="B404" s="8"/>
      <c r="C404" s="8"/>
      <c r="I404" s="8"/>
      <c r="K404" s="8"/>
      <c r="M404" s="8"/>
      <c r="O404" s="8"/>
    </row>
    <row r="405" spans="1:15" ht="12.75">
      <c r="A405" s="8"/>
      <c r="B405" s="8"/>
      <c r="C405" s="8"/>
      <c r="I405" s="8"/>
      <c r="K405" s="8"/>
      <c r="M405" s="8"/>
      <c r="O405" s="8"/>
    </row>
    <row r="406" spans="1:15" ht="12.75">
      <c r="A406" s="8"/>
      <c r="B406" s="8"/>
      <c r="C406" s="8"/>
      <c r="I406" s="8"/>
      <c r="K406" s="8"/>
      <c r="M406" s="8"/>
      <c r="O406" s="8"/>
    </row>
    <row r="407" spans="1:15" ht="12.75">
      <c r="A407" s="8"/>
      <c r="B407" s="8"/>
      <c r="C407" s="8"/>
      <c r="I407" s="8"/>
      <c r="K407" s="8"/>
      <c r="M407" s="8"/>
      <c r="O407" s="8"/>
    </row>
    <row r="408" spans="1:15" ht="12.75">
      <c r="A408" s="8"/>
      <c r="B408" s="8"/>
      <c r="C408" s="8"/>
      <c r="I408" s="8"/>
      <c r="K408" s="8"/>
      <c r="M408" s="8"/>
      <c r="O408" s="8"/>
    </row>
    <row r="409" spans="1:15" ht="12.75">
      <c r="A409" s="8"/>
      <c r="B409" s="8"/>
      <c r="C409" s="8"/>
      <c r="I409" s="8"/>
      <c r="K409" s="8"/>
      <c r="M409" s="8"/>
      <c r="O409" s="8"/>
    </row>
    <row r="410" spans="1:15" ht="12.75">
      <c r="A410" s="8"/>
      <c r="B410" s="8"/>
      <c r="C410" s="8"/>
      <c r="I410" s="8"/>
      <c r="K410" s="8"/>
      <c r="M410" s="8"/>
      <c r="O410" s="8"/>
    </row>
    <row r="411" spans="1:15" ht="12.75">
      <c r="A411" s="8"/>
      <c r="B411" s="8"/>
      <c r="C411" s="8"/>
      <c r="I411" s="8"/>
      <c r="K411" s="8"/>
      <c r="M411" s="8"/>
      <c r="O411" s="8"/>
    </row>
    <row r="412" spans="1:15" ht="12.75">
      <c r="A412" s="8"/>
      <c r="B412" s="8"/>
      <c r="C412" s="8"/>
      <c r="I412" s="8"/>
      <c r="K412" s="8"/>
      <c r="M412" s="8"/>
      <c r="O412" s="8"/>
    </row>
    <row r="413" spans="1:15" ht="12.75">
      <c r="A413" s="8"/>
      <c r="B413" s="8"/>
      <c r="C413" s="8"/>
      <c r="I413" s="8"/>
      <c r="K413" s="8"/>
      <c r="M413" s="8"/>
      <c r="O413" s="8"/>
    </row>
    <row r="414" spans="1:15" ht="12.75">
      <c r="A414" s="8"/>
      <c r="B414" s="8"/>
      <c r="C414" s="8"/>
      <c r="I414" s="8"/>
      <c r="K414" s="8"/>
      <c r="M414" s="8"/>
      <c r="O414" s="8"/>
    </row>
    <row r="415" spans="1:15" ht="12.75">
      <c r="A415" s="8"/>
      <c r="B415" s="8"/>
      <c r="C415" s="8"/>
      <c r="I415" s="8"/>
      <c r="K415" s="8"/>
      <c r="M415" s="8"/>
      <c r="O415" s="8"/>
    </row>
    <row r="416" spans="1:15" ht="12.75">
      <c r="A416" s="8"/>
      <c r="B416" s="8"/>
      <c r="C416" s="8"/>
      <c r="I416" s="8"/>
      <c r="K416" s="8"/>
      <c r="M416" s="8"/>
      <c r="O416" s="8"/>
    </row>
    <row r="417" spans="1:15" ht="12.75">
      <c r="A417" s="8"/>
      <c r="B417" s="8"/>
      <c r="C417" s="8"/>
      <c r="I417" s="8"/>
      <c r="K417" s="8"/>
      <c r="M417" s="8"/>
      <c r="O417" s="8"/>
    </row>
    <row r="418" spans="1:15" ht="12.75">
      <c r="A418" s="8"/>
      <c r="B418" s="8"/>
      <c r="C418" s="8"/>
      <c r="I418" s="8"/>
      <c r="K418" s="8"/>
      <c r="M418" s="8"/>
      <c r="O418" s="8"/>
    </row>
    <row r="419" spans="1:15" ht="12.75">
      <c r="A419" s="8"/>
      <c r="B419" s="8"/>
      <c r="C419" s="8"/>
      <c r="I419" s="8"/>
      <c r="K419" s="8"/>
      <c r="M419" s="8"/>
      <c r="O419" s="8"/>
    </row>
    <row r="420" spans="1:15" ht="12.75">
      <c r="A420" s="8"/>
      <c r="B420" s="8"/>
      <c r="C420" s="8"/>
      <c r="I420" s="8"/>
      <c r="K420" s="8"/>
      <c r="M420" s="8"/>
      <c r="O420" s="8"/>
    </row>
    <row r="421" spans="1:15" ht="12.75">
      <c r="A421" s="8"/>
      <c r="B421" s="8"/>
      <c r="C421" s="8"/>
      <c r="I421" s="8"/>
      <c r="K421" s="8"/>
      <c r="M421" s="8"/>
      <c r="O421" s="8"/>
    </row>
    <row r="422" spans="1:15" ht="12.75">
      <c r="A422" s="8"/>
      <c r="B422" s="8"/>
      <c r="C422" s="8"/>
      <c r="I422" s="8"/>
      <c r="K422" s="8"/>
      <c r="M422" s="8"/>
      <c r="O422" s="8"/>
    </row>
    <row r="423" spans="1:15" ht="12.75">
      <c r="A423" s="8"/>
      <c r="B423" s="8"/>
      <c r="C423" s="8"/>
      <c r="I423" s="8"/>
      <c r="K423" s="8"/>
      <c r="M423" s="8"/>
      <c r="O423" s="8"/>
    </row>
    <row r="424" spans="1:15" ht="12.75">
      <c r="A424" s="8"/>
      <c r="B424" s="8"/>
      <c r="C424" s="8"/>
      <c r="I424" s="8"/>
      <c r="K424" s="8"/>
      <c r="M424" s="8"/>
      <c r="O424" s="8"/>
    </row>
    <row r="425" spans="1:15" ht="12.75">
      <c r="A425" s="8"/>
      <c r="B425" s="8"/>
      <c r="C425" s="8"/>
      <c r="I425" s="8"/>
      <c r="K425" s="8"/>
      <c r="M425" s="8"/>
      <c r="O425" s="8"/>
    </row>
    <row r="426" spans="1:15" ht="12.75">
      <c r="A426" s="8"/>
      <c r="B426" s="8"/>
      <c r="C426" s="8"/>
      <c r="I426" s="8"/>
      <c r="K426" s="8"/>
      <c r="M426" s="8"/>
      <c r="O426" s="8"/>
    </row>
    <row r="427" spans="1:15" ht="12.75">
      <c r="A427" s="8"/>
      <c r="B427" s="8"/>
      <c r="C427" s="8"/>
      <c r="I427" s="8"/>
      <c r="K427" s="8"/>
      <c r="M427" s="8"/>
      <c r="O427" s="8"/>
    </row>
    <row r="428" spans="1:15" ht="12.75">
      <c r="A428" s="8"/>
      <c r="B428" s="8"/>
      <c r="C428" s="8"/>
      <c r="I428" s="8"/>
      <c r="K428" s="8"/>
      <c r="M428" s="8"/>
      <c r="O428" s="8"/>
    </row>
    <row r="429" spans="1:15" ht="12.75">
      <c r="A429" s="8"/>
      <c r="B429" s="8"/>
      <c r="C429" s="8"/>
      <c r="I429" s="8"/>
      <c r="K429" s="8"/>
      <c r="M429" s="8"/>
      <c r="O429" s="8"/>
    </row>
    <row r="430" spans="1:15" ht="12.75">
      <c r="A430" s="8"/>
      <c r="B430" s="8"/>
      <c r="C430" s="8"/>
      <c r="I430" s="8"/>
      <c r="K430" s="8"/>
      <c r="M430" s="8"/>
      <c r="O430" s="8"/>
    </row>
    <row r="431" spans="1:15" ht="12.75">
      <c r="A431" s="8"/>
      <c r="B431" s="8"/>
      <c r="C431" s="8"/>
      <c r="I431" s="8"/>
      <c r="K431" s="8"/>
      <c r="M431" s="8"/>
      <c r="O431" s="8"/>
    </row>
    <row r="432" spans="1:15" ht="12.75">
      <c r="A432" s="8"/>
      <c r="B432" s="8"/>
      <c r="C432" s="8"/>
      <c r="I432" s="8"/>
      <c r="K432" s="8"/>
      <c r="M432" s="8"/>
      <c r="O432" s="8"/>
    </row>
    <row r="433" spans="1:15" ht="12.75">
      <c r="A433" s="8"/>
      <c r="B433" s="8"/>
      <c r="C433" s="8"/>
      <c r="I433" s="8"/>
      <c r="K433" s="8"/>
      <c r="M433" s="8"/>
      <c r="O433" s="8"/>
    </row>
    <row r="434" spans="1:15" ht="12.75">
      <c r="A434" s="8"/>
      <c r="B434" s="8"/>
      <c r="C434" s="8"/>
      <c r="I434" s="8"/>
      <c r="K434" s="8"/>
      <c r="M434" s="8"/>
      <c r="O434" s="8"/>
    </row>
    <row r="435" spans="1:15" ht="12.75">
      <c r="A435" s="8"/>
      <c r="B435" s="8"/>
      <c r="C435" s="8"/>
      <c r="I435" s="8"/>
      <c r="K435" s="8"/>
      <c r="M435" s="8"/>
      <c r="O435" s="8"/>
    </row>
    <row r="436" spans="1:15" ht="12.75">
      <c r="A436" s="8"/>
      <c r="B436" s="8"/>
      <c r="C436" s="8"/>
      <c r="I436" s="8"/>
      <c r="K436" s="8"/>
      <c r="M436" s="8"/>
      <c r="O436" s="8"/>
    </row>
    <row r="437" spans="1:15" ht="12.75">
      <c r="A437" s="8"/>
      <c r="B437" s="8"/>
      <c r="C437" s="8"/>
      <c r="I437" s="8"/>
      <c r="K437" s="8"/>
      <c r="M437" s="8"/>
      <c r="O437" s="8"/>
    </row>
    <row r="438" spans="1:15" ht="12.75">
      <c r="A438" s="8"/>
      <c r="B438" s="8"/>
      <c r="C438" s="8"/>
      <c r="I438" s="8"/>
      <c r="K438" s="8"/>
      <c r="M438" s="8"/>
      <c r="O438" s="8"/>
    </row>
    <row r="439" spans="1:15" ht="12.75">
      <c r="A439" s="8"/>
      <c r="B439" s="8"/>
      <c r="C439" s="8"/>
      <c r="I439" s="8"/>
      <c r="K439" s="8"/>
      <c r="M439" s="8"/>
      <c r="O439" s="8"/>
    </row>
    <row r="440" spans="1:15" ht="12.75">
      <c r="A440" s="8"/>
      <c r="B440" s="8"/>
      <c r="C440" s="8"/>
      <c r="I440" s="8"/>
      <c r="K440" s="8"/>
      <c r="M440" s="8"/>
      <c r="O440" s="8"/>
    </row>
    <row r="441" spans="1:15" ht="12.75">
      <c r="A441" s="8"/>
      <c r="B441" s="8"/>
      <c r="C441" s="8"/>
      <c r="I441" s="8"/>
      <c r="K441" s="8"/>
      <c r="M441" s="8"/>
      <c r="O441" s="8"/>
    </row>
    <row r="442" spans="1:15" ht="12.75">
      <c r="A442" s="8"/>
      <c r="B442" s="8"/>
      <c r="C442" s="8"/>
      <c r="I442" s="8"/>
      <c r="K442" s="8"/>
      <c r="M442" s="8"/>
      <c r="O442" s="8"/>
    </row>
    <row r="443" spans="1:15" ht="12.75">
      <c r="A443" s="8"/>
      <c r="B443" s="8"/>
      <c r="C443" s="8"/>
      <c r="I443" s="8"/>
      <c r="K443" s="8"/>
      <c r="M443" s="8"/>
      <c r="O443" s="8"/>
    </row>
    <row r="444" spans="1:15" ht="12.75">
      <c r="A444" s="8"/>
      <c r="B444" s="8"/>
      <c r="C444" s="8"/>
      <c r="I444" s="8"/>
      <c r="K444" s="8"/>
      <c r="M444" s="8"/>
      <c r="O444" s="8"/>
    </row>
    <row r="445" spans="1:15" ht="12.75">
      <c r="A445" s="8"/>
      <c r="B445" s="8"/>
      <c r="C445" s="8"/>
      <c r="I445" s="8"/>
      <c r="K445" s="8"/>
      <c r="M445" s="8"/>
      <c r="O445" s="8"/>
    </row>
    <row r="446" spans="1:15" ht="12.75">
      <c r="A446" s="8"/>
      <c r="B446" s="8"/>
      <c r="C446" s="8"/>
      <c r="I446" s="8"/>
      <c r="K446" s="8"/>
      <c r="M446" s="8"/>
      <c r="O446" s="8"/>
    </row>
    <row r="447" spans="1:15" ht="12.75">
      <c r="A447" s="8"/>
      <c r="B447" s="8"/>
      <c r="C447" s="8"/>
      <c r="I447" s="8"/>
      <c r="K447" s="8"/>
      <c r="M447" s="8"/>
      <c r="O447" s="8"/>
    </row>
    <row r="448" spans="1:15" ht="12.75">
      <c r="A448" s="8"/>
      <c r="B448" s="8"/>
      <c r="C448" s="8"/>
      <c r="I448" s="8"/>
      <c r="K448" s="8"/>
      <c r="M448" s="8"/>
      <c r="O448" s="8"/>
    </row>
    <row r="449" spans="1:15" ht="12.75">
      <c r="A449" s="8"/>
      <c r="B449" s="8"/>
      <c r="C449" s="8"/>
      <c r="I449" s="8"/>
      <c r="K449" s="8"/>
      <c r="M449" s="8"/>
      <c r="O449" s="8"/>
    </row>
    <row r="450" spans="1:15" ht="12.75">
      <c r="A450" s="8"/>
      <c r="B450" s="8"/>
      <c r="C450" s="8"/>
      <c r="I450" s="8"/>
      <c r="K450" s="8"/>
      <c r="M450" s="8"/>
      <c r="O450" s="8"/>
    </row>
    <row r="451" spans="1:15" ht="12.75">
      <c r="A451" s="8"/>
      <c r="B451" s="8"/>
      <c r="C451" s="8"/>
      <c r="I451" s="8"/>
      <c r="K451" s="8"/>
      <c r="M451" s="8"/>
      <c r="O451" s="8"/>
    </row>
    <row r="452" spans="1:15" ht="12.75">
      <c r="A452" s="8"/>
      <c r="B452" s="8"/>
      <c r="C452" s="8"/>
      <c r="I452" s="8"/>
      <c r="K452" s="8"/>
      <c r="M452" s="8"/>
      <c r="O452" s="8"/>
    </row>
    <row r="453" spans="1:15" ht="12.75">
      <c r="A453" s="8"/>
      <c r="B453" s="8"/>
      <c r="C453" s="8"/>
      <c r="I453" s="8"/>
      <c r="K453" s="8"/>
      <c r="M453" s="8"/>
      <c r="O453" s="8"/>
    </row>
    <row r="454" spans="1:15" ht="12.75">
      <c r="A454" s="8"/>
      <c r="B454" s="8"/>
      <c r="C454" s="8"/>
      <c r="I454" s="8"/>
      <c r="K454" s="8"/>
      <c r="M454" s="8"/>
      <c r="O454" s="8"/>
    </row>
    <row r="455" spans="1:15" ht="12.75">
      <c r="A455" s="8"/>
      <c r="B455" s="8"/>
      <c r="C455" s="8"/>
      <c r="I455" s="8"/>
      <c r="K455" s="8"/>
      <c r="M455" s="8"/>
      <c r="O455" s="8"/>
    </row>
    <row r="456" spans="1:15" ht="12.75">
      <c r="A456" s="8"/>
      <c r="B456" s="8"/>
      <c r="C456" s="8"/>
      <c r="I456" s="8"/>
      <c r="K456" s="8"/>
      <c r="M456" s="8"/>
      <c r="O456" s="8"/>
    </row>
    <row r="457" spans="1:15" ht="12.75">
      <c r="A457" s="8"/>
      <c r="B457" s="8"/>
      <c r="C457" s="8"/>
      <c r="I457" s="8"/>
      <c r="K457" s="8"/>
      <c r="M457" s="8"/>
      <c r="O457" s="8"/>
    </row>
    <row r="458" spans="1:15" ht="12.75">
      <c r="A458" s="8"/>
      <c r="B458" s="8"/>
      <c r="C458" s="8"/>
      <c r="I458" s="8"/>
      <c r="K458" s="8"/>
      <c r="M458" s="8"/>
      <c r="O458" s="8"/>
    </row>
    <row r="459" spans="1:15" ht="12.75">
      <c r="A459" s="8"/>
      <c r="B459" s="8"/>
      <c r="C459" s="8"/>
      <c r="I459" s="8"/>
      <c r="K459" s="8"/>
      <c r="M459" s="8"/>
      <c r="O459" s="8"/>
    </row>
    <row r="460" spans="1:15" ht="12.75">
      <c r="A460" s="8"/>
      <c r="B460" s="8"/>
      <c r="C460" s="8"/>
      <c r="I460" s="8"/>
      <c r="K460" s="8"/>
      <c r="M460" s="8"/>
      <c r="O460" s="8"/>
    </row>
    <row r="461" spans="1:15" ht="12.75">
      <c r="A461" s="8"/>
      <c r="B461" s="8"/>
      <c r="C461" s="8"/>
      <c r="I461" s="8"/>
      <c r="K461" s="8"/>
      <c r="M461" s="8"/>
      <c r="O461" s="8"/>
    </row>
    <row r="462" spans="1:15" ht="12.75">
      <c r="A462" s="8"/>
      <c r="B462" s="8"/>
      <c r="C462" s="8"/>
      <c r="I462" s="8"/>
      <c r="K462" s="8"/>
      <c r="M462" s="8"/>
      <c r="O462" s="8"/>
    </row>
    <row r="463" spans="1:15" ht="12.75">
      <c r="A463" s="8"/>
      <c r="B463" s="8"/>
      <c r="C463" s="8"/>
      <c r="I463" s="8"/>
      <c r="K463" s="8"/>
      <c r="M463" s="8"/>
      <c r="O463" s="8"/>
    </row>
    <row r="464" spans="1:15" ht="12.75">
      <c r="A464" s="8"/>
      <c r="B464" s="8"/>
      <c r="C464" s="8"/>
      <c r="I464" s="8"/>
      <c r="K464" s="8"/>
      <c r="M464" s="8"/>
      <c r="O464" s="8"/>
    </row>
    <row r="465" spans="1:15" ht="12.75">
      <c r="A465" s="8"/>
      <c r="B465" s="8"/>
      <c r="C465" s="8"/>
      <c r="I465" s="8"/>
      <c r="K465" s="8"/>
      <c r="M465" s="8"/>
      <c r="O465" s="8"/>
    </row>
    <row r="466" spans="1:15" ht="12.75">
      <c r="A466" s="8"/>
      <c r="B466" s="8"/>
      <c r="C466" s="8"/>
      <c r="I466" s="8"/>
      <c r="K466" s="8"/>
      <c r="M466" s="8"/>
      <c r="O466" s="8"/>
    </row>
    <row r="467" spans="1:15" ht="12.75">
      <c r="A467" s="8"/>
      <c r="B467" s="8"/>
      <c r="C467" s="8"/>
      <c r="I467" s="8"/>
      <c r="K467" s="8"/>
      <c r="M467" s="8"/>
      <c r="O467" s="8"/>
    </row>
    <row r="468" spans="1:15" ht="12.75">
      <c r="A468" s="8"/>
      <c r="B468" s="8"/>
      <c r="C468" s="8"/>
      <c r="I468" s="8"/>
      <c r="K468" s="8"/>
      <c r="M468" s="8"/>
      <c r="O468" s="8"/>
    </row>
    <row r="469" spans="1:15" ht="12.75">
      <c r="A469" s="8"/>
      <c r="B469" s="8"/>
      <c r="C469" s="8"/>
      <c r="I469" s="8"/>
      <c r="K469" s="8"/>
      <c r="M469" s="8"/>
      <c r="O469" s="8"/>
    </row>
    <row r="470" spans="1:9" ht="12.75">
      <c r="A470" s="8"/>
      <c r="B470" s="8"/>
      <c r="C470" s="8"/>
      <c r="I470" s="8"/>
    </row>
    <row r="471" spans="1:9" ht="12.75">
      <c r="A471" s="8"/>
      <c r="B471" s="8"/>
      <c r="C471" s="8"/>
      <c r="I471" s="8"/>
    </row>
    <row r="472" spans="1:9" ht="12.75">
      <c r="A472" s="8"/>
      <c r="B472" s="8"/>
      <c r="C472" s="8"/>
      <c r="I472" s="8"/>
    </row>
    <row r="473" spans="1:9" ht="12.75">
      <c r="A473" s="8"/>
      <c r="B473" s="8"/>
      <c r="C473" s="8"/>
      <c r="I473" s="8"/>
    </row>
    <row r="474" spans="1:9" ht="12.75">
      <c r="A474" s="8"/>
      <c r="B474" s="8"/>
      <c r="C474" s="8"/>
      <c r="I474" s="8"/>
    </row>
    <row r="475" spans="1:9" ht="12.75">
      <c r="A475" s="8"/>
      <c r="B475" s="8"/>
      <c r="C475" s="8"/>
      <c r="I475" s="8"/>
    </row>
    <row r="476" spans="1:9" ht="12.75">
      <c r="A476" s="8"/>
      <c r="B476" s="8"/>
      <c r="C476" s="8"/>
      <c r="I476" s="8"/>
    </row>
    <row r="477" spans="1:9" ht="12.75">
      <c r="A477" s="8"/>
      <c r="B477" s="8"/>
      <c r="C477" s="8"/>
      <c r="I477" s="8"/>
    </row>
    <row r="478" spans="1:9" ht="12.75">
      <c r="A478" s="8"/>
      <c r="B478" s="8"/>
      <c r="C478" s="8"/>
      <c r="I478" s="8"/>
    </row>
    <row r="479" spans="1:9" ht="12.75">
      <c r="A479" s="8"/>
      <c r="B479" s="8"/>
      <c r="C479" s="8"/>
      <c r="I479" s="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479"/>
  <sheetViews>
    <sheetView zoomScale="104" zoomScaleNormal="104" zoomScaleSheetLayoutView="126"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3.00390625" style="9" customWidth="1"/>
    <col min="2" max="2" width="9.00390625" style="9" customWidth="1"/>
    <col min="3" max="3" width="5.00390625" style="9" bestFit="1" customWidth="1"/>
    <col min="4" max="4" width="5.28125" style="13" bestFit="1" customWidth="1"/>
    <col min="5" max="5" width="5.7109375" style="13" bestFit="1" customWidth="1"/>
    <col min="6" max="6" width="8.28125" style="13" bestFit="1" customWidth="1"/>
    <col min="7" max="7" width="10.00390625" style="13" bestFit="1" customWidth="1"/>
    <col min="8" max="8" width="6.8515625" style="9" bestFit="1" customWidth="1"/>
    <col min="9" max="9" width="9.00390625" style="9" hidden="1" customWidth="1"/>
    <col min="10" max="10" width="28.7109375" style="8" customWidth="1"/>
    <col min="11" max="11" width="9.00390625" style="9" hidden="1" customWidth="1"/>
    <col min="12" max="12" width="28.7109375" style="8" customWidth="1"/>
    <col min="13" max="13" width="9.7109375" style="9" hidden="1" customWidth="1"/>
    <col min="14" max="14" width="28.7109375" style="17" customWidth="1"/>
    <col min="15" max="15" width="10.57421875" style="9" hidden="1" customWidth="1"/>
    <col min="16" max="16" width="20.7109375" style="17" customWidth="1"/>
    <col min="17" max="16384" width="9.140625" style="9" customWidth="1"/>
  </cols>
  <sheetData>
    <row r="1" spans="1:16" s="5" customFormat="1" ht="39" thickBot="1">
      <c r="A1" s="2" t="s">
        <v>83</v>
      </c>
      <c r="B1" s="3" t="s">
        <v>831</v>
      </c>
      <c r="C1" s="3" t="s">
        <v>1773</v>
      </c>
      <c r="D1" s="3" t="s">
        <v>826</v>
      </c>
      <c r="E1" s="3" t="s">
        <v>827</v>
      </c>
      <c r="F1" s="3" t="s">
        <v>828</v>
      </c>
      <c r="G1" s="3" t="s">
        <v>829</v>
      </c>
      <c r="H1" s="4" t="s">
        <v>830</v>
      </c>
      <c r="I1" s="3" t="s">
        <v>79</v>
      </c>
      <c r="J1" s="4" t="s">
        <v>832</v>
      </c>
      <c r="K1" s="3" t="s">
        <v>80</v>
      </c>
      <c r="L1" s="4" t="s">
        <v>833</v>
      </c>
      <c r="M1" s="3" t="s">
        <v>81</v>
      </c>
      <c r="N1" s="4" t="s">
        <v>834</v>
      </c>
      <c r="O1" s="3" t="s">
        <v>82</v>
      </c>
      <c r="P1" s="15" t="s">
        <v>835</v>
      </c>
    </row>
    <row r="2" spans="1:16" ht="51">
      <c r="A2" s="8" t="s">
        <v>1976</v>
      </c>
      <c r="B2" s="24" t="s">
        <v>1798</v>
      </c>
      <c r="C2" s="8" t="s">
        <v>1799</v>
      </c>
      <c r="D2" s="18" t="s">
        <v>1800</v>
      </c>
      <c r="E2" s="18" t="s">
        <v>1801</v>
      </c>
      <c r="F2" s="18" t="s">
        <v>1802</v>
      </c>
      <c r="G2" s="18"/>
      <c r="H2" s="19" t="s">
        <v>838</v>
      </c>
      <c r="I2" s="8">
        <f aca="true" t="shared" si="0" ref="I2:I44">LEN(J2)</f>
        <v>111</v>
      </c>
      <c r="J2" s="20" t="s">
        <v>1803</v>
      </c>
      <c r="K2" s="8">
        <f aca="true" t="shared" si="1" ref="K2:K44">LEN(L2)</f>
        <v>98</v>
      </c>
      <c r="L2" s="19" t="s">
        <v>1804</v>
      </c>
      <c r="M2" s="8">
        <f>LEN(N2)</f>
        <v>0</v>
      </c>
      <c r="N2" s="16"/>
      <c r="O2" s="8">
        <f>LEN(P2)</f>
        <v>0</v>
      </c>
      <c r="P2" s="16"/>
    </row>
    <row r="3" spans="1:16" ht="102">
      <c r="A3" s="8" t="s">
        <v>1977</v>
      </c>
      <c r="B3" s="24" t="s">
        <v>1798</v>
      </c>
      <c r="C3" s="8" t="s">
        <v>1799</v>
      </c>
      <c r="D3" s="18">
        <v>4</v>
      </c>
      <c r="E3" s="18">
        <v>7</v>
      </c>
      <c r="F3" s="18">
        <v>2</v>
      </c>
      <c r="G3" s="18"/>
      <c r="H3" s="19" t="s">
        <v>858</v>
      </c>
      <c r="I3" s="8">
        <f t="shared" si="0"/>
        <v>230</v>
      </c>
      <c r="J3" s="7" t="s">
        <v>1805</v>
      </c>
      <c r="K3" s="8">
        <f t="shared" si="1"/>
        <v>212</v>
      </c>
      <c r="L3" s="7" t="s">
        <v>1806</v>
      </c>
      <c r="M3" s="8"/>
      <c r="N3" s="16"/>
      <c r="O3" s="8"/>
      <c r="P3" s="16"/>
    </row>
    <row r="4" spans="1:15" ht="25.5">
      <c r="A4" s="8" t="s">
        <v>1978</v>
      </c>
      <c r="B4" s="24" t="s">
        <v>1798</v>
      </c>
      <c r="C4" s="8" t="s">
        <v>1799</v>
      </c>
      <c r="D4" s="22">
        <v>5</v>
      </c>
      <c r="E4" s="22">
        <v>7</v>
      </c>
      <c r="F4" s="22">
        <v>3</v>
      </c>
      <c r="G4" s="22"/>
      <c r="H4" s="21" t="s">
        <v>838</v>
      </c>
      <c r="I4" s="8">
        <f t="shared" si="0"/>
        <v>42</v>
      </c>
      <c r="J4" s="8" t="s">
        <v>1807</v>
      </c>
      <c r="K4" s="8">
        <f t="shared" si="1"/>
        <v>19</v>
      </c>
      <c r="L4" s="8" t="s">
        <v>1808</v>
      </c>
      <c r="M4" s="8"/>
      <c r="O4" s="8"/>
    </row>
    <row r="5" spans="1:15" ht="51">
      <c r="A5" s="8" t="s">
        <v>1979</v>
      </c>
      <c r="B5" s="24" t="s">
        <v>1798</v>
      </c>
      <c r="C5" s="8" t="s">
        <v>1799</v>
      </c>
      <c r="D5" s="22">
        <v>5</v>
      </c>
      <c r="E5" s="22">
        <v>10</v>
      </c>
      <c r="F5" s="22">
        <v>3.2</v>
      </c>
      <c r="G5" s="22"/>
      <c r="H5" s="21" t="s">
        <v>838</v>
      </c>
      <c r="I5" s="8">
        <f t="shared" si="0"/>
        <v>121</v>
      </c>
      <c r="J5" s="8" t="s">
        <v>1809</v>
      </c>
      <c r="K5" s="8">
        <f t="shared" si="1"/>
        <v>92</v>
      </c>
      <c r="L5" s="8" t="s">
        <v>1810</v>
      </c>
      <c r="M5" s="8"/>
      <c r="O5" s="8"/>
    </row>
    <row r="6" spans="1:15" ht="38.25">
      <c r="A6" s="8" t="s">
        <v>1980</v>
      </c>
      <c r="B6" s="24" t="s">
        <v>1798</v>
      </c>
      <c r="C6" s="8" t="s">
        <v>1799</v>
      </c>
      <c r="D6" s="22">
        <v>5</v>
      </c>
      <c r="E6" s="22">
        <v>16</v>
      </c>
      <c r="F6" s="22">
        <v>3.4</v>
      </c>
      <c r="G6" s="22"/>
      <c r="H6" s="21" t="s">
        <v>838</v>
      </c>
      <c r="I6" s="8">
        <f t="shared" si="0"/>
        <v>70</v>
      </c>
      <c r="J6" s="8" t="s">
        <v>1811</v>
      </c>
      <c r="K6" s="8">
        <f t="shared" si="1"/>
        <v>19</v>
      </c>
      <c r="L6" s="8" t="s">
        <v>1812</v>
      </c>
      <c r="M6" s="8"/>
      <c r="O6" s="8"/>
    </row>
    <row r="7" spans="1:15" ht="25.5">
      <c r="A7" s="8" t="s">
        <v>1981</v>
      </c>
      <c r="B7" s="24" t="s">
        <v>1798</v>
      </c>
      <c r="C7" s="8" t="s">
        <v>1799</v>
      </c>
      <c r="D7" s="22">
        <v>5</v>
      </c>
      <c r="E7" s="22">
        <v>20</v>
      </c>
      <c r="F7" s="22">
        <v>3.5</v>
      </c>
      <c r="G7" s="22"/>
      <c r="H7" s="21" t="s">
        <v>838</v>
      </c>
      <c r="I7" s="8">
        <f t="shared" si="0"/>
        <v>33</v>
      </c>
      <c r="J7" s="8" t="s">
        <v>1813</v>
      </c>
      <c r="K7" s="8">
        <f t="shared" si="1"/>
        <v>19</v>
      </c>
      <c r="L7" s="8" t="s">
        <v>1808</v>
      </c>
      <c r="M7" s="8"/>
      <c r="O7" s="8"/>
    </row>
    <row r="8" spans="1:15" ht="38.25">
      <c r="A8" s="8" t="s">
        <v>1982</v>
      </c>
      <c r="B8" s="24" t="s">
        <v>1798</v>
      </c>
      <c r="C8" s="8" t="s">
        <v>1799</v>
      </c>
      <c r="D8" s="22">
        <v>5</v>
      </c>
      <c r="E8" s="22">
        <v>23</v>
      </c>
      <c r="F8" s="22">
        <v>3.6</v>
      </c>
      <c r="G8" s="22"/>
      <c r="H8" s="21" t="s">
        <v>838</v>
      </c>
      <c r="I8" s="8">
        <f t="shared" si="0"/>
        <v>77</v>
      </c>
      <c r="J8" s="8" t="s">
        <v>1814</v>
      </c>
      <c r="K8" s="8">
        <f t="shared" si="1"/>
        <v>55</v>
      </c>
      <c r="L8" s="8" t="s">
        <v>1815</v>
      </c>
      <c r="M8" s="8"/>
      <c r="O8" s="8"/>
    </row>
    <row r="9" spans="1:15" ht="25.5">
      <c r="A9" s="8" t="s">
        <v>1983</v>
      </c>
      <c r="B9" s="24" t="s">
        <v>1798</v>
      </c>
      <c r="C9" s="8" t="s">
        <v>1799</v>
      </c>
      <c r="D9" s="22">
        <v>5</v>
      </c>
      <c r="E9" s="22">
        <v>31</v>
      </c>
      <c r="F9" s="22">
        <v>3</v>
      </c>
      <c r="G9" s="22"/>
      <c r="H9" s="21" t="s">
        <v>838</v>
      </c>
      <c r="I9" s="8">
        <f t="shared" si="0"/>
        <v>21</v>
      </c>
      <c r="J9" s="8" t="s">
        <v>1816</v>
      </c>
      <c r="K9" s="8">
        <f t="shared" si="1"/>
        <v>17</v>
      </c>
      <c r="L9" s="8" t="s">
        <v>1817</v>
      </c>
      <c r="M9" s="8"/>
      <c r="O9" s="8"/>
    </row>
    <row r="10" spans="1:15" ht="38.25">
      <c r="A10" s="8" t="s">
        <v>1984</v>
      </c>
      <c r="B10" s="24" t="s">
        <v>1798</v>
      </c>
      <c r="C10" s="8" t="s">
        <v>1799</v>
      </c>
      <c r="D10" s="22">
        <v>7</v>
      </c>
      <c r="E10" s="22">
        <v>49</v>
      </c>
      <c r="F10" s="22">
        <v>3.46</v>
      </c>
      <c r="G10" s="22"/>
      <c r="H10" s="21" t="s">
        <v>838</v>
      </c>
      <c r="I10" s="8">
        <f t="shared" si="0"/>
        <v>15</v>
      </c>
      <c r="J10" s="8" t="s">
        <v>1818</v>
      </c>
      <c r="K10" s="8">
        <f t="shared" si="1"/>
        <v>75</v>
      </c>
      <c r="L10" s="8" t="s">
        <v>1819</v>
      </c>
      <c r="M10" s="8"/>
      <c r="O10" s="8"/>
    </row>
    <row r="11" spans="1:15" ht="76.5">
      <c r="A11" s="8" t="s">
        <v>1985</v>
      </c>
      <c r="B11" s="24" t="s">
        <v>1798</v>
      </c>
      <c r="C11" s="8" t="s">
        <v>1799</v>
      </c>
      <c r="D11" s="22">
        <v>6</v>
      </c>
      <c r="E11" s="22">
        <v>4</v>
      </c>
      <c r="F11" s="22" t="s">
        <v>1820</v>
      </c>
      <c r="G11" s="22"/>
      <c r="H11" s="21" t="s">
        <v>838</v>
      </c>
      <c r="I11" s="8">
        <f t="shared" si="0"/>
        <v>168</v>
      </c>
      <c r="J11" s="8" t="s">
        <v>1821</v>
      </c>
      <c r="K11" s="8">
        <f t="shared" si="1"/>
        <v>55</v>
      </c>
      <c r="L11" s="8" t="s">
        <v>1815</v>
      </c>
      <c r="M11" s="8"/>
      <c r="O11" s="8"/>
    </row>
    <row r="12" spans="1:15" ht="63.75">
      <c r="A12" s="8" t="s">
        <v>1986</v>
      </c>
      <c r="B12" s="24" t="s">
        <v>1798</v>
      </c>
      <c r="C12" s="8" t="s">
        <v>1799</v>
      </c>
      <c r="D12" s="22">
        <v>9</v>
      </c>
      <c r="E12" s="22" t="s">
        <v>1822</v>
      </c>
      <c r="F12" s="22">
        <v>4</v>
      </c>
      <c r="G12" s="22"/>
      <c r="H12" s="21" t="s">
        <v>838</v>
      </c>
      <c r="I12" s="8">
        <f t="shared" si="0"/>
        <v>121</v>
      </c>
      <c r="J12" s="8" t="s">
        <v>1823</v>
      </c>
      <c r="K12" s="8">
        <f t="shared" si="1"/>
        <v>0</v>
      </c>
      <c r="M12" s="8"/>
      <c r="O12" s="8"/>
    </row>
    <row r="13" spans="1:15" ht="25.5">
      <c r="A13" s="8" t="s">
        <v>1987</v>
      </c>
      <c r="B13" s="24" t="s">
        <v>1798</v>
      </c>
      <c r="C13" s="8" t="s">
        <v>1799</v>
      </c>
      <c r="D13" s="22">
        <v>45</v>
      </c>
      <c r="E13" s="22">
        <v>12</v>
      </c>
      <c r="F13" s="22">
        <v>7</v>
      </c>
      <c r="G13" s="22"/>
      <c r="H13" s="21" t="s">
        <v>838</v>
      </c>
      <c r="I13" s="8">
        <f t="shared" si="0"/>
        <v>36</v>
      </c>
      <c r="J13" s="8" t="s">
        <v>1824</v>
      </c>
      <c r="K13" s="8">
        <f t="shared" si="1"/>
        <v>28</v>
      </c>
      <c r="L13" s="8" t="s">
        <v>1825</v>
      </c>
      <c r="M13" s="8"/>
      <c r="O13" s="8"/>
    </row>
    <row r="14" spans="1:15" ht="38.25">
      <c r="A14" s="8" t="s">
        <v>1988</v>
      </c>
      <c r="B14" s="24" t="s">
        <v>1798</v>
      </c>
      <c r="C14" s="8" t="s">
        <v>1799</v>
      </c>
      <c r="D14" s="22">
        <v>46</v>
      </c>
      <c r="E14" s="22">
        <v>41</v>
      </c>
      <c r="F14" s="22">
        <v>7.2</v>
      </c>
      <c r="G14" s="22"/>
      <c r="H14" s="21" t="s">
        <v>858</v>
      </c>
      <c r="I14" s="8">
        <f t="shared" si="0"/>
        <v>49</v>
      </c>
      <c r="J14" s="8" t="s">
        <v>1826</v>
      </c>
      <c r="K14" s="8">
        <f t="shared" si="1"/>
        <v>83</v>
      </c>
      <c r="L14" s="8" t="s">
        <v>1827</v>
      </c>
      <c r="M14" s="8"/>
      <c r="O14" s="8"/>
    </row>
    <row r="15" spans="1:15" ht="102">
      <c r="A15" s="8" t="s">
        <v>1989</v>
      </c>
      <c r="B15" s="24" t="s">
        <v>1798</v>
      </c>
      <c r="C15" s="8" t="s">
        <v>1799</v>
      </c>
      <c r="D15" s="22">
        <v>46</v>
      </c>
      <c r="E15" s="22">
        <v>13</v>
      </c>
      <c r="F15" s="22" t="s">
        <v>1828</v>
      </c>
      <c r="G15" s="22"/>
      <c r="H15" s="21" t="s">
        <v>858</v>
      </c>
      <c r="I15" s="8">
        <f t="shared" si="0"/>
        <v>211</v>
      </c>
      <c r="J15" s="8" t="s">
        <v>1829</v>
      </c>
      <c r="K15" s="8">
        <f t="shared" si="1"/>
        <v>116</v>
      </c>
      <c r="L15" s="8" t="s">
        <v>1830</v>
      </c>
      <c r="M15" s="8"/>
      <c r="O15" s="8"/>
    </row>
    <row r="16" spans="1:15" ht="38.25">
      <c r="A16" s="8" t="s">
        <v>1990</v>
      </c>
      <c r="B16" s="24" t="s">
        <v>1798</v>
      </c>
      <c r="C16" s="8" t="s">
        <v>1799</v>
      </c>
      <c r="D16" s="22">
        <v>47</v>
      </c>
      <c r="E16" s="22">
        <v>1</v>
      </c>
      <c r="F16" s="22">
        <v>7.2</v>
      </c>
      <c r="G16" s="22"/>
      <c r="H16" s="21" t="s">
        <v>838</v>
      </c>
      <c r="I16" s="8">
        <f t="shared" si="0"/>
        <v>81</v>
      </c>
      <c r="J16" s="8" t="s">
        <v>1831</v>
      </c>
      <c r="K16" s="8">
        <f t="shared" si="1"/>
        <v>49</v>
      </c>
      <c r="L16" s="8" t="s">
        <v>1832</v>
      </c>
      <c r="M16" s="8"/>
      <c r="O16" s="8"/>
    </row>
    <row r="17" spans="1:15" ht="89.25">
      <c r="A17" s="8" t="s">
        <v>1991</v>
      </c>
      <c r="B17" s="24" t="s">
        <v>1798</v>
      </c>
      <c r="C17" s="8" t="s">
        <v>1799</v>
      </c>
      <c r="D17" s="22">
        <v>48</v>
      </c>
      <c r="E17" s="22">
        <v>49</v>
      </c>
      <c r="F17" s="22" t="s">
        <v>1833</v>
      </c>
      <c r="G17" s="22"/>
      <c r="H17" s="21" t="s">
        <v>858</v>
      </c>
      <c r="I17" s="8">
        <f t="shared" si="0"/>
        <v>183</v>
      </c>
      <c r="J17" s="8" t="s">
        <v>1834</v>
      </c>
      <c r="K17" s="8">
        <f t="shared" si="1"/>
        <v>150</v>
      </c>
      <c r="L17" s="8" t="s">
        <v>1835</v>
      </c>
      <c r="M17" s="8"/>
      <c r="O17" s="8"/>
    </row>
    <row r="18" spans="1:15" ht="38.25">
      <c r="A18" s="8" t="s">
        <v>1992</v>
      </c>
      <c r="B18" s="24" t="s">
        <v>1798</v>
      </c>
      <c r="C18" s="8" t="s">
        <v>1799</v>
      </c>
      <c r="D18" s="22">
        <v>51</v>
      </c>
      <c r="E18" s="22">
        <v>37</v>
      </c>
      <c r="F18" s="22" t="s">
        <v>883</v>
      </c>
      <c r="G18" s="22"/>
      <c r="H18" s="21" t="s">
        <v>838</v>
      </c>
      <c r="I18" s="8">
        <f t="shared" si="0"/>
        <v>84</v>
      </c>
      <c r="J18" s="8" t="s">
        <v>1836</v>
      </c>
      <c r="K18" s="8">
        <f t="shared" si="1"/>
        <v>19</v>
      </c>
      <c r="L18" s="8" t="s">
        <v>1808</v>
      </c>
      <c r="M18" s="8"/>
      <c r="O18" s="8"/>
    </row>
    <row r="19" spans="1:15" ht="127.5">
      <c r="A19" s="8" t="s">
        <v>1993</v>
      </c>
      <c r="B19" s="24" t="s">
        <v>1798</v>
      </c>
      <c r="C19" s="8" t="s">
        <v>1799</v>
      </c>
      <c r="D19" s="22">
        <v>57</v>
      </c>
      <c r="E19" s="22">
        <v>3</v>
      </c>
      <c r="F19" s="22" t="s">
        <v>1837</v>
      </c>
      <c r="G19" s="22"/>
      <c r="H19" s="21" t="s">
        <v>838</v>
      </c>
      <c r="I19" s="8">
        <f t="shared" si="0"/>
        <v>43</v>
      </c>
      <c r="J19" s="8" t="s">
        <v>1838</v>
      </c>
      <c r="K19" s="8">
        <f t="shared" si="1"/>
        <v>288</v>
      </c>
      <c r="L19" s="8" t="s">
        <v>1839</v>
      </c>
      <c r="M19" s="8"/>
      <c r="O19" s="8"/>
    </row>
    <row r="20" spans="1:15" ht="25.5">
      <c r="A20" s="8" t="s">
        <v>1994</v>
      </c>
      <c r="B20" s="24" t="s">
        <v>1798</v>
      </c>
      <c r="C20" s="8" t="s">
        <v>1799</v>
      </c>
      <c r="D20" s="22">
        <v>61</v>
      </c>
      <c r="E20" s="22">
        <v>1</v>
      </c>
      <c r="F20" s="22" t="s">
        <v>1840</v>
      </c>
      <c r="G20" s="22"/>
      <c r="H20" s="21" t="s">
        <v>838</v>
      </c>
      <c r="I20" s="8">
        <f t="shared" si="0"/>
        <v>38</v>
      </c>
      <c r="J20" s="8" t="s">
        <v>1841</v>
      </c>
      <c r="K20" s="8">
        <f t="shared" si="1"/>
        <v>45</v>
      </c>
      <c r="L20" s="8" t="s">
        <v>1842</v>
      </c>
      <c r="M20" s="8"/>
      <c r="O20" s="8"/>
    </row>
    <row r="21" spans="1:15" ht="25.5">
      <c r="A21" s="8" t="s">
        <v>1995</v>
      </c>
      <c r="B21" s="24" t="s">
        <v>1798</v>
      </c>
      <c r="C21" s="8" t="s">
        <v>1799</v>
      </c>
      <c r="D21" s="22">
        <v>69</v>
      </c>
      <c r="E21" s="22">
        <v>1</v>
      </c>
      <c r="F21" s="22" t="s">
        <v>1843</v>
      </c>
      <c r="G21" s="22"/>
      <c r="H21" s="21" t="s">
        <v>858</v>
      </c>
      <c r="I21" s="8">
        <f t="shared" si="0"/>
        <v>65</v>
      </c>
      <c r="J21" s="8" t="s">
        <v>1844</v>
      </c>
      <c r="K21" s="8">
        <f t="shared" si="1"/>
        <v>35</v>
      </c>
      <c r="L21" s="8" t="s">
        <v>1845</v>
      </c>
      <c r="M21" s="8"/>
      <c r="O21" s="8"/>
    </row>
    <row r="22" spans="1:15" ht="76.5">
      <c r="A22" s="8" t="s">
        <v>1996</v>
      </c>
      <c r="B22" s="24" t="s">
        <v>1798</v>
      </c>
      <c r="C22" s="8" t="s">
        <v>1799</v>
      </c>
      <c r="D22" s="22">
        <v>78</v>
      </c>
      <c r="E22" s="22">
        <v>4</v>
      </c>
      <c r="F22" s="22" t="s">
        <v>1846</v>
      </c>
      <c r="G22" s="22"/>
      <c r="H22" s="21" t="s">
        <v>858</v>
      </c>
      <c r="I22" s="8">
        <f t="shared" si="0"/>
        <v>145</v>
      </c>
      <c r="J22" s="11" t="s">
        <v>1847</v>
      </c>
      <c r="K22" s="8">
        <f t="shared" si="1"/>
        <v>19</v>
      </c>
      <c r="L22" s="8" t="s">
        <v>1808</v>
      </c>
      <c r="M22" s="8"/>
      <c r="O22" s="8"/>
    </row>
    <row r="23" spans="1:15" ht="38.25">
      <c r="A23" s="8" t="s">
        <v>1997</v>
      </c>
      <c r="B23" s="24" t="s">
        <v>1798</v>
      </c>
      <c r="C23" s="8" t="s">
        <v>1799</v>
      </c>
      <c r="D23" s="22">
        <v>80</v>
      </c>
      <c r="E23" s="22">
        <v>32</v>
      </c>
      <c r="F23" s="22" t="s">
        <v>1848</v>
      </c>
      <c r="G23" s="22"/>
      <c r="H23" s="21" t="s">
        <v>838</v>
      </c>
      <c r="I23" s="8">
        <f t="shared" si="0"/>
        <v>91</v>
      </c>
      <c r="J23" s="11" t="s">
        <v>1849</v>
      </c>
      <c r="K23" s="8">
        <f t="shared" si="1"/>
        <v>50</v>
      </c>
      <c r="L23" s="8" t="s">
        <v>1850</v>
      </c>
      <c r="M23" s="8"/>
      <c r="O23" s="8"/>
    </row>
    <row r="24" spans="1:15" ht="25.5">
      <c r="A24" s="8" t="s">
        <v>1998</v>
      </c>
      <c r="B24" s="24" t="s">
        <v>1798</v>
      </c>
      <c r="C24" s="8" t="s">
        <v>1799</v>
      </c>
      <c r="D24" s="22">
        <v>81</v>
      </c>
      <c r="E24" s="22">
        <v>20</v>
      </c>
      <c r="F24" s="22" t="s">
        <v>1592</v>
      </c>
      <c r="G24" s="22"/>
      <c r="H24" s="21" t="s">
        <v>838</v>
      </c>
      <c r="I24" s="8">
        <f t="shared" si="0"/>
        <v>62</v>
      </c>
      <c r="J24" s="8" t="s">
        <v>1851</v>
      </c>
      <c r="K24" s="8">
        <f t="shared" si="1"/>
        <v>20</v>
      </c>
      <c r="L24" s="8" t="s">
        <v>1852</v>
      </c>
      <c r="M24" s="8"/>
      <c r="O24" s="8"/>
    </row>
    <row r="25" spans="1:15" ht="89.25">
      <c r="A25" s="8" t="s">
        <v>1999</v>
      </c>
      <c r="B25" s="24" t="s">
        <v>1798</v>
      </c>
      <c r="C25" s="8" t="s">
        <v>1799</v>
      </c>
      <c r="D25" s="22">
        <v>82</v>
      </c>
      <c r="E25" s="22">
        <v>15</v>
      </c>
      <c r="F25" s="22" t="s">
        <v>1853</v>
      </c>
      <c r="G25" s="22"/>
      <c r="H25" s="23" t="s">
        <v>858</v>
      </c>
      <c r="I25" s="8">
        <f t="shared" si="0"/>
        <v>211</v>
      </c>
      <c r="J25" s="8" t="s">
        <v>1854</v>
      </c>
      <c r="K25" s="8">
        <f t="shared" si="1"/>
        <v>136</v>
      </c>
      <c r="L25" s="8" t="s">
        <v>1855</v>
      </c>
      <c r="M25" s="8"/>
      <c r="O25" s="8"/>
    </row>
    <row r="26" spans="1:15" ht="102">
      <c r="A26" s="8" t="s">
        <v>2000</v>
      </c>
      <c r="B26" s="24" t="s">
        <v>1798</v>
      </c>
      <c r="C26" s="8" t="s">
        <v>1799</v>
      </c>
      <c r="D26" s="22">
        <v>84</v>
      </c>
      <c r="E26" s="22">
        <v>8</v>
      </c>
      <c r="F26" s="22" t="s">
        <v>1856</v>
      </c>
      <c r="G26" s="22"/>
      <c r="H26" s="23" t="s">
        <v>858</v>
      </c>
      <c r="I26" s="8">
        <f t="shared" si="0"/>
        <v>126</v>
      </c>
      <c r="J26" s="11" t="s">
        <v>1857</v>
      </c>
      <c r="K26" s="8">
        <f t="shared" si="1"/>
        <v>226</v>
      </c>
      <c r="L26" s="8" t="s">
        <v>1858</v>
      </c>
      <c r="M26" s="8"/>
      <c r="O26" s="8"/>
    </row>
    <row r="27" spans="1:15" ht="63.75">
      <c r="A27" s="8" t="s">
        <v>2001</v>
      </c>
      <c r="B27" s="8" t="s">
        <v>1798</v>
      </c>
      <c r="C27" s="8" t="s">
        <v>1799</v>
      </c>
      <c r="D27" s="22">
        <v>99</v>
      </c>
      <c r="E27" s="22">
        <v>25</v>
      </c>
      <c r="F27" s="22" t="s">
        <v>1628</v>
      </c>
      <c r="G27" s="22"/>
      <c r="H27" s="23" t="s">
        <v>838</v>
      </c>
      <c r="I27" s="8">
        <f t="shared" si="0"/>
        <v>130</v>
      </c>
      <c r="J27" s="11" t="s">
        <v>1859</v>
      </c>
      <c r="K27" s="8">
        <f t="shared" si="1"/>
        <v>95</v>
      </c>
      <c r="L27" s="8" t="s">
        <v>1860</v>
      </c>
      <c r="M27" s="8"/>
      <c r="O27" s="8"/>
    </row>
    <row r="28" spans="1:15" ht="51">
      <c r="A28" s="8" t="s">
        <v>2002</v>
      </c>
      <c r="B28" s="8" t="s">
        <v>1798</v>
      </c>
      <c r="C28" s="8" t="s">
        <v>1799</v>
      </c>
      <c r="D28" s="22">
        <v>101</v>
      </c>
      <c r="E28" s="22">
        <v>46</v>
      </c>
      <c r="F28" s="22" t="s">
        <v>1632</v>
      </c>
      <c r="G28" s="22"/>
      <c r="H28" s="21" t="s">
        <v>838</v>
      </c>
      <c r="I28" s="8">
        <f t="shared" si="0"/>
        <v>70</v>
      </c>
      <c r="J28" s="8" t="s">
        <v>1861</v>
      </c>
      <c r="K28" s="8">
        <f t="shared" si="1"/>
        <v>111</v>
      </c>
      <c r="L28" s="8" t="s">
        <v>1862</v>
      </c>
      <c r="M28" s="8"/>
      <c r="O28" s="8"/>
    </row>
    <row r="29" spans="1:15" ht="51">
      <c r="A29" s="8" t="s">
        <v>2003</v>
      </c>
      <c r="B29" s="8" t="s">
        <v>1798</v>
      </c>
      <c r="C29" s="8" t="s">
        <v>1799</v>
      </c>
      <c r="D29" s="22">
        <v>104</v>
      </c>
      <c r="E29" s="22">
        <v>13</v>
      </c>
      <c r="F29" s="22" t="s">
        <v>1863</v>
      </c>
      <c r="G29" s="22"/>
      <c r="H29" s="21" t="s">
        <v>838</v>
      </c>
      <c r="I29" s="8">
        <f t="shared" si="0"/>
        <v>21</v>
      </c>
      <c r="J29" s="8" t="s">
        <v>1816</v>
      </c>
      <c r="K29" s="8">
        <f t="shared" si="1"/>
        <v>121</v>
      </c>
      <c r="L29" s="8" t="s">
        <v>1864</v>
      </c>
      <c r="M29" s="8"/>
      <c r="O29" s="8"/>
    </row>
    <row r="30" spans="1:15" ht="76.5">
      <c r="A30" s="8" t="s">
        <v>2004</v>
      </c>
      <c r="B30" s="8" t="s">
        <v>1798</v>
      </c>
      <c r="C30" s="8" t="s">
        <v>1799</v>
      </c>
      <c r="D30" s="22">
        <v>106</v>
      </c>
      <c r="E30" s="22">
        <v>51</v>
      </c>
      <c r="F30" s="22" t="s">
        <v>1865</v>
      </c>
      <c r="G30" s="22"/>
      <c r="H30" s="23" t="s">
        <v>858</v>
      </c>
      <c r="I30" s="8">
        <f t="shared" si="0"/>
        <v>151</v>
      </c>
      <c r="J30" s="8" t="s">
        <v>1866</v>
      </c>
      <c r="K30" s="8">
        <f t="shared" si="1"/>
        <v>43</v>
      </c>
      <c r="L30" s="8" t="s">
        <v>1867</v>
      </c>
      <c r="M30" s="8"/>
      <c r="O30" s="8"/>
    </row>
    <row r="31" spans="1:15" ht="38.25">
      <c r="A31" s="8" t="s">
        <v>2005</v>
      </c>
      <c r="B31" s="8" t="s">
        <v>1798</v>
      </c>
      <c r="C31" s="8" t="s">
        <v>1799</v>
      </c>
      <c r="D31" s="22">
        <v>108</v>
      </c>
      <c r="E31" s="22">
        <v>2</v>
      </c>
      <c r="F31" s="22" t="s">
        <v>1868</v>
      </c>
      <c r="G31" s="22"/>
      <c r="H31" s="21" t="s">
        <v>858</v>
      </c>
      <c r="I31" s="8">
        <f t="shared" si="0"/>
        <v>93</v>
      </c>
      <c r="J31" s="8" t="s">
        <v>1869</v>
      </c>
      <c r="K31" s="8">
        <f t="shared" si="1"/>
        <v>35</v>
      </c>
      <c r="L31" s="8" t="s">
        <v>1845</v>
      </c>
      <c r="M31" s="8"/>
      <c r="O31" s="8"/>
    </row>
    <row r="32" spans="1:15" ht="51">
      <c r="A32" s="8" t="s">
        <v>2006</v>
      </c>
      <c r="B32" s="8" t="s">
        <v>1798</v>
      </c>
      <c r="C32" s="8" t="s">
        <v>1799</v>
      </c>
      <c r="D32" s="12">
        <v>263</v>
      </c>
      <c r="E32" s="12">
        <v>48</v>
      </c>
      <c r="F32" s="12" t="s">
        <v>1870</v>
      </c>
      <c r="G32" s="12"/>
      <c r="H32" s="10" t="s">
        <v>858</v>
      </c>
      <c r="I32" s="8">
        <f t="shared" si="0"/>
        <v>113</v>
      </c>
      <c r="J32" s="8" t="s">
        <v>1871</v>
      </c>
      <c r="K32" s="8">
        <f t="shared" si="1"/>
        <v>75</v>
      </c>
      <c r="L32" s="8" t="s">
        <v>1872</v>
      </c>
      <c r="M32" s="8"/>
      <c r="O32" s="8"/>
    </row>
    <row r="33" spans="1:15" ht="76.5">
      <c r="A33" s="8" t="s">
        <v>2007</v>
      </c>
      <c r="B33" s="8" t="s">
        <v>1798</v>
      </c>
      <c r="C33" s="8" t="s">
        <v>1799</v>
      </c>
      <c r="D33" s="12">
        <v>267</v>
      </c>
      <c r="E33" s="12">
        <v>33</v>
      </c>
      <c r="F33" s="12" t="s">
        <v>892</v>
      </c>
      <c r="G33" s="12"/>
      <c r="H33" s="10" t="s">
        <v>858</v>
      </c>
      <c r="I33" s="8">
        <f t="shared" si="0"/>
        <v>70</v>
      </c>
      <c r="J33" s="8" t="s">
        <v>1873</v>
      </c>
      <c r="K33" s="8">
        <f t="shared" si="1"/>
        <v>185</v>
      </c>
      <c r="L33" s="8" t="s">
        <v>1874</v>
      </c>
      <c r="M33" s="8"/>
      <c r="O33" s="8"/>
    </row>
    <row r="34" spans="1:15" ht="51">
      <c r="A34" s="8" t="s">
        <v>2008</v>
      </c>
      <c r="B34" s="8" t="s">
        <v>1798</v>
      </c>
      <c r="C34" s="8" t="s">
        <v>1799</v>
      </c>
      <c r="D34" s="12">
        <v>281</v>
      </c>
      <c r="E34" s="12">
        <v>44</v>
      </c>
      <c r="F34" s="12" t="s">
        <v>1875</v>
      </c>
      <c r="G34" s="12"/>
      <c r="H34" s="8" t="s">
        <v>838</v>
      </c>
      <c r="I34" s="8">
        <f t="shared" si="0"/>
        <v>55</v>
      </c>
      <c r="J34" s="8" t="s">
        <v>1876</v>
      </c>
      <c r="K34" s="8">
        <f t="shared" si="1"/>
        <v>91</v>
      </c>
      <c r="L34" s="8" t="s">
        <v>1950</v>
      </c>
      <c r="M34" s="8"/>
      <c r="O34" s="8"/>
    </row>
    <row r="35" spans="1:15" ht="51">
      <c r="A35" s="8" t="s">
        <v>2009</v>
      </c>
      <c r="B35" s="8" t="s">
        <v>1798</v>
      </c>
      <c r="C35" s="8" t="s">
        <v>1799</v>
      </c>
      <c r="D35" s="12">
        <v>281</v>
      </c>
      <c r="E35" s="12">
        <v>7</v>
      </c>
      <c r="F35" s="12" t="s">
        <v>1875</v>
      </c>
      <c r="G35" s="12"/>
      <c r="H35" s="8" t="s">
        <v>838</v>
      </c>
      <c r="I35" s="8">
        <f t="shared" si="0"/>
        <v>90</v>
      </c>
      <c r="J35" s="8" t="s">
        <v>1951</v>
      </c>
      <c r="K35" s="8">
        <f t="shared" si="1"/>
        <v>76</v>
      </c>
      <c r="L35" s="8" t="s">
        <v>1952</v>
      </c>
      <c r="M35" s="8"/>
      <c r="O35" s="8"/>
    </row>
    <row r="36" spans="1:15" ht="51">
      <c r="A36" s="8" t="s">
        <v>2010</v>
      </c>
      <c r="B36" s="8" t="s">
        <v>1798</v>
      </c>
      <c r="C36" s="8" t="s">
        <v>1799</v>
      </c>
      <c r="D36" s="12">
        <v>560</v>
      </c>
      <c r="E36" s="12">
        <v>27</v>
      </c>
      <c r="F36" s="12" t="s">
        <v>1953</v>
      </c>
      <c r="G36" s="12"/>
      <c r="H36" s="10" t="s">
        <v>858</v>
      </c>
      <c r="I36" s="8">
        <f t="shared" si="0"/>
        <v>121</v>
      </c>
      <c r="J36" s="8" t="s">
        <v>1954</v>
      </c>
      <c r="K36" s="8">
        <f t="shared" si="1"/>
        <v>64</v>
      </c>
      <c r="L36" s="8" t="s">
        <v>1955</v>
      </c>
      <c r="M36" s="8"/>
      <c r="O36" s="8"/>
    </row>
    <row r="37" spans="1:15" ht="38.25">
      <c r="A37" s="8" t="s">
        <v>2011</v>
      </c>
      <c r="B37" s="8" t="s">
        <v>1798</v>
      </c>
      <c r="C37" s="8" t="s">
        <v>1799</v>
      </c>
      <c r="D37" s="12">
        <v>600</v>
      </c>
      <c r="E37" s="12">
        <v>21</v>
      </c>
      <c r="F37" s="12">
        <v>14.9</v>
      </c>
      <c r="G37" s="12"/>
      <c r="H37" s="10" t="s">
        <v>838</v>
      </c>
      <c r="I37" s="8">
        <f t="shared" si="0"/>
        <v>55</v>
      </c>
      <c r="J37" s="8" t="s">
        <v>1956</v>
      </c>
      <c r="K37" s="8">
        <f t="shared" si="1"/>
        <v>86</v>
      </c>
      <c r="L37" s="8" t="s">
        <v>1957</v>
      </c>
      <c r="M37" s="8"/>
      <c r="O37" s="8"/>
    </row>
    <row r="38" spans="1:15" ht="38.25">
      <c r="A38" s="8" t="s">
        <v>2012</v>
      </c>
      <c r="B38" s="8" t="s">
        <v>1798</v>
      </c>
      <c r="C38" s="8" t="s">
        <v>1799</v>
      </c>
      <c r="D38" s="12">
        <v>611</v>
      </c>
      <c r="E38" s="12">
        <v>3</v>
      </c>
      <c r="F38" s="12">
        <v>15.3</v>
      </c>
      <c r="G38" s="12"/>
      <c r="H38" s="8" t="s">
        <v>858</v>
      </c>
      <c r="I38" s="8">
        <f t="shared" si="0"/>
        <v>67</v>
      </c>
      <c r="J38" s="8" t="s">
        <v>1958</v>
      </c>
      <c r="K38" s="8">
        <f t="shared" si="1"/>
        <v>39</v>
      </c>
      <c r="L38" s="8" t="s">
        <v>1959</v>
      </c>
      <c r="M38" s="8"/>
      <c r="O38" s="8"/>
    </row>
    <row r="39" spans="1:15" ht="38.25">
      <c r="A39" s="8" t="s">
        <v>2013</v>
      </c>
      <c r="B39" s="8" t="s">
        <v>1798</v>
      </c>
      <c r="C39" s="8" t="s">
        <v>1799</v>
      </c>
      <c r="D39" s="12">
        <v>603</v>
      </c>
      <c r="E39" s="12">
        <v>32</v>
      </c>
      <c r="F39" s="12">
        <v>15</v>
      </c>
      <c r="G39" s="12"/>
      <c r="H39" s="8" t="s">
        <v>858</v>
      </c>
      <c r="I39" s="8">
        <f t="shared" si="0"/>
        <v>81</v>
      </c>
      <c r="J39" s="8" t="s">
        <v>1960</v>
      </c>
      <c r="K39" s="8">
        <f t="shared" si="1"/>
        <v>84</v>
      </c>
      <c r="L39" s="8" t="s">
        <v>1961</v>
      </c>
      <c r="M39" s="8"/>
      <c r="O39" s="8"/>
    </row>
    <row r="40" spans="1:15" ht="76.5">
      <c r="A40" s="8" t="s">
        <v>2014</v>
      </c>
      <c r="B40" s="8" t="s">
        <v>1798</v>
      </c>
      <c r="C40" s="8" t="s">
        <v>1799</v>
      </c>
      <c r="D40" s="12" t="s">
        <v>1962</v>
      </c>
      <c r="E40" s="12">
        <v>53</v>
      </c>
      <c r="F40" s="12">
        <v>15</v>
      </c>
      <c r="G40" s="12"/>
      <c r="H40" s="8" t="s">
        <v>858</v>
      </c>
      <c r="I40" s="8">
        <f t="shared" si="0"/>
        <v>80</v>
      </c>
      <c r="J40" s="8" t="s">
        <v>1963</v>
      </c>
      <c r="K40" s="8">
        <f t="shared" si="1"/>
        <v>162</v>
      </c>
      <c r="L40" s="8" t="s">
        <v>1964</v>
      </c>
      <c r="M40" s="8"/>
      <c r="O40" s="8"/>
    </row>
    <row r="41" spans="1:15" ht="51">
      <c r="A41" s="8" t="s">
        <v>2015</v>
      </c>
      <c r="B41" s="8" t="s">
        <v>1798</v>
      </c>
      <c r="C41" s="8" t="s">
        <v>1799</v>
      </c>
      <c r="D41" s="12">
        <v>665</v>
      </c>
      <c r="E41" s="12">
        <v>18</v>
      </c>
      <c r="F41" s="12">
        <v>16.9</v>
      </c>
      <c r="G41" s="12"/>
      <c r="H41" s="8" t="s">
        <v>858</v>
      </c>
      <c r="I41" s="8">
        <f t="shared" si="0"/>
        <v>117</v>
      </c>
      <c r="J41" s="8" t="s">
        <v>1965</v>
      </c>
      <c r="K41" s="8">
        <f t="shared" si="1"/>
        <v>18</v>
      </c>
      <c r="L41" s="8" t="s">
        <v>1966</v>
      </c>
      <c r="M41" s="8"/>
      <c r="O41" s="8"/>
    </row>
    <row r="42" spans="1:15" ht="89.25">
      <c r="A42" s="8" t="s">
        <v>2016</v>
      </c>
      <c r="B42" s="8" t="s">
        <v>1798</v>
      </c>
      <c r="C42" s="8" t="s">
        <v>1799</v>
      </c>
      <c r="D42" s="12">
        <v>673</v>
      </c>
      <c r="E42" s="12">
        <v>1</v>
      </c>
      <c r="F42" s="12" t="s">
        <v>1967</v>
      </c>
      <c r="G42" s="12"/>
      <c r="H42" s="8" t="s">
        <v>858</v>
      </c>
      <c r="I42" s="8">
        <f t="shared" si="0"/>
        <v>104</v>
      </c>
      <c r="J42" s="8" t="s">
        <v>1968</v>
      </c>
      <c r="K42" s="8">
        <f t="shared" si="1"/>
        <v>193</v>
      </c>
      <c r="L42" s="8" t="s">
        <v>1969</v>
      </c>
      <c r="M42" s="8"/>
      <c r="O42" s="8"/>
    </row>
    <row r="43" spans="1:15" ht="153">
      <c r="A43" s="8" t="s">
        <v>2017</v>
      </c>
      <c r="B43" s="8" t="s">
        <v>1798</v>
      </c>
      <c r="C43" s="8" t="s">
        <v>1799</v>
      </c>
      <c r="D43" s="12">
        <v>8</v>
      </c>
      <c r="E43" s="12" t="s">
        <v>1970</v>
      </c>
      <c r="F43" s="12">
        <v>3</v>
      </c>
      <c r="G43" s="12"/>
      <c r="H43" s="8" t="s">
        <v>838</v>
      </c>
      <c r="I43" s="8">
        <f t="shared" si="0"/>
        <v>117</v>
      </c>
      <c r="J43" s="8" t="s">
        <v>1971</v>
      </c>
      <c r="K43" s="8">
        <f t="shared" si="1"/>
        <v>364</v>
      </c>
      <c r="L43" s="8" t="s">
        <v>1972</v>
      </c>
      <c r="M43" s="8"/>
      <c r="O43" s="8"/>
    </row>
    <row r="44" spans="1:15" ht="102">
      <c r="A44" s="8" t="s">
        <v>2018</v>
      </c>
      <c r="B44" s="8" t="s">
        <v>1798</v>
      </c>
      <c r="C44" s="8" t="s">
        <v>1799</v>
      </c>
      <c r="D44" s="12" t="s">
        <v>1973</v>
      </c>
      <c r="E44" s="12"/>
      <c r="F44" s="12" t="s">
        <v>1973</v>
      </c>
      <c r="G44" s="12"/>
      <c r="H44" s="8" t="s">
        <v>858</v>
      </c>
      <c r="I44" s="8">
        <f t="shared" si="0"/>
        <v>224</v>
      </c>
      <c r="J44" s="8" t="s">
        <v>1974</v>
      </c>
      <c r="K44" s="8">
        <f t="shared" si="1"/>
        <v>222</v>
      </c>
      <c r="L44" s="8" t="s">
        <v>1975</v>
      </c>
      <c r="M44" s="8"/>
      <c r="O44" s="8"/>
    </row>
    <row r="45" spans="1:15" ht="12.75">
      <c r="A45" s="8"/>
      <c r="B45" s="8"/>
      <c r="C45" s="8"/>
      <c r="D45" s="12"/>
      <c r="E45" s="12"/>
      <c r="F45" s="12"/>
      <c r="G45" s="12"/>
      <c r="H45" s="8"/>
      <c r="I45" s="8"/>
      <c r="K45" s="8"/>
      <c r="M45" s="8"/>
      <c r="O45" s="8"/>
    </row>
    <row r="46" spans="1:15" ht="12.75">
      <c r="A46" s="8"/>
      <c r="B46" s="8"/>
      <c r="C46" s="8"/>
      <c r="D46" s="12"/>
      <c r="E46" s="12"/>
      <c r="F46" s="12"/>
      <c r="G46" s="12"/>
      <c r="H46" s="8"/>
      <c r="I46" s="8"/>
      <c r="K46" s="8"/>
      <c r="M46" s="8"/>
      <c r="O46" s="8"/>
    </row>
    <row r="47" spans="1:15" ht="12.75">
      <c r="A47" s="8"/>
      <c r="B47" s="8"/>
      <c r="C47" s="8"/>
      <c r="D47" s="12"/>
      <c r="E47" s="12"/>
      <c r="F47" s="12"/>
      <c r="G47" s="12"/>
      <c r="H47" s="8"/>
      <c r="I47" s="8"/>
      <c r="K47" s="8"/>
      <c r="M47" s="8"/>
      <c r="O47" s="8"/>
    </row>
    <row r="48" spans="1:15" ht="12.75">
      <c r="A48" s="8"/>
      <c r="B48" s="8"/>
      <c r="C48" s="8"/>
      <c r="D48" s="12"/>
      <c r="E48" s="12"/>
      <c r="F48" s="12"/>
      <c r="G48" s="12"/>
      <c r="H48" s="8"/>
      <c r="I48" s="8"/>
      <c r="K48" s="8"/>
      <c r="M48" s="8"/>
      <c r="O48" s="8"/>
    </row>
    <row r="49" spans="1:15" ht="12.75">
      <c r="A49" s="8"/>
      <c r="B49" s="8"/>
      <c r="C49" s="8"/>
      <c r="D49" s="12"/>
      <c r="E49" s="12"/>
      <c r="F49" s="12"/>
      <c r="G49" s="12"/>
      <c r="H49" s="8"/>
      <c r="I49" s="8"/>
      <c r="K49" s="8"/>
      <c r="M49" s="8"/>
      <c r="O49" s="8"/>
    </row>
    <row r="50" spans="1:15" ht="12.75">
      <c r="A50" s="8"/>
      <c r="B50" s="8"/>
      <c r="C50" s="8"/>
      <c r="D50" s="12"/>
      <c r="E50" s="12"/>
      <c r="F50" s="12"/>
      <c r="G50" s="12"/>
      <c r="H50" s="8"/>
      <c r="I50" s="8"/>
      <c r="K50" s="8"/>
      <c r="M50" s="8"/>
      <c r="O50" s="8"/>
    </row>
    <row r="51" spans="1:15" ht="12.75">
      <c r="A51" s="8"/>
      <c r="B51" s="8"/>
      <c r="C51" s="8"/>
      <c r="D51" s="12"/>
      <c r="E51" s="12"/>
      <c r="F51" s="12"/>
      <c r="G51" s="12"/>
      <c r="H51" s="8"/>
      <c r="I51" s="8"/>
      <c r="K51" s="8"/>
      <c r="M51" s="8"/>
      <c r="O51" s="8"/>
    </row>
    <row r="52" spans="1:15" ht="12.75">
      <c r="A52" s="8"/>
      <c r="B52" s="8"/>
      <c r="C52" s="8"/>
      <c r="D52" s="12"/>
      <c r="E52" s="12"/>
      <c r="F52" s="12"/>
      <c r="G52" s="12"/>
      <c r="H52" s="8"/>
      <c r="I52" s="8"/>
      <c r="K52" s="8"/>
      <c r="M52" s="8"/>
      <c r="O52" s="8"/>
    </row>
    <row r="53" spans="1:15" ht="12.75">
      <c r="A53" s="8"/>
      <c r="B53" s="8"/>
      <c r="C53" s="8"/>
      <c r="D53" s="12"/>
      <c r="E53" s="12"/>
      <c r="F53" s="12"/>
      <c r="G53" s="12"/>
      <c r="H53" s="8"/>
      <c r="I53" s="8"/>
      <c r="K53" s="8"/>
      <c r="M53" s="8"/>
      <c r="O53" s="8"/>
    </row>
    <row r="54" spans="1:15" ht="12.75">
      <c r="A54" s="8"/>
      <c r="B54" s="8"/>
      <c r="C54" s="8"/>
      <c r="D54" s="12"/>
      <c r="E54" s="12"/>
      <c r="F54" s="12"/>
      <c r="G54" s="12"/>
      <c r="H54" s="8"/>
      <c r="I54" s="8"/>
      <c r="K54" s="8"/>
      <c r="M54" s="8"/>
      <c r="O54" s="8"/>
    </row>
    <row r="55" spans="1:15" ht="12.75">
      <c r="A55" s="8"/>
      <c r="B55" s="8"/>
      <c r="C55" s="8"/>
      <c r="D55" s="12"/>
      <c r="E55" s="12"/>
      <c r="F55" s="12"/>
      <c r="G55" s="12"/>
      <c r="H55" s="8"/>
      <c r="I55" s="8"/>
      <c r="K55" s="8"/>
      <c r="M55" s="8"/>
      <c r="O55" s="8"/>
    </row>
    <row r="56" spans="1:15" ht="12.75">
      <c r="A56" s="8"/>
      <c r="B56" s="8"/>
      <c r="C56" s="8"/>
      <c r="D56" s="12"/>
      <c r="E56" s="12"/>
      <c r="F56" s="12"/>
      <c r="G56" s="12"/>
      <c r="H56" s="8"/>
      <c r="I56" s="8"/>
      <c r="K56" s="8"/>
      <c r="M56" s="8"/>
      <c r="O56" s="8"/>
    </row>
    <row r="57" spans="1:15" ht="12.75">
      <c r="A57" s="8"/>
      <c r="B57" s="8"/>
      <c r="C57" s="8"/>
      <c r="D57" s="12"/>
      <c r="E57" s="12"/>
      <c r="F57" s="12"/>
      <c r="G57" s="12"/>
      <c r="H57" s="8"/>
      <c r="I57" s="8"/>
      <c r="K57" s="8"/>
      <c r="M57" s="8"/>
      <c r="O57" s="8"/>
    </row>
    <row r="58" spans="1:15" ht="12.75">
      <c r="A58" s="8"/>
      <c r="B58" s="8"/>
      <c r="C58" s="8"/>
      <c r="D58" s="12"/>
      <c r="E58" s="12"/>
      <c r="F58" s="12"/>
      <c r="G58" s="12"/>
      <c r="H58" s="8"/>
      <c r="I58" s="8"/>
      <c r="K58" s="8"/>
      <c r="M58" s="8"/>
      <c r="O58" s="8"/>
    </row>
    <row r="59" spans="1:15" ht="12.75">
      <c r="A59" s="8"/>
      <c r="B59" s="8"/>
      <c r="C59" s="8"/>
      <c r="D59" s="12"/>
      <c r="E59" s="12"/>
      <c r="F59" s="12"/>
      <c r="G59" s="12"/>
      <c r="H59" s="8"/>
      <c r="I59" s="8"/>
      <c r="K59" s="8"/>
      <c r="M59" s="8"/>
      <c r="O59" s="8"/>
    </row>
    <row r="60" spans="1:15" ht="12.75">
      <c r="A60" s="8"/>
      <c r="B60" s="8"/>
      <c r="C60" s="8"/>
      <c r="D60" s="12"/>
      <c r="E60" s="12"/>
      <c r="F60" s="12"/>
      <c r="G60" s="12"/>
      <c r="H60" s="8"/>
      <c r="I60" s="8"/>
      <c r="K60" s="8"/>
      <c r="M60" s="8"/>
      <c r="O60" s="8"/>
    </row>
    <row r="61" spans="1:15" ht="12.75">
      <c r="A61" s="8"/>
      <c r="B61" s="8"/>
      <c r="C61" s="8"/>
      <c r="D61" s="12"/>
      <c r="E61" s="12"/>
      <c r="F61" s="12"/>
      <c r="G61" s="12"/>
      <c r="H61" s="8"/>
      <c r="I61" s="8"/>
      <c r="K61" s="8"/>
      <c r="M61" s="8"/>
      <c r="O61" s="8"/>
    </row>
    <row r="62" spans="1:15" ht="12.75">
      <c r="A62" s="8"/>
      <c r="B62" s="8"/>
      <c r="C62" s="8"/>
      <c r="D62" s="12"/>
      <c r="E62" s="12"/>
      <c r="F62" s="12"/>
      <c r="G62" s="12"/>
      <c r="H62" s="8"/>
      <c r="I62" s="8"/>
      <c r="K62" s="8"/>
      <c r="M62" s="8"/>
      <c r="O62" s="8"/>
    </row>
    <row r="63" spans="1:15" ht="12.75">
      <c r="A63" s="8"/>
      <c r="B63" s="8"/>
      <c r="C63" s="8"/>
      <c r="D63" s="12"/>
      <c r="E63" s="12"/>
      <c r="F63" s="12"/>
      <c r="G63" s="12"/>
      <c r="H63" s="8"/>
      <c r="I63" s="8"/>
      <c r="K63" s="8"/>
      <c r="M63" s="8"/>
      <c r="O63" s="8"/>
    </row>
    <row r="64" spans="1:15" ht="12.75">
      <c r="A64" s="8"/>
      <c r="B64" s="8"/>
      <c r="C64" s="8"/>
      <c r="D64" s="12"/>
      <c r="E64" s="12"/>
      <c r="F64" s="12"/>
      <c r="G64" s="12"/>
      <c r="H64" s="8"/>
      <c r="I64" s="8"/>
      <c r="K64" s="8"/>
      <c r="M64" s="8"/>
      <c r="O64" s="8"/>
    </row>
    <row r="65" spans="1:15" ht="12.75">
      <c r="A65" s="8"/>
      <c r="B65" s="8"/>
      <c r="C65" s="8"/>
      <c r="D65" s="12"/>
      <c r="E65" s="12"/>
      <c r="F65" s="12"/>
      <c r="G65" s="12"/>
      <c r="H65" s="8"/>
      <c r="I65" s="8"/>
      <c r="K65" s="8"/>
      <c r="M65" s="8"/>
      <c r="O65" s="8"/>
    </row>
    <row r="66" spans="1:15" ht="12.75">
      <c r="A66" s="8"/>
      <c r="B66" s="8"/>
      <c r="C66" s="8"/>
      <c r="D66" s="12"/>
      <c r="E66" s="12"/>
      <c r="F66" s="12"/>
      <c r="G66" s="12"/>
      <c r="H66" s="8"/>
      <c r="I66" s="8"/>
      <c r="K66" s="8"/>
      <c r="M66" s="8"/>
      <c r="O66" s="8"/>
    </row>
    <row r="67" spans="1:15" ht="12.75">
      <c r="A67" s="8"/>
      <c r="B67" s="8"/>
      <c r="C67" s="8"/>
      <c r="D67" s="12"/>
      <c r="E67" s="12"/>
      <c r="F67" s="12"/>
      <c r="G67" s="12"/>
      <c r="H67" s="8"/>
      <c r="I67" s="8"/>
      <c r="K67" s="8"/>
      <c r="M67" s="8"/>
      <c r="O67" s="8"/>
    </row>
    <row r="68" spans="1:15" ht="12.75">
      <c r="A68" s="8"/>
      <c r="B68" s="8"/>
      <c r="C68" s="8"/>
      <c r="D68" s="12"/>
      <c r="E68" s="12"/>
      <c r="F68" s="12"/>
      <c r="G68" s="12"/>
      <c r="H68" s="8"/>
      <c r="I68" s="8"/>
      <c r="K68" s="8"/>
      <c r="M68" s="8"/>
      <c r="O68" s="8"/>
    </row>
    <row r="69" spans="1:15" ht="12.75">
      <c r="A69" s="8"/>
      <c r="B69" s="8"/>
      <c r="C69" s="8"/>
      <c r="D69" s="12"/>
      <c r="E69" s="12"/>
      <c r="F69" s="12"/>
      <c r="G69" s="12"/>
      <c r="H69" s="8"/>
      <c r="I69" s="8"/>
      <c r="K69" s="8"/>
      <c r="M69" s="8"/>
      <c r="O69" s="8"/>
    </row>
    <row r="70" spans="1:15" ht="12.75">
      <c r="A70" s="8"/>
      <c r="B70" s="8"/>
      <c r="C70" s="8"/>
      <c r="D70" s="12"/>
      <c r="E70" s="12"/>
      <c r="F70" s="12"/>
      <c r="G70" s="12"/>
      <c r="H70" s="8"/>
      <c r="I70" s="8"/>
      <c r="K70" s="8"/>
      <c r="M70" s="8"/>
      <c r="O70" s="8"/>
    </row>
    <row r="71" spans="1:15" ht="12.75">
      <c r="A71" s="8"/>
      <c r="B71" s="8"/>
      <c r="C71" s="8"/>
      <c r="D71" s="12"/>
      <c r="E71" s="12"/>
      <c r="F71" s="12"/>
      <c r="G71" s="12"/>
      <c r="H71" s="8"/>
      <c r="I71" s="8"/>
      <c r="K71" s="8"/>
      <c r="M71" s="8"/>
      <c r="O71" s="8"/>
    </row>
    <row r="72" spans="1:15" ht="12.75">
      <c r="A72" s="8"/>
      <c r="B72" s="8"/>
      <c r="C72" s="8"/>
      <c r="D72" s="12"/>
      <c r="E72" s="12"/>
      <c r="F72" s="12"/>
      <c r="G72" s="12"/>
      <c r="H72" s="8"/>
      <c r="I72" s="8"/>
      <c r="K72" s="8"/>
      <c r="M72" s="8"/>
      <c r="O72" s="8"/>
    </row>
    <row r="73" spans="1:15" ht="12.75">
      <c r="A73" s="8"/>
      <c r="B73" s="8"/>
      <c r="C73" s="8"/>
      <c r="D73" s="12"/>
      <c r="E73" s="12"/>
      <c r="F73" s="12"/>
      <c r="G73" s="12"/>
      <c r="H73" s="8"/>
      <c r="I73" s="8"/>
      <c r="K73" s="8"/>
      <c r="M73" s="8"/>
      <c r="O73" s="8"/>
    </row>
    <row r="74" spans="1:15" ht="12.75">
      <c r="A74" s="8"/>
      <c r="B74" s="8"/>
      <c r="C74" s="8"/>
      <c r="D74" s="12"/>
      <c r="E74" s="12"/>
      <c r="F74" s="12"/>
      <c r="G74" s="12"/>
      <c r="H74" s="8"/>
      <c r="I74" s="8"/>
      <c r="K74" s="8"/>
      <c r="M74" s="8"/>
      <c r="O74" s="8"/>
    </row>
    <row r="75" spans="1:15" ht="12.75">
      <c r="A75" s="8"/>
      <c r="B75" s="8"/>
      <c r="C75" s="8"/>
      <c r="D75" s="12"/>
      <c r="E75" s="12"/>
      <c r="F75" s="12"/>
      <c r="G75" s="12"/>
      <c r="H75" s="8"/>
      <c r="I75" s="8"/>
      <c r="K75" s="8"/>
      <c r="M75" s="8"/>
      <c r="O75" s="8"/>
    </row>
    <row r="76" spans="1:15" ht="12.75">
      <c r="A76" s="8"/>
      <c r="B76" s="8"/>
      <c r="C76" s="8"/>
      <c r="D76" s="12"/>
      <c r="E76" s="12"/>
      <c r="F76" s="12"/>
      <c r="G76" s="12"/>
      <c r="H76" s="8"/>
      <c r="I76" s="8"/>
      <c r="K76" s="8"/>
      <c r="M76" s="8"/>
      <c r="O76" s="8"/>
    </row>
    <row r="77" spans="1:15" ht="12.75">
      <c r="A77" s="8"/>
      <c r="B77" s="8"/>
      <c r="C77" s="8"/>
      <c r="D77" s="12"/>
      <c r="E77" s="12"/>
      <c r="F77" s="12"/>
      <c r="G77" s="12"/>
      <c r="H77" s="8"/>
      <c r="I77" s="8"/>
      <c r="K77" s="8"/>
      <c r="M77" s="8"/>
      <c r="O77" s="8"/>
    </row>
    <row r="78" spans="1:15" ht="12.75">
      <c r="A78" s="8"/>
      <c r="B78" s="8"/>
      <c r="C78" s="8"/>
      <c r="D78" s="12"/>
      <c r="E78" s="12"/>
      <c r="F78" s="12"/>
      <c r="G78" s="12"/>
      <c r="H78" s="8"/>
      <c r="I78" s="8"/>
      <c r="K78" s="8"/>
      <c r="M78" s="8"/>
      <c r="O78" s="8"/>
    </row>
    <row r="79" spans="1:15" ht="12.75">
      <c r="A79" s="8"/>
      <c r="B79" s="8"/>
      <c r="C79" s="8"/>
      <c r="D79" s="12"/>
      <c r="E79" s="12"/>
      <c r="F79" s="12"/>
      <c r="G79" s="12"/>
      <c r="H79" s="8"/>
      <c r="I79" s="8"/>
      <c r="K79" s="8"/>
      <c r="M79" s="8"/>
      <c r="O79" s="8"/>
    </row>
    <row r="80" spans="1:15" ht="12.75">
      <c r="A80" s="8"/>
      <c r="B80" s="8"/>
      <c r="C80" s="8"/>
      <c r="D80" s="12"/>
      <c r="E80" s="12"/>
      <c r="F80" s="12"/>
      <c r="G80" s="12"/>
      <c r="H80" s="8"/>
      <c r="I80" s="8"/>
      <c r="K80" s="8"/>
      <c r="M80" s="8"/>
      <c r="O80" s="8"/>
    </row>
    <row r="81" spans="1:15" ht="12.75">
      <c r="A81" s="8"/>
      <c r="B81" s="8"/>
      <c r="C81" s="8"/>
      <c r="D81" s="12"/>
      <c r="E81" s="12"/>
      <c r="F81" s="12"/>
      <c r="G81" s="12"/>
      <c r="H81" s="8"/>
      <c r="I81" s="8"/>
      <c r="K81" s="8"/>
      <c r="M81" s="8"/>
      <c r="O81" s="8"/>
    </row>
    <row r="82" spans="1:15" ht="12.75">
      <c r="A82" s="8"/>
      <c r="B82" s="8"/>
      <c r="C82" s="8"/>
      <c r="D82" s="12"/>
      <c r="E82" s="12"/>
      <c r="F82" s="12"/>
      <c r="G82" s="12"/>
      <c r="H82" s="8"/>
      <c r="I82" s="8"/>
      <c r="K82" s="8"/>
      <c r="M82" s="8"/>
      <c r="O82" s="8"/>
    </row>
    <row r="83" spans="1:15" ht="12.75">
      <c r="A83" s="8"/>
      <c r="B83" s="8"/>
      <c r="C83" s="8"/>
      <c r="D83" s="12"/>
      <c r="E83" s="12"/>
      <c r="F83" s="12"/>
      <c r="G83" s="12"/>
      <c r="H83" s="8"/>
      <c r="I83" s="8"/>
      <c r="K83" s="8"/>
      <c r="M83" s="8"/>
      <c r="O83" s="8"/>
    </row>
    <row r="84" spans="1:15" ht="12.75">
      <c r="A84" s="8"/>
      <c r="B84" s="8"/>
      <c r="C84" s="8"/>
      <c r="D84" s="12"/>
      <c r="E84" s="12"/>
      <c r="F84" s="12"/>
      <c r="G84" s="12"/>
      <c r="H84" s="8"/>
      <c r="I84" s="8"/>
      <c r="K84" s="8"/>
      <c r="M84" s="8"/>
      <c r="O84" s="8"/>
    </row>
    <row r="85" spans="1:15" ht="12.75">
      <c r="A85" s="8"/>
      <c r="B85" s="8"/>
      <c r="C85" s="8"/>
      <c r="D85" s="12"/>
      <c r="E85" s="12"/>
      <c r="F85" s="12"/>
      <c r="G85" s="12"/>
      <c r="H85" s="8"/>
      <c r="I85" s="8"/>
      <c r="K85" s="8"/>
      <c r="M85" s="8"/>
      <c r="O85" s="8"/>
    </row>
    <row r="86" spans="1:15" ht="12.75">
      <c r="A86" s="8"/>
      <c r="B86" s="8"/>
      <c r="C86" s="8"/>
      <c r="D86" s="12"/>
      <c r="E86" s="12"/>
      <c r="F86" s="12"/>
      <c r="G86" s="12"/>
      <c r="H86" s="8"/>
      <c r="I86" s="8"/>
      <c r="K86" s="8"/>
      <c r="M86" s="8"/>
      <c r="O86" s="8"/>
    </row>
    <row r="87" spans="1:15" ht="12.75">
      <c r="A87" s="8"/>
      <c r="B87" s="8"/>
      <c r="C87" s="8"/>
      <c r="D87" s="12"/>
      <c r="E87" s="12"/>
      <c r="F87" s="12"/>
      <c r="G87" s="12"/>
      <c r="H87" s="8"/>
      <c r="I87" s="8"/>
      <c r="K87" s="8"/>
      <c r="M87" s="8"/>
      <c r="O87" s="8"/>
    </row>
    <row r="88" spans="1:15" ht="12.75">
      <c r="A88" s="8"/>
      <c r="B88" s="8"/>
      <c r="C88" s="8"/>
      <c r="D88" s="12"/>
      <c r="E88" s="12"/>
      <c r="F88" s="12"/>
      <c r="G88" s="12"/>
      <c r="H88" s="8"/>
      <c r="I88" s="8"/>
      <c r="K88" s="8"/>
      <c r="M88" s="8"/>
      <c r="O88" s="8"/>
    </row>
    <row r="89" spans="1:15" ht="12.75">
      <c r="A89" s="8"/>
      <c r="B89" s="8"/>
      <c r="C89" s="8"/>
      <c r="D89" s="12"/>
      <c r="E89" s="12"/>
      <c r="F89" s="12"/>
      <c r="G89" s="12"/>
      <c r="H89" s="8"/>
      <c r="I89" s="8"/>
      <c r="K89" s="8"/>
      <c r="M89" s="8"/>
      <c r="O89" s="8"/>
    </row>
    <row r="90" spans="1:15" ht="12.75">
      <c r="A90" s="8"/>
      <c r="B90" s="8"/>
      <c r="C90" s="8"/>
      <c r="D90" s="12"/>
      <c r="E90" s="12"/>
      <c r="F90" s="12"/>
      <c r="G90" s="12"/>
      <c r="H90" s="8"/>
      <c r="I90" s="8"/>
      <c r="K90" s="8"/>
      <c r="M90" s="8"/>
      <c r="O90" s="8"/>
    </row>
    <row r="91" spans="1:15" ht="12.75">
      <c r="A91" s="8"/>
      <c r="B91" s="8"/>
      <c r="C91" s="8"/>
      <c r="D91" s="12"/>
      <c r="E91" s="12"/>
      <c r="F91" s="12"/>
      <c r="G91" s="12"/>
      <c r="H91" s="8"/>
      <c r="I91" s="8"/>
      <c r="K91" s="8"/>
      <c r="M91" s="8"/>
      <c r="O91" s="8"/>
    </row>
    <row r="92" spans="1:15" ht="12.75">
      <c r="A92" s="8"/>
      <c r="B92" s="8"/>
      <c r="C92" s="8"/>
      <c r="D92" s="12"/>
      <c r="E92" s="12"/>
      <c r="F92" s="12"/>
      <c r="G92" s="12"/>
      <c r="H92" s="8"/>
      <c r="I92" s="8"/>
      <c r="K92" s="8"/>
      <c r="M92" s="8"/>
      <c r="O92" s="8"/>
    </row>
    <row r="93" spans="1:15" ht="12.75">
      <c r="A93" s="8"/>
      <c r="B93" s="8"/>
      <c r="C93" s="8"/>
      <c r="D93" s="12"/>
      <c r="E93" s="12"/>
      <c r="F93" s="12"/>
      <c r="G93" s="12"/>
      <c r="H93" s="8"/>
      <c r="I93" s="8"/>
      <c r="K93" s="8"/>
      <c r="M93" s="8"/>
      <c r="O93" s="8"/>
    </row>
    <row r="94" spans="1:15" ht="12.75">
      <c r="A94" s="8"/>
      <c r="B94" s="8"/>
      <c r="C94" s="8"/>
      <c r="D94" s="12"/>
      <c r="E94" s="12"/>
      <c r="F94" s="12"/>
      <c r="G94" s="12"/>
      <c r="H94" s="8"/>
      <c r="I94" s="8"/>
      <c r="K94" s="8"/>
      <c r="M94" s="8"/>
      <c r="O94" s="8"/>
    </row>
    <row r="95" spans="1:15" ht="12.75">
      <c r="A95" s="8"/>
      <c r="B95" s="8"/>
      <c r="C95" s="8"/>
      <c r="D95" s="12"/>
      <c r="E95" s="12"/>
      <c r="F95" s="12"/>
      <c r="G95" s="12"/>
      <c r="H95" s="8"/>
      <c r="I95" s="8"/>
      <c r="K95" s="8"/>
      <c r="M95" s="8"/>
      <c r="O95" s="8"/>
    </row>
    <row r="96" spans="1:15" ht="12.75">
      <c r="A96" s="8"/>
      <c r="B96" s="8"/>
      <c r="C96" s="8"/>
      <c r="D96" s="12"/>
      <c r="E96" s="12"/>
      <c r="F96" s="12"/>
      <c r="G96" s="12"/>
      <c r="H96" s="8"/>
      <c r="I96" s="8"/>
      <c r="K96" s="8"/>
      <c r="M96" s="8"/>
      <c r="O96" s="8"/>
    </row>
    <row r="97" spans="1:15" ht="12.75">
      <c r="A97" s="8"/>
      <c r="B97" s="8"/>
      <c r="C97" s="8"/>
      <c r="D97" s="12"/>
      <c r="E97" s="12"/>
      <c r="F97" s="12"/>
      <c r="G97" s="12"/>
      <c r="H97" s="8"/>
      <c r="I97" s="8"/>
      <c r="K97" s="8"/>
      <c r="M97" s="8"/>
      <c r="O97" s="8"/>
    </row>
    <row r="98" spans="1:15" ht="12.75">
      <c r="A98" s="8"/>
      <c r="B98" s="8"/>
      <c r="C98" s="8"/>
      <c r="D98" s="12"/>
      <c r="E98" s="12"/>
      <c r="F98" s="12"/>
      <c r="G98" s="12"/>
      <c r="H98" s="8"/>
      <c r="I98" s="8"/>
      <c r="K98" s="8"/>
      <c r="M98" s="8"/>
      <c r="O98" s="8"/>
    </row>
    <row r="99" spans="1:15" ht="12.75">
      <c r="A99" s="8"/>
      <c r="B99" s="8"/>
      <c r="C99" s="8"/>
      <c r="D99" s="12"/>
      <c r="E99" s="12"/>
      <c r="F99" s="12"/>
      <c r="G99" s="12"/>
      <c r="H99" s="8"/>
      <c r="I99" s="8"/>
      <c r="K99" s="8"/>
      <c r="M99" s="8"/>
      <c r="O99" s="8"/>
    </row>
    <row r="100" spans="1:15" ht="12.75">
      <c r="A100" s="8"/>
      <c r="B100" s="8"/>
      <c r="C100" s="8"/>
      <c r="D100" s="12"/>
      <c r="E100" s="12"/>
      <c r="F100" s="12"/>
      <c r="G100" s="12"/>
      <c r="H100" s="8"/>
      <c r="I100" s="8"/>
      <c r="K100" s="8"/>
      <c r="M100" s="8"/>
      <c r="O100" s="8"/>
    </row>
    <row r="101" spans="1:15" ht="12.75">
      <c r="A101" s="8"/>
      <c r="B101" s="8"/>
      <c r="C101" s="8"/>
      <c r="D101" s="12"/>
      <c r="E101" s="12"/>
      <c r="F101" s="12"/>
      <c r="G101" s="12"/>
      <c r="H101" s="8"/>
      <c r="I101" s="8"/>
      <c r="K101" s="8"/>
      <c r="M101" s="8"/>
      <c r="O101" s="8"/>
    </row>
    <row r="102" spans="1:15" ht="12.75">
      <c r="A102" s="8"/>
      <c r="B102" s="8"/>
      <c r="C102" s="8"/>
      <c r="D102" s="12"/>
      <c r="E102" s="12"/>
      <c r="F102" s="12"/>
      <c r="G102" s="12"/>
      <c r="H102" s="8"/>
      <c r="I102" s="8"/>
      <c r="K102" s="8"/>
      <c r="M102" s="8"/>
      <c r="O102" s="8"/>
    </row>
    <row r="103" spans="1:15" ht="12.75">
      <c r="A103" s="8"/>
      <c r="B103" s="8"/>
      <c r="C103" s="8"/>
      <c r="D103" s="12"/>
      <c r="E103" s="12"/>
      <c r="F103" s="12"/>
      <c r="G103" s="12"/>
      <c r="H103" s="8"/>
      <c r="I103" s="8"/>
      <c r="K103" s="8"/>
      <c r="M103" s="8"/>
      <c r="O103" s="8"/>
    </row>
    <row r="104" spans="1:15" ht="12.75">
      <c r="A104" s="8"/>
      <c r="B104" s="8"/>
      <c r="C104" s="8"/>
      <c r="D104" s="12"/>
      <c r="E104" s="12"/>
      <c r="F104" s="12"/>
      <c r="G104" s="12"/>
      <c r="H104" s="8"/>
      <c r="I104" s="8"/>
      <c r="K104" s="8"/>
      <c r="M104" s="8"/>
      <c r="O104" s="8"/>
    </row>
    <row r="105" spans="1:15" ht="12.75">
      <c r="A105" s="8"/>
      <c r="B105" s="8"/>
      <c r="C105" s="8"/>
      <c r="D105" s="12"/>
      <c r="E105" s="12"/>
      <c r="F105" s="12"/>
      <c r="G105" s="12"/>
      <c r="H105" s="8"/>
      <c r="I105" s="8"/>
      <c r="K105" s="8"/>
      <c r="M105" s="8"/>
      <c r="O105" s="8"/>
    </row>
    <row r="106" spans="1:15" ht="12.75">
      <c r="A106" s="8"/>
      <c r="B106" s="8"/>
      <c r="C106" s="8"/>
      <c r="D106" s="12"/>
      <c r="E106" s="12"/>
      <c r="F106" s="12"/>
      <c r="G106" s="12"/>
      <c r="H106" s="8"/>
      <c r="I106" s="8"/>
      <c r="K106" s="8"/>
      <c r="M106" s="8"/>
      <c r="O106" s="8"/>
    </row>
    <row r="107" spans="1:15" ht="12.75">
      <c r="A107" s="8"/>
      <c r="B107" s="8"/>
      <c r="C107" s="8"/>
      <c r="D107" s="12"/>
      <c r="E107" s="12"/>
      <c r="F107" s="12"/>
      <c r="G107" s="12"/>
      <c r="H107" s="8"/>
      <c r="I107" s="8"/>
      <c r="K107" s="8"/>
      <c r="M107" s="8"/>
      <c r="O107" s="8"/>
    </row>
    <row r="108" spans="1:15" ht="12.75">
      <c r="A108" s="8"/>
      <c r="B108" s="8"/>
      <c r="C108" s="8"/>
      <c r="D108" s="12"/>
      <c r="E108" s="12"/>
      <c r="F108" s="12"/>
      <c r="G108" s="12"/>
      <c r="H108" s="8"/>
      <c r="I108" s="8"/>
      <c r="K108" s="8"/>
      <c r="M108" s="8"/>
      <c r="O108" s="8"/>
    </row>
    <row r="109" spans="1:15" ht="12.75">
      <c r="A109" s="8"/>
      <c r="B109" s="8"/>
      <c r="C109" s="8"/>
      <c r="D109" s="12"/>
      <c r="E109" s="12"/>
      <c r="F109" s="12"/>
      <c r="G109" s="12"/>
      <c r="H109" s="8"/>
      <c r="I109" s="8"/>
      <c r="K109" s="8"/>
      <c r="M109" s="8"/>
      <c r="O109" s="8"/>
    </row>
    <row r="110" spans="1:15" ht="12.75">
      <c r="A110" s="8"/>
      <c r="B110" s="8"/>
      <c r="C110" s="8"/>
      <c r="D110" s="12"/>
      <c r="E110" s="12"/>
      <c r="F110" s="12"/>
      <c r="G110" s="12"/>
      <c r="H110" s="8"/>
      <c r="I110" s="8"/>
      <c r="K110" s="8"/>
      <c r="M110" s="8"/>
      <c r="O110" s="8"/>
    </row>
    <row r="111" spans="1:15" ht="12.75">
      <c r="A111" s="8"/>
      <c r="B111" s="8"/>
      <c r="C111" s="8"/>
      <c r="D111" s="12"/>
      <c r="E111" s="12"/>
      <c r="F111" s="12"/>
      <c r="G111" s="12"/>
      <c r="H111" s="8"/>
      <c r="I111" s="8"/>
      <c r="K111" s="8"/>
      <c r="M111" s="8"/>
      <c r="O111" s="8"/>
    </row>
    <row r="112" spans="1:15" ht="12.75">
      <c r="A112" s="8"/>
      <c r="B112" s="8"/>
      <c r="C112" s="8"/>
      <c r="D112" s="12"/>
      <c r="E112" s="12"/>
      <c r="F112" s="12"/>
      <c r="G112" s="12"/>
      <c r="H112" s="8"/>
      <c r="I112" s="8"/>
      <c r="K112" s="8"/>
      <c r="M112" s="8"/>
      <c r="O112" s="8"/>
    </row>
    <row r="113" spans="1:15" ht="12.75">
      <c r="A113" s="8"/>
      <c r="B113" s="8"/>
      <c r="C113" s="8"/>
      <c r="D113" s="12"/>
      <c r="E113" s="12"/>
      <c r="F113" s="12"/>
      <c r="G113" s="12"/>
      <c r="H113" s="8"/>
      <c r="I113" s="8"/>
      <c r="K113" s="8"/>
      <c r="M113" s="8"/>
      <c r="O113" s="8"/>
    </row>
    <row r="114" spans="1:15" ht="12.75">
      <c r="A114" s="8"/>
      <c r="B114" s="8"/>
      <c r="C114" s="8"/>
      <c r="D114" s="12"/>
      <c r="E114" s="12"/>
      <c r="F114" s="12"/>
      <c r="G114" s="12"/>
      <c r="H114" s="8"/>
      <c r="I114" s="8"/>
      <c r="K114" s="8"/>
      <c r="L114" s="11"/>
      <c r="M114" s="8"/>
      <c r="O114" s="8"/>
    </row>
    <row r="115" spans="1:15" ht="12.75">
      <c r="A115" s="8"/>
      <c r="B115" s="8"/>
      <c r="C115" s="8"/>
      <c r="I115" s="8"/>
      <c r="K115" s="8"/>
      <c r="L115" s="11"/>
      <c r="M115" s="8"/>
      <c r="O115" s="8"/>
    </row>
    <row r="116" spans="1:15" ht="12.75">
      <c r="A116" s="8"/>
      <c r="B116" s="8"/>
      <c r="C116" s="8"/>
      <c r="I116" s="8"/>
      <c r="K116" s="8"/>
      <c r="L116" s="11"/>
      <c r="M116" s="8"/>
      <c r="O116" s="8"/>
    </row>
    <row r="117" spans="1:15" ht="12.75">
      <c r="A117" s="8"/>
      <c r="B117" s="8"/>
      <c r="C117" s="8"/>
      <c r="I117" s="8"/>
      <c r="K117" s="8"/>
      <c r="L117" s="11"/>
      <c r="M117" s="8"/>
      <c r="O117" s="8"/>
    </row>
    <row r="118" spans="1:15" ht="12.75">
      <c r="A118" s="8"/>
      <c r="B118" s="8"/>
      <c r="C118" s="8"/>
      <c r="I118" s="8"/>
      <c r="K118" s="8"/>
      <c r="L118" s="11"/>
      <c r="M118" s="8"/>
      <c r="O118" s="8"/>
    </row>
    <row r="119" spans="1:15" ht="12.75">
      <c r="A119" s="8"/>
      <c r="B119" s="8"/>
      <c r="C119" s="8"/>
      <c r="I119" s="8"/>
      <c r="K119" s="8"/>
      <c r="M119" s="8"/>
      <c r="O119" s="8"/>
    </row>
    <row r="120" spans="1:15" ht="12.75">
      <c r="A120" s="8"/>
      <c r="B120" s="8"/>
      <c r="C120" s="8"/>
      <c r="I120" s="8"/>
      <c r="K120" s="8"/>
      <c r="M120" s="8"/>
      <c r="O120" s="8"/>
    </row>
    <row r="121" spans="1:15" ht="12.75">
      <c r="A121" s="8"/>
      <c r="B121" s="8"/>
      <c r="C121" s="8"/>
      <c r="I121" s="8"/>
      <c r="K121" s="8"/>
      <c r="M121" s="8"/>
      <c r="O121" s="8"/>
    </row>
    <row r="122" spans="1:15" ht="12.75">
      <c r="A122" s="8"/>
      <c r="B122" s="8"/>
      <c r="C122" s="8"/>
      <c r="I122" s="8"/>
      <c r="K122" s="8"/>
      <c r="M122" s="8"/>
      <c r="O122" s="8"/>
    </row>
    <row r="123" spans="1:15" ht="12.75">
      <c r="A123" s="8"/>
      <c r="B123" s="8"/>
      <c r="C123" s="8"/>
      <c r="I123" s="8"/>
      <c r="K123" s="8"/>
      <c r="M123" s="8"/>
      <c r="O123" s="8"/>
    </row>
    <row r="124" spans="1:15" ht="12.75">
      <c r="A124" s="8"/>
      <c r="B124" s="8"/>
      <c r="C124" s="8"/>
      <c r="I124" s="8"/>
      <c r="K124" s="8"/>
      <c r="M124" s="8"/>
      <c r="O124" s="8"/>
    </row>
    <row r="125" spans="1:15" ht="12.75">
      <c r="A125" s="8"/>
      <c r="B125" s="8"/>
      <c r="C125" s="8"/>
      <c r="I125" s="8"/>
      <c r="K125" s="8"/>
      <c r="M125" s="8"/>
      <c r="O125" s="8"/>
    </row>
    <row r="126" spans="1:15" ht="12.75">
      <c r="A126" s="8"/>
      <c r="B126" s="8"/>
      <c r="C126" s="8"/>
      <c r="I126" s="8"/>
      <c r="K126" s="8"/>
      <c r="M126" s="8"/>
      <c r="O126" s="8"/>
    </row>
    <row r="127" spans="1:15" ht="12.75">
      <c r="A127" s="8"/>
      <c r="B127" s="8"/>
      <c r="C127" s="8"/>
      <c r="I127" s="8"/>
      <c r="K127" s="8"/>
      <c r="M127" s="8"/>
      <c r="O127" s="8"/>
    </row>
    <row r="128" spans="1:15" ht="12.75">
      <c r="A128" s="8"/>
      <c r="B128" s="8"/>
      <c r="C128" s="8"/>
      <c r="I128" s="8"/>
      <c r="K128" s="8"/>
      <c r="M128" s="8"/>
      <c r="O128" s="8"/>
    </row>
    <row r="129" spans="1:15" ht="12.75">
      <c r="A129" s="8"/>
      <c r="B129" s="8"/>
      <c r="C129" s="8"/>
      <c r="I129" s="8"/>
      <c r="K129" s="8"/>
      <c r="M129" s="8"/>
      <c r="O129" s="8"/>
    </row>
    <row r="130" spans="1:15" ht="12.75">
      <c r="A130" s="8"/>
      <c r="B130" s="8"/>
      <c r="C130" s="8"/>
      <c r="I130" s="8"/>
      <c r="K130" s="8"/>
      <c r="M130" s="8"/>
      <c r="O130" s="8"/>
    </row>
    <row r="131" spans="1:15" ht="12.75">
      <c r="A131" s="8"/>
      <c r="B131" s="8"/>
      <c r="C131" s="8"/>
      <c r="I131" s="8"/>
      <c r="K131" s="8"/>
      <c r="M131" s="8"/>
      <c r="O131" s="8"/>
    </row>
    <row r="132" spans="1:15" ht="12.75">
      <c r="A132" s="8"/>
      <c r="B132" s="8"/>
      <c r="C132" s="8"/>
      <c r="I132" s="8"/>
      <c r="K132" s="8"/>
      <c r="M132" s="8"/>
      <c r="O132" s="8"/>
    </row>
    <row r="133" spans="1:15" ht="12.75">
      <c r="A133" s="8"/>
      <c r="B133" s="8"/>
      <c r="C133" s="8"/>
      <c r="I133" s="8"/>
      <c r="K133" s="8"/>
      <c r="M133" s="8"/>
      <c r="O133" s="8"/>
    </row>
    <row r="134" spans="1:15" ht="12.75">
      <c r="A134" s="8"/>
      <c r="B134" s="8"/>
      <c r="C134" s="8"/>
      <c r="I134" s="8"/>
      <c r="K134" s="8"/>
      <c r="M134" s="8"/>
      <c r="O134" s="8"/>
    </row>
    <row r="135" spans="1:15" ht="12.75">
      <c r="A135" s="8"/>
      <c r="B135" s="8"/>
      <c r="C135" s="8"/>
      <c r="I135" s="8"/>
      <c r="K135" s="8"/>
      <c r="M135" s="8"/>
      <c r="O135" s="8"/>
    </row>
    <row r="136" spans="1:15" ht="12.75">
      <c r="A136" s="8"/>
      <c r="B136" s="8"/>
      <c r="C136" s="8"/>
      <c r="I136" s="8"/>
      <c r="K136" s="8"/>
      <c r="M136" s="8"/>
      <c r="O136" s="8"/>
    </row>
    <row r="137" spans="1:15" ht="12.75">
      <c r="A137" s="8"/>
      <c r="B137" s="8"/>
      <c r="C137" s="8"/>
      <c r="I137" s="8"/>
      <c r="K137" s="8"/>
      <c r="M137" s="8"/>
      <c r="O137" s="8"/>
    </row>
    <row r="138" spans="1:15" ht="12.75">
      <c r="A138" s="8"/>
      <c r="B138" s="8"/>
      <c r="C138" s="8"/>
      <c r="I138" s="8"/>
      <c r="K138" s="8"/>
      <c r="M138" s="8"/>
      <c r="O138" s="8"/>
    </row>
    <row r="139" spans="1:15" ht="12.75">
      <c r="A139" s="8"/>
      <c r="B139" s="8"/>
      <c r="C139" s="8"/>
      <c r="I139" s="8"/>
      <c r="K139" s="8"/>
      <c r="M139" s="8"/>
      <c r="O139" s="8"/>
    </row>
    <row r="140" spans="1:15" ht="12.75">
      <c r="A140" s="8"/>
      <c r="B140" s="8"/>
      <c r="C140" s="8"/>
      <c r="I140" s="8"/>
      <c r="K140" s="8"/>
      <c r="M140" s="8"/>
      <c r="O140" s="8"/>
    </row>
    <row r="141" spans="1:15" ht="12.75">
      <c r="A141" s="8"/>
      <c r="B141" s="8"/>
      <c r="C141" s="8"/>
      <c r="I141" s="8"/>
      <c r="K141" s="8"/>
      <c r="M141" s="8"/>
      <c r="O141" s="8"/>
    </row>
    <row r="142" spans="1:15" ht="12.75">
      <c r="A142" s="8"/>
      <c r="B142" s="8"/>
      <c r="C142" s="8"/>
      <c r="I142" s="8"/>
      <c r="K142" s="8"/>
      <c r="M142" s="8"/>
      <c r="O142" s="8"/>
    </row>
    <row r="143" spans="1:15" ht="12.75">
      <c r="A143" s="8"/>
      <c r="B143" s="8"/>
      <c r="C143" s="8"/>
      <c r="I143" s="8"/>
      <c r="K143" s="8"/>
      <c r="M143" s="8"/>
      <c r="O143" s="8"/>
    </row>
    <row r="144" spans="1:15" ht="12.75">
      <c r="A144" s="8"/>
      <c r="B144" s="8"/>
      <c r="C144" s="8"/>
      <c r="I144" s="8"/>
      <c r="K144" s="8"/>
      <c r="M144" s="8"/>
      <c r="O144" s="8"/>
    </row>
    <row r="145" spans="1:15" ht="12.75">
      <c r="A145" s="8"/>
      <c r="B145" s="8"/>
      <c r="C145" s="8"/>
      <c r="I145" s="8"/>
      <c r="K145" s="8"/>
      <c r="L145" s="11"/>
      <c r="M145" s="8"/>
      <c r="O145" s="8"/>
    </row>
    <row r="146" spans="1:15" ht="12.75">
      <c r="A146" s="8"/>
      <c r="B146" s="8"/>
      <c r="C146" s="8"/>
      <c r="I146" s="8"/>
      <c r="K146" s="8"/>
      <c r="L146" s="11"/>
      <c r="M146" s="8"/>
      <c r="O146" s="8"/>
    </row>
    <row r="147" spans="1:15" ht="12.75">
      <c r="A147" s="8"/>
      <c r="B147" s="8"/>
      <c r="C147" s="8"/>
      <c r="I147" s="8"/>
      <c r="K147" s="8"/>
      <c r="L147" s="11"/>
      <c r="M147" s="8"/>
      <c r="O147" s="8"/>
    </row>
    <row r="148" spans="1:15" ht="12.75">
      <c r="A148" s="8"/>
      <c r="B148" s="8"/>
      <c r="C148" s="8"/>
      <c r="I148" s="8"/>
      <c r="K148" s="8"/>
      <c r="M148" s="8"/>
      <c r="O148" s="8"/>
    </row>
    <row r="149" spans="1:15" ht="12.75">
      <c r="A149" s="8"/>
      <c r="B149" s="8"/>
      <c r="C149" s="8"/>
      <c r="I149" s="8"/>
      <c r="K149" s="8"/>
      <c r="M149" s="8"/>
      <c r="O149" s="8"/>
    </row>
    <row r="150" spans="1:15" ht="12.75">
      <c r="A150" s="8"/>
      <c r="B150" s="8"/>
      <c r="C150" s="8"/>
      <c r="I150" s="8"/>
      <c r="K150" s="8"/>
      <c r="M150" s="8"/>
      <c r="O150" s="8"/>
    </row>
    <row r="151" spans="1:15" ht="12.75">
      <c r="A151" s="8"/>
      <c r="B151" s="8"/>
      <c r="C151" s="8"/>
      <c r="I151" s="8"/>
      <c r="K151" s="8"/>
      <c r="M151" s="8"/>
      <c r="O151" s="8"/>
    </row>
    <row r="152" spans="1:15" ht="12.75">
      <c r="A152" s="8"/>
      <c r="B152" s="8"/>
      <c r="C152" s="8"/>
      <c r="I152" s="8"/>
      <c r="K152" s="8"/>
      <c r="M152" s="8"/>
      <c r="O152" s="8"/>
    </row>
    <row r="153" spans="1:15" ht="12.75">
      <c r="A153" s="8"/>
      <c r="B153" s="8"/>
      <c r="C153" s="8"/>
      <c r="I153" s="8"/>
      <c r="K153" s="8"/>
      <c r="M153" s="8"/>
      <c r="O153" s="8"/>
    </row>
    <row r="154" spans="1:15" ht="12.75">
      <c r="A154" s="8"/>
      <c r="B154" s="8"/>
      <c r="C154" s="8"/>
      <c r="I154" s="8"/>
      <c r="K154" s="8"/>
      <c r="M154" s="8"/>
      <c r="O154" s="8"/>
    </row>
    <row r="155" spans="1:15" ht="12.75">
      <c r="A155" s="8"/>
      <c r="B155" s="8"/>
      <c r="C155" s="8"/>
      <c r="I155" s="8"/>
      <c r="J155" s="14"/>
      <c r="K155" s="8"/>
      <c r="M155" s="8"/>
      <c r="O155" s="8"/>
    </row>
    <row r="156" spans="1:15" ht="12.75">
      <c r="A156" s="8"/>
      <c r="B156" s="8"/>
      <c r="C156" s="8"/>
      <c r="I156" s="8"/>
      <c r="K156" s="8"/>
      <c r="M156" s="8"/>
      <c r="O156" s="8"/>
    </row>
    <row r="157" spans="1:15" ht="12.75">
      <c r="A157" s="8"/>
      <c r="B157" s="8"/>
      <c r="C157" s="8"/>
      <c r="I157" s="8"/>
      <c r="K157" s="8"/>
      <c r="M157" s="8"/>
      <c r="O157" s="8"/>
    </row>
    <row r="158" spans="1:15" ht="12.75">
      <c r="A158" s="8"/>
      <c r="B158" s="8"/>
      <c r="C158" s="8"/>
      <c r="I158" s="8"/>
      <c r="K158" s="8"/>
      <c r="M158" s="8"/>
      <c r="O158" s="8"/>
    </row>
    <row r="159" spans="1:15" ht="12.75">
      <c r="A159" s="8"/>
      <c r="B159" s="8"/>
      <c r="C159" s="8"/>
      <c r="I159" s="8"/>
      <c r="K159" s="8"/>
      <c r="M159" s="8"/>
      <c r="O159" s="8"/>
    </row>
    <row r="160" spans="1:15" ht="12.75">
      <c r="A160" s="8"/>
      <c r="B160" s="8"/>
      <c r="C160" s="8"/>
      <c r="I160" s="8"/>
      <c r="K160" s="8"/>
      <c r="M160" s="8"/>
      <c r="O160" s="8"/>
    </row>
    <row r="161" spans="1:15" ht="12.75">
      <c r="A161" s="8"/>
      <c r="B161" s="8"/>
      <c r="C161" s="8"/>
      <c r="I161" s="8"/>
      <c r="K161" s="8"/>
      <c r="M161" s="8"/>
      <c r="O161" s="8"/>
    </row>
    <row r="162" spans="1:15" ht="12.75">
      <c r="A162" s="8"/>
      <c r="B162" s="8"/>
      <c r="C162" s="8"/>
      <c r="I162" s="8"/>
      <c r="K162" s="8"/>
      <c r="M162" s="8"/>
      <c r="O162" s="8"/>
    </row>
    <row r="163" spans="1:15" ht="12.75">
      <c r="A163" s="8"/>
      <c r="B163" s="8"/>
      <c r="C163" s="8"/>
      <c r="I163" s="8"/>
      <c r="K163" s="8"/>
      <c r="M163" s="8"/>
      <c r="O163" s="8"/>
    </row>
    <row r="164" spans="1:15" ht="12.75">
      <c r="A164" s="8"/>
      <c r="B164" s="8"/>
      <c r="C164" s="8"/>
      <c r="I164" s="8"/>
      <c r="K164" s="8"/>
      <c r="M164" s="8"/>
      <c r="O164" s="8"/>
    </row>
    <row r="165" spans="1:15" ht="12.75">
      <c r="A165" s="8"/>
      <c r="B165" s="8"/>
      <c r="C165" s="8"/>
      <c r="I165" s="8"/>
      <c r="K165" s="8"/>
      <c r="M165" s="8"/>
      <c r="O165" s="8"/>
    </row>
    <row r="166" spans="1:15" ht="12.75">
      <c r="A166" s="8"/>
      <c r="B166" s="8"/>
      <c r="C166" s="8"/>
      <c r="I166" s="8"/>
      <c r="K166" s="8"/>
      <c r="M166" s="8"/>
      <c r="O166" s="8"/>
    </row>
    <row r="167" spans="1:15" ht="12.75">
      <c r="A167" s="8"/>
      <c r="B167" s="8"/>
      <c r="C167" s="8"/>
      <c r="I167" s="8"/>
      <c r="K167" s="8"/>
      <c r="M167" s="8"/>
      <c r="O167" s="8"/>
    </row>
    <row r="168" spans="1:15" ht="12.75">
      <c r="A168" s="8"/>
      <c r="B168" s="8"/>
      <c r="C168" s="8"/>
      <c r="I168" s="8"/>
      <c r="K168" s="8"/>
      <c r="M168" s="8"/>
      <c r="O168" s="8"/>
    </row>
    <row r="169" spans="1:15" ht="12.75">
      <c r="A169" s="8"/>
      <c r="B169" s="8"/>
      <c r="C169" s="8"/>
      <c r="I169" s="8"/>
      <c r="K169" s="8"/>
      <c r="M169" s="8"/>
      <c r="O169" s="8"/>
    </row>
    <row r="170" spans="1:15" ht="12.75">
      <c r="A170" s="8"/>
      <c r="B170" s="8"/>
      <c r="C170" s="8"/>
      <c r="I170" s="8"/>
      <c r="K170" s="8"/>
      <c r="M170" s="8"/>
      <c r="O170" s="8"/>
    </row>
    <row r="171" spans="1:15" ht="12.75">
      <c r="A171" s="8"/>
      <c r="B171" s="8"/>
      <c r="C171" s="8"/>
      <c r="I171" s="8"/>
      <c r="K171" s="8"/>
      <c r="M171" s="8"/>
      <c r="O171" s="8"/>
    </row>
    <row r="172" spans="1:15" ht="12.75">
      <c r="A172" s="8"/>
      <c r="B172" s="8"/>
      <c r="C172" s="8"/>
      <c r="I172" s="8"/>
      <c r="K172" s="8"/>
      <c r="M172" s="8"/>
      <c r="O172" s="8"/>
    </row>
    <row r="173" spans="1:15" ht="12.75">
      <c r="A173" s="8"/>
      <c r="B173" s="8"/>
      <c r="C173" s="8"/>
      <c r="I173" s="8"/>
      <c r="K173" s="8"/>
      <c r="M173" s="8"/>
      <c r="O173" s="8"/>
    </row>
    <row r="174" spans="1:15" ht="12.75">
      <c r="A174" s="8"/>
      <c r="B174" s="8"/>
      <c r="C174" s="8"/>
      <c r="I174" s="8"/>
      <c r="K174" s="8"/>
      <c r="M174" s="8"/>
      <c r="O174" s="8"/>
    </row>
    <row r="175" spans="1:15" ht="12.75">
      <c r="A175" s="8"/>
      <c r="B175" s="8"/>
      <c r="C175" s="8"/>
      <c r="I175" s="8"/>
      <c r="K175" s="8"/>
      <c r="M175" s="8"/>
      <c r="O175" s="8"/>
    </row>
    <row r="176" spans="1:15" ht="12.75">
      <c r="A176" s="8"/>
      <c r="B176" s="8"/>
      <c r="C176" s="8"/>
      <c r="I176" s="8"/>
      <c r="K176" s="8"/>
      <c r="M176" s="8"/>
      <c r="O176" s="8"/>
    </row>
    <row r="177" spans="1:15" ht="12.75">
      <c r="A177" s="8"/>
      <c r="B177" s="8"/>
      <c r="C177" s="8"/>
      <c r="I177" s="8"/>
      <c r="K177" s="8"/>
      <c r="M177" s="8"/>
      <c r="O177" s="8"/>
    </row>
    <row r="178" spans="1:15" ht="12.75">
      <c r="A178" s="8"/>
      <c r="B178" s="8"/>
      <c r="C178" s="8"/>
      <c r="I178" s="8"/>
      <c r="K178" s="8"/>
      <c r="M178" s="8"/>
      <c r="O178" s="8"/>
    </row>
    <row r="179" spans="1:15" ht="12.75">
      <c r="A179" s="8"/>
      <c r="B179" s="8"/>
      <c r="C179" s="8"/>
      <c r="I179" s="8"/>
      <c r="K179" s="8"/>
      <c r="M179" s="8"/>
      <c r="O179" s="8"/>
    </row>
    <row r="180" spans="1:15" ht="12.75">
      <c r="A180" s="8"/>
      <c r="B180" s="8"/>
      <c r="C180" s="8"/>
      <c r="I180" s="8"/>
      <c r="K180" s="8"/>
      <c r="M180" s="8"/>
      <c r="O180" s="8"/>
    </row>
    <row r="181" spans="1:15" ht="12.75">
      <c r="A181" s="8"/>
      <c r="B181" s="8"/>
      <c r="C181" s="8"/>
      <c r="I181" s="8"/>
      <c r="K181" s="8"/>
      <c r="M181" s="8"/>
      <c r="O181" s="8"/>
    </row>
    <row r="182" spans="1:15" ht="12.75">
      <c r="A182" s="8"/>
      <c r="B182" s="8"/>
      <c r="C182" s="8"/>
      <c r="I182" s="8"/>
      <c r="K182" s="8"/>
      <c r="M182" s="8"/>
      <c r="O182" s="8"/>
    </row>
    <row r="183" spans="1:15" ht="12.75">
      <c r="A183" s="8"/>
      <c r="B183" s="8"/>
      <c r="C183" s="8"/>
      <c r="I183" s="8"/>
      <c r="K183" s="8"/>
      <c r="M183" s="8"/>
      <c r="O183" s="8"/>
    </row>
    <row r="184" spans="1:15" ht="12.75">
      <c r="A184" s="8"/>
      <c r="B184" s="8"/>
      <c r="C184" s="8"/>
      <c r="I184" s="8"/>
      <c r="K184" s="8"/>
      <c r="M184" s="8"/>
      <c r="O184" s="8"/>
    </row>
    <row r="185" spans="1:15" ht="12.75">
      <c r="A185" s="8"/>
      <c r="B185" s="8"/>
      <c r="C185" s="8"/>
      <c r="I185" s="8"/>
      <c r="K185" s="8"/>
      <c r="M185" s="8"/>
      <c r="O185" s="8"/>
    </row>
    <row r="186" spans="1:15" ht="12.75">
      <c r="A186" s="8"/>
      <c r="B186" s="8"/>
      <c r="C186" s="8"/>
      <c r="I186" s="8"/>
      <c r="K186" s="8"/>
      <c r="M186" s="8"/>
      <c r="O186" s="8"/>
    </row>
    <row r="187" spans="1:15" ht="12.75">
      <c r="A187" s="8"/>
      <c r="B187" s="8"/>
      <c r="C187" s="8"/>
      <c r="I187" s="8"/>
      <c r="K187" s="8"/>
      <c r="M187" s="8"/>
      <c r="O187" s="8"/>
    </row>
    <row r="188" spans="1:15" ht="12.75">
      <c r="A188" s="8"/>
      <c r="B188" s="8"/>
      <c r="C188" s="8"/>
      <c r="I188" s="8"/>
      <c r="K188" s="8"/>
      <c r="M188" s="8"/>
      <c r="O188" s="8"/>
    </row>
    <row r="189" spans="1:15" ht="12.75">
      <c r="A189" s="8"/>
      <c r="B189" s="8"/>
      <c r="C189" s="8"/>
      <c r="I189" s="8"/>
      <c r="K189" s="8"/>
      <c r="M189" s="8"/>
      <c r="O189" s="8"/>
    </row>
    <row r="190" spans="1:15" ht="12.75">
      <c r="A190" s="8"/>
      <c r="B190" s="8"/>
      <c r="C190" s="8"/>
      <c r="I190" s="8"/>
      <c r="K190" s="8"/>
      <c r="M190" s="8"/>
      <c r="O190" s="8"/>
    </row>
    <row r="191" spans="1:15" ht="12.75">
      <c r="A191" s="8"/>
      <c r="B191" s="8"/>
      <c r="C191" s="8"/>
      <c r="I191" s="8"/>
      <c r="K191" s="8"/>
      <c r="M191" s="8"/>
      <c r="O191" s="8"/>
    </row>
    <row r="192" spans="1:15" ht="12.75">
      <c r="A192" s="8"/>
      <c r="B192" s="8"/>
      <c r="C192" s="8"/>
      <c r="I192" s="8"/>
      <c r="K192" s="8"/>
      <c r="M192" s="8"/>
      <c r="O192" s="8"/>
    </row>
    <row r="193" spans="1:15" ht="12.75">
      <c r="A193" s="8"/>
      <c r="B193" s="8"/>
      <c r="C193" s="8"/>
      <c r="I193" s="8"/>
      <c r="K193" s="8"/>
      <c r="M193" s="8"/>
      <c r="O193" s="8"/>
    </row>
    <row r="194" spans="1:15" ht="12.75">
      <c r="A194" s="8"/>
      <c r="B194" s="8"/>
      <c r="C194" s="8"/>
      <c r="I194" s="8"/>
      <c r="K194" s="8"/>
      <c r="M194" s="8"/>
      <c r="O194" s="8"/>
    </row>
    <row r="195" spans="1:15" ht="12.75">
      <c r="A195" s="8"/>
      <c r="B195" s="8"/>
      <c r="C195" s="8"/>
      <c r="I195" s="8"/>
      <c r="K195" s="8"/>
      <c r="M195" s="8"/>
      <c r="O195" s="8"/>
    </row>
    <row r="196" spans="1:15" ht="12.75">
      <c r="A196" s="8"/>
      <c r="B196" s="8"/>
      <c r="C196" s="8"/>
      <c r="I196" s="8"/>
      <c r="K196" s="8"/>
      <c r="M196" s="8"/>
      <c r="O196" s="8"/>
    </row>
    <row r="197" spans="1:15" ht="12.75">
      <c r="A197" s="8"/>
      <c r="B197" s="8"/>
      <c r="C197" s="8"/>
      <c r="I197" s="8"/>
      <c r="K197" s="8"/>
      <c r="M197" s="8"/>
      <c r="O197" s="8"/>
    </row>
    <row r="198" spans="1:15" ht="12.75">
      <c r="A198" s="8"/>
      <c r="B198" s="8"/>
      <c r="C198" s="8"/>
      <c r="I198" s="8"/>
      <c r="K198" s="8"/>
      <c r="M198" s="8"/>
      <c r="O198" s="8"/>
    </row>
    <row r="199" spans="1:15" ht="12.75">
      <c r="A199" s="8"/>
      <c r="B199" s="8"/>
      <c r="C199" s="8"/>
      <c r="I199" s="8"/>
      <c r="K199" s="8"/>
      <c r="M199" s="8"/>
      <c r="O199" s="8"/>
    </row>
    <row r="200" spans="1:15" ht="12.75">
      <c r="A200" s="8"/>
      <c r="B200" s="8"/>
      <c r="C200" s="8"/>
      <c r="I200" s="8"/>
      <c r="K200" s="8"/>
      <c r="M200" s="8"/>
      <c r="O200" s="8"/>
    </row>
    <row r="201" spans="1:15" ht="12.75">
      <c r="A201" s="8"/>
      <c r="B201" s="8"/>
      <c r="C201" s="8"/>
      <c r="I201" s="8"/>
      <c r="K201" s="8"/>
      <c r="M201" s="8"/>
      <c r="O201" s="8"/>
    </row>
    <row r="202" spans="1:15" ht="12.75">
      <c r="A202" s="8"/>
      <c r="B202" s="8"/>
      <c r="C202" s="8"/>
      <c r="I202" s="8"/>
      <c r="K202" s="8"/>
      <c r="M202" s="8"/>
      <c r="O202" s="8"/>
    </row>
    <row r="203" spans="1:15" ht="12.75">
      <c r="A203" s="8"/>
      <c r="B203" s="8"/>
      <c r="C203" s="8"/>
      <c r="I203" s="8"/>
      <c r="K203" s="8"/>
      <c r="M203" s="8"/>
      <c r="O203" s="8"/>
    </row>
    <row r="204" spans="1:15" ht="12.75">
      <c r="A204" s="8"/>
      <c r="B204" s="8"/>
      <c r="C204" s="8"/>
      <c r="I204" s="8"/>
      <c r="K204" s="8"/>
      <c r="M204" s="8"/>
      <c r="O204" s="8"/>
    </row>
    <row r="205" spans="1:15" ht="12.75">
      <c r="A205" s="8"/>
      <c r="B205" s="8"/>
      <c r="C205" s="8"/>
      <c r="I205" s="8"/>
      <c r="K205" s="8"/>
      <c r="M205" s="8"/>
      <c r="O205" s="8"/>
    </row>
    <row r="206" spans="1:15" ht="12.75">
      <c r="A206" s="8"/>
      <c r="B206" s="8"/>
      <c r="C206" s="8"/>
      <c r="I206" s="8"/>
      <c r="K206" s="8"/>
      <c r="M206" s="8"/>
      <c r="O206" s="8"/>
    </row>
    <row r="207" spans="1:15" ht="12.75">
      <c r="A207" s="8"/>
      <c r="B207" s="8"/>
      <c r="C207" s="8"/>
      <c r="I207" s="8"/>
      <c r="K207" s="8"/>
      <c r="M207" s="8"/>
      <c r="O207" s="8"/>
    </row>
    <row r="208" spans="1:15" ht="12.75">
      <c r="A208" s="8"/>
      <c r="B208" s="8"/>
      <c r="C208" s="8"/>
      <c r="I208" s="8"/>
      <c r="K208" s="8"/>
      <c r="M208" s="8"/>
      <c r="O208" s="8"/>
    </row>
    <row r="209" spans="1:15" ht="12.75">
      <c r="A209" s="8"/>
      <c r="B209" s="8"/>
      <c r="C209" s="8"/>
      <c r="I209" s="8"/>
      <c r="K209" s="8"/>
      <c r="M209" s="8"/>
      <c r="O209" s="8"/>
    </row>
    <row r="210" spans="1:15" ht="12.75">
      <c r="A210" s="8"/>
      <c r="B210" s="8"/>
      <c r="C210" s="8"/>
      <c r="I210" s="8"/>
      <c r="K210" s="8"/>
      <c r="M210" s="8"/>
      <c r="O210" s="8"/>
    </row>
    <row r="211" spans="1:15" ht="12.75">
      <c r="A211" s="8"/>
      <c r="B211" s="8"/>
      <c r="C211" s="8"/>
      <c r="I211" s="8"/>
      <c r="K211" s="8"/>
      <c r="M211" s="8"/>
      <c r="O211" s="8"/>
    </row>
    <row r="212" spans="1:15" ht="12.75">
      <c r="A212" s="8"/>
      <c r="B212" s="8"/>
      <c r="C212" s="8"/>
      <c r="I212" s="8"/>
      <c r="K212" s="8"/>
      <c r="M212" s="8"/>
      <c r="O212" s="8"/>
    </row>
    <row r="213" spans="1:15" ht="12.75">
      <c r="A213" s="8"/>
      <c r="B213" s="8"/>
      <c r="C213" s="8"/>
      <c r="I213" s="8"/>
      <c r="K213" s="8"/>
      <c r="M213" s="8"/>
      <c r="O213" s="8"/>
    </row>
    <row r="214" spans="1:15" ht="12.75">
      <c r="A214" s="8"/>
      <c r="B214" s="8"/>
      <c r="C214" s="8"/>
      <c r="I214" s="8"/>
      <c r="K214" s="8"/>
      <c r="M214" s="8"/>
      <c r="O214" s="8"/>
    </row>
    <row r="215" spans="1:15" ht="12.75">
      <c r="A215" s="8"/>
      <c r="B215" s="8"/>
      <c r="C215" s="8"/>
      <c r="I215" s="8"/>
      <c r="K215" s="8"/>
      <c r="M215" s="8"/>
      <c r="O215" s="8"/>
    </row>
    <row r="216" spans="1:15" ht="12.75">
      <c r="A216" s="8"/>
      <c r="B216" s="8"/>
      <c r="C216" s="8"/>
      <c r="I216" s="8"/>
      <c r="K216" s="8"/>
      <c r="M216" s="8"/>
      <c r="O216" s="8"/>
    </row>
    <row r="217" spans="1:15" ht="12.75">
      <c r="A217" s="8"/>
      <c r="B217" s="8"/>
      <c r="C217" s="8"/>
      <c r="I217" s="8"/>
      <c r="K217" s="8"/>
      <c r="M217" s="8"/>
      <c r="O217" s="8"/>
    </row>
    <row r="218" spans="1:15" ht="12.75">
      <c r="A218" s="8"/>
      <c r="B218" s="8"/>
      <c r="C218" s="8"/>
      <c r="I218" s="8"/>
      <c r="K218" s="8"/>
      <c r="M218" s="8"/>
      <c r="O218" s="8"/>
    </row>
    <row r="219" spans="1:15" ht="12.75">
      <c r="A219" s="8"/>
      <c r="B219" s="8"/>
      <c r="C219" s="8"/>
      <c r="I219" s="8"/>
      <c r="K219" s="8"/>
      <c r="M219" s="8"/>
      <c r="O219" s="8"/>
    </row>
    <row r="220" spans="1:15" ht="12.75">
      <c r="A220" s="8"/>
      <c r="B220" s="8"/>
      <c r="C220" s="8"/>
      <c r="I220" s="8"/>
      <c r="K220" s="8"/>
      <c r="M220" s="8"/>
      <c r="O220" s="8"/>
    </row>
    <row r="221" spans="1:15" ht="12.75">
      <c r="A221" s="8"/>
      <c r="B221" s="8"/>
      <c r="C221" s="8"/>
      <c r="I221" s="8"/>
      <c r="K221" s="8"/>
      <c r="M221" s="8"/>
      <c r="O221" s="8"/>
    </row>
    <row r="222" spans="1:15" ht="12.75">
      <c r="A222" s="8"/>
      <c r="B222" s="8"/>
      <c r="C222" s="8"/>
      <c r="I222" s="8"/>
      <c r="K222" s="8"/>
      <c r="M222" s="8"/>
      <c r="O222" s="8"/>
    </row>
    <row r="223" spans="1:15" ht="12.75">
      <c r="A223" s="8"/>
      <c r="B223" s="8"/>
      <c r="C223" s="8"/>
      <c r="I223" s="8"/>
      <c r="K223" s="8"/>
      <c r="M223" s="8"/>
      <c r="O223" s="8"/>
    </row>
    <row r="224" spans="1:15" ht="12.75">
      <c r="A224" s="8"/>
      <c r="B224" s="8"/>
      <c r="C224" s="8"/>
      <c r="I224" s="8"/>
      <c r="K224" s="8"/>
      <c r="M224" s="8"/>
      <c r="O224" s="8"/>
    </row>
    <row r="225" spans="1:15" ht="12.75">
      <c r="A225" s="8"/>
      <c r="B225" s="8"/>
      <c r="C225" s="8"/>
      <c r="I225" s="8"/>
      <c r="K225" s="8"/>
      <c r="M225" s="8"/>
      <c r="O225" s="8"/>
    </row>
    <row r="226" spans="1:15" ht="12.75">
      <c r="A226" s="8"/>
      <c r="B226" s="8"/>
      <c r="C226" s="8"/>
      <c r="I226" s="8"/>
      <c r="K226" s="8"/>
      <c r="M226" s="8"/>
      <c r="O226" s="8"/>
    </row>
    <row r="227" spans="1:15" ht="12.75">
      <c r="A227" s="8"/>
      <c r="B227" s="8"/>
      <c r="C227" s="8"/>
      <c r="I227" s="8"/>
      <c r="K227" s="8"/>
      <c r="M227" s="8"/>
      <c r="O227" s="8"/>
    </row>
    <row r="228" spans="1:15" ht="12.75">
      <c r="A228" s="8"/>
      <c r="B228" s="8"/>
      <c r="C228" s="8"/>
      <c r="I228" s="8"/>
      <c r="K228" s="8"/>
      <c r="M228" s="8"/>
      <c r="O228" s="8"/>
    </row>
    <row r="229" spans="1:15" ht="12.75">
      <c r="A229" s="8"/>
      <c r="B229" s="8"/>
      <c r="C229" s="8"/>
      <c r="I229" s="8"/>
      <c r="K229" s="8"/>
      <c r="M229" s="8"/>
      <c r="O229" s="8"/>
    </row>
    <row r="230" spans="1:15" ht="12.75">
      <c r="A230" s="8"/>
      <c r="B230" s="8"/>
      <c r="C230" s="8"/>
      <c r="I230" s="8"/>
      <c r="K230" s="8"/>
      <c r="M230" s="8"/>
      <c r="O230" s="8"/>
    </row>
    <row r="231" spans="1:15" ht="12.75">
      <c r="A231" s="8"/>
      <c r="B231" s="8"/>
      <c r="C231" s="8"/>
      <c r="I231" s="8"/>
      <c r="K231" s="8"/>
      <c r="M231" s="8"/>
      <c r="O231" s="8"/>
    </row>
    <row r="232" spans="1:15" ht="12.75">
      <c r="A232" s="8"/>
      <c r="B232" s="8"/>
      <c r="C232" s="8"/>
      <c r="I232" s="8"/>
      <c r="K232" s="8"/>
      <c r="M232" s="8"/>
      <c r="O232" s="8"/>
    </row>
    <row r="233" spans="1:15" ht="12.75">
      <c r="A233" s="8"/>
      <c r="B233" s="8"/>
      <c r="C233" s="8"/>
      <c r="I233" s="8"/>
      <c r="K233" s="8"/>
      <c r="M233" s="8"/>
      <c r="O233" s="8"/>
    </row>
    <row r="234" spans="1:15" ht="12.75">
      <c r="A234" s="8"/>
      <c r="B234" s="8"/>
      <c r="C234" s="8"/>
      <c r="I234" s="8"/>
      <c r="K234" s="8"/>
      <c r="M234" s="8"/>
      <c r="O234" s="8"/>
    </row>
    <row r="235" spans="1:15" ht="12.75">
      <c r="A235" s="8"/>
      <c r="B235" s="8"/>
      <c r="C235" s="8"/>
      <c r="I235" s="8"/>
      <c r="K235" s="8"/>
      <c r="M235" s="8"/>
      <c r="O235" s="8"/>
    </row>
    <row r="236" spans="1:15" ht="12.75">
      <c r="A236" s="8"/>
      <c r="B236" s="8"/>
      <c r="C236" s="8"/>
      <c r="I236" s="8"/>
      <c r="K236" s="8"/>
      <c r="M236" s="8"/>
      <c r="O236" s="8"/>
    </row>
    <row r="237" spans="1:15" ht="12.75">
      <c r="A237" s="8"/>
      <c r="B237" s="8"/>
      <c r="C237" s="8"/>
      <c r="I237" s="8"/>
      <c r="K237" s="8"/>
      <c r="M237" s="8"/>
      <c r="O237" s="8"/>
    </row>
    <row r="238" spans="1:15" ht="12.75">
      <c r="A238" s="8"/>
      <c r="B238" s="8"/>
      <c r="C238" s="8"/>
      <c r="I238" s="8"/>
      <c r="K238" s="8"/>
      <c r="M238" s="8"/>
      <c r="O238" s="8"/>
    </row>
    <row r="239" spans="1:15" ht="12.75">
      <c r="A239" s="8"/>
      <c r="B239" s="8"/>
      <c r="C239" s="8"/>
      <c r="I239" s="8"/>
      <c r="K239" s="8"/>
      <c r="M239" s="8"/>
      <c r="O239" s="8"/>
    </row>
    <row r="240" spans="1:15" ht="12.75">
      <c r="A240" s="8"/>
      <c r="B240" s="8"/>
      <c r="C240" s="8"/>
      <c r="I240" s="8"/>
      <c r="K240" s="8"/>
      <c r="M240" s="8"/>
      <c r="O240" s="8"/>
    </row>
    <row r="241" spans="1:15" ht="12.75">
      <c r="A241" s="8"/>
      <c r="B241" s="8"/>
      <c r="C241" s="8"/>
      <c r="I241" s="8"/>
      <c r="K241" s="8"/>
      <c r="M241" s="8"/>
      <c r="O241" s="8"/>
    </row>
    <row r="242" spans="1:15" ht="12.75">
      <c r="A242" s="8"/>
      <c r="B242" s="8"/>
      <c r="C242" s="8"/>
      <c r="I242" s="8"/>
      <c r="K242" s="8"/>
      <c r="M242" s="8"/>
      <c r="O242" s="8"/>
    </row>
    <row r="243" spans="1:15" ht="12.75">
      <c r="A243" s="8"/>
      <c r="B243" s="8"/>
      <c r="C243" s="8"/>
      <c r="I243" s="8"/>
      <c r="K243" s="8"/>
      <c r="M243" s="8"/>
      <c r="O243" s="8"/>
    </row>
    <row r="244" spans="1:15" ht="12.75">
      <c r="A244" s="8"/>
      <c r="B244" s="8"/>
      <c r="C244" s="8"/>
      <c r="I244" s="8"/>
      <c r="K244" s="8"/>
      <c r="M244" s="8"/>
      <c r="O244" s="8"/>
    </row>
    <row r="245" spans="1:15" ht="12.75">
      <c r="A245" s="8"/>
      <c r="B245" s="8"/>
      <c r="C245" s="8"/>
      <c r="I245" s="8"/>
      <c r="K245" s="8"/>
      <c r="M245" s="8"/>
      <c r="O245" s="8"/>
    </row>
    <row r="246" spans="1:15" ht="12.75">
      <c r="A246" s="8"/>
      <c r="B246" s="8"/>
      <c r="C246" s="8"/>
      <c r="I246" s="8"/>
      <c r="K246" s="8"/>
      <c r="M246" s="8"/>
      <c r="O246" s="8"/>
    </row>
    <row r="247" spans="1:15" ht="12.75">
      <c r="A247" s="8"/>
      <c r="B247" s="8"/>
      <c r="C247" s="8"/>
      <c r="I247" s="8"/>
      <c r="K247" s="8"/>
      <c r="M247" s="8"/>
      <c r="O247" s="8"/>
    </row>
    <row r="248" spans="1:15" ht="12.75">
      <c r="A248" s="8"/>
      <c r="B248" s="8"/>
      <c r="C248" s="8"/>
      <c r="I248" s="8"/>
      <c r="K248" s="8"/>
      <c r="M248" s="8"/>
      <c r="O248" s="8"/>
    </row>
    <row r="249" spans="1:15" ht="12.75">
      <c r="A249" s="8"/>
      <c r="B249" s="8"/>
      <c r="C249" s="8"/>
      <c r="I249" s="8"/>
      <c r="K249" s="8"/>
      <c r="M249" s="8"/>
      <c r="O249" s="8"/>
    </row>
    <row r="250" spans="1:15" ht="12.75">
      <c r="A250" s="8"/>
      <c r="B250" s="8"/>
      <c r="C250" s="8"/>
      <c r="I250" s="8"/>
      <c r="K250" s="8"/>
      <c r="M250" s="8"/>
      <c r="O250" s="8"/>
    </row>
    <row r="251" spans="1:15" ht="12.75">
      <c r="A251" s="8"/>
      <c r="B251" s="8"/>
      <c r="C251" s="8"/>
      <c r="I251" s="8"/>
      <c r="K251" s="8"/>
      <c r="M251" s="8"/>
      <c r="O251" s="8"/>
    </row>
    <row r="252" spans="1:15" ht="12.75">
      <c r="A252" s="8"/>
      <c r="B252" s="8"/>
      <c r="C252" s="8"/>
      <c r="I252" s="8"/>
      <c r="K252" s="8"/>
      <c r="M252" s="8"/>
      <c r="O252" s="8"/>
    </row>
    <row r="253" spans="1:15" ht="12.75">
      <c r="A253" s="8"/>
      <c r="B253" s="8"/>
      <c r="C253" s="8"/>
      <c r="I253" s="8"/>
      <c r="K253" s="8"/>
      <c r="M253" s="8"/>
      <c r="O253" s="8"/>
    </row>
    <row r="254" spans="1:15" ht="12.75">
      <c r="A254" s="8"/>
      <c r="B254" s="8"/>
      <c r="C254" s="8"/>
      <c r="I254" s="8"/>
      <c r="K254" s="8"/>
      <c r="M254" s="8"/>
      <c r="O254" s="8"/>
    </row>
    <row r="255" spans="1:15" ht="12.75">
      <c r="A255" s="8"/>
      <c r="B255" s="8"/>
      <c r="C255" s="8"/>
      <c r="I255" s="8"/>
      <c r="K255" s="8"/>
      <c r="M255" s="8"/>
      <c r="O255" s="8"/>
    </row>
    <row r="256" spans="1:15" ht="12.75">
      <c r="A256" s="8"/>
      <c r="B256" s="8"/>
      <c r="C256" s="8"/>
      <c r="I256" s="8"/>
      <c r="K256" s="8"/>
      <c r="M256" s="8"/>
      <c r="O256" s="8"/>
    </row>
    <row r="257" spans="1:15" ht="12.75">
      <c r="A257" s="8"/>
      <c r="B257" s="8"/>
      <c r="C257" s="8"/>
      <c r="I257" s="8"/>
      <c r="K257" s="8"/>
      <c r="M257" s="8"/>
      <c r="O257" s="8"/>
    </row>
    <row r="258" spans="1:15" ht="12.75">
      <c r="A258" s="8"/>
      <c r="B258" s="8"/>
      <c r="C258" s="8"/>
      <c r="I258" s="8"/>
      <c r="K258" s="8"/>
      <c r="M258" s="8"/>
      <c r="O258" s="8"/>
    </row>
    <row r="259" spans="1:15" ht="12.75">
      <c r="A259" s="8"/>
      <c r="B259" s="8"/>
      <c r="C259" s="8"/>
      <c r="I259" s="8"/>
      <c r="K259" s="8"/>
      <c r="M259" s="8"/>
      <c r="O259" s="8"/>
    </row>
    <row r="260" spans="1:15" ht="12.75">
      <c r="A260" s="8"/>
      <c r="B260" s="8"/>
      <c r="C260" s="8"/>
      <c r="I260" s="8"/>
      <c r="K260" s="8"/>
      <c r="M260" s="8"/>
      <c r="O260" s="8"/>
    </row>
    <row r="261" spans="1:15" ht="12.75">
      <c r="A261" s="8"/>
      <c r="B261" s="8"/>
      <c r="C261" s="8"/>
      <c r="I261" s="8"/>
      <c r="K261" s="8"/>
      <c r="M261" s="8"/>
      <c r="O261" s="8"/>
    </row>
    <row r="262" spans="1:15" ht="12.75">
      <c r="A262" s="8"/>
      <c r="B262" s="8"/>
      <c r="C262" s="8"/>
      <c r="I262" s="8"/>
      <c r="K262" s="8"/>
      <c r="M262" s="8"/>
      <c r="O262" s="8"/>
    </row>
    <row r="263" spans="1:15" ht="12.75">
      <c r="A263" s="8"/>
      <c r="B263" s="8"/>
      <c r="C263" s="8"/>
      <c r="I263" s="8"/>
      <c r="K263" s="8"/>
      <c r="M263" s="8"/>
      <c r="O263" s="8"/>
    </row>
    <row r="264" spans="1:15" ht="12.75">
      <c r="A264" s="8"/>
      <c r="B264" s="8"/>
      <c r="C264" s="8"/>
      <c r="I264" s="8"/>
      <c r="K264" s="8"/>
      <c r="M264" s="8"/>
      <c r="O264" s="8"/>
    </row>
    <row r="265" spans="1:15" ht="12.75">
      <c r="A265" s="8"/>
      <c r="B265" s="8"/>
      <c r="C265" s="8"/>
      <c r="I265" s="8"/>
      <c r="K265" s="8"/>
      <c r="M265" s="8"/>
      <c r="O265" s="8"/>
    </row>
    <row r="266" spans="1:15" ht="12.75">
      <c r="A266" s="8"/>
      <c r="B266" s="8"/>
      <c r="C266" s="8"/>
      <c r="I266" s="8"/>
      <c r="K266" s="8"/>
      <c r="M266" s="8"/>
      <c r="O266" s="8"/>
    </row>
    <row r="267" spans="1:15" ht="12.75">
      <c r="A267" s="8"/>
      <c r="B267" s="8"/>
      <c r="C267" s="8"/>
      <c r="I267" s="8"/>
      <c r="K267" s="8"/>
      <c r="M267" s="8"/>
      <c r="O267" s="8"/>
    </row>
    <row r="268" spans="1:15" ht="12.75">
      <c r="A268" s="8"/>
      <c r="B268" s="8"/>
      <c r="C268" s="8"/>
      <c r="I268" s="8"/>
      <c r="K268" s="8"/>
      <c r="M268" s="8"/>
      <c r="O268" s="8"/>
    </row>
    <row r="269" spans="1:15" ht="12.75">
      <c r="A269" s="8"/>
      <c r="B269" s="8"/>
      <c r="C269" s="8"/>
      <c r="I269" s="8"/>
      <c r="K269" s="8"/>
      <c r="M269" s="8"/>
      <c r="O269" s="8"/>
    </row>
    <row r="270" spans="1:15" ht="12.75">
      <c r="A270" s="8"/>
      <c r="B270" s="8"/>
      <c r="C270" s="8"/>
      <c r="I270" s="8"/>
      <c r="K270" s="8"/>
      <c r="M270" s="8"/>
      <c r="O270" s="8"/>
    </row>
    <row r="271" spans="1:15" ht="12.75">
      <c r="A271" s="8"/>
      <c r="B271" s="8"/>
      <c r="C271" s="8"/>
      <c r="I271" s="8"/>
      <c r="K271" s="8"/>
      <c r="M271" s="8"/>
      <c r="O271" s="8"/>
    </row>
    <row r="272" spans="1:15" ht="12.75">
      <c r="A272" s="8"/>
      <c r="B272" s="8"/>
      <c r="C272" s="8"/>
      <c r="I272" s="8"/>
      <c r="K272" s="8"/>
      <c r="M272" s="8"/>
      <c r="O272" s="8"/>
    </row>
    <row r="273" spans="1:15" ht="12.75">
      <c r="A273" s="8"/>
      <c r="B273" s="8"/>
      <c r="C273" s="8"/>
      <c r="I273" s="8"/>
      <c r="K273" s="8"/>
      <c r="M273" s="8"/>
      <c r="O273" s="8"/>
    </row>
    <row r="274" spans="1:15" ht="12.75">
      <c r="A274" s="8"/>
      <c r="B274" s="8"/>
      <c r="C274" s="8"/>
      <c r="I274" s="8"/>
      <c r="K274" s="8"/>
      <c r="M274" s="8"/>
      <c r="O274" s="8"/>
    </row>
    <row r="275" spans="1:15" ht="12.75">
      <c r="A275" s="8"/>
      <c r="B275" s="8"/>
      <c r="C275" s="8"/>
      <c r="I275" s="8"/>
      <c r="K275" s="8"/>
      <c r="M275" s="8"/>
      <c r="O275" s="8"/>
    </row>
    <row r="276" spans="1:15" ht="12.75">
      <c r="A276" s="8"/>
      <c r="B276" s="8"/>
      <c r="C276" s="8"/>
      <c r="I276" s="8"/>
      <c r="K276" s="8"/>
      <c r="M276" s="8"/>
      <c r="O276" s="8"/>
    </row>
    <row r="277" spans="1:15" ht="12.75">
      <c r="A277" s="8"/>
      <c r="B277" s="8"/>
      <c r="C277" s="8"/>
      <c r="I277" s="8"/>
      <c r="K277" s="8"/>
      <c r="M277" s="8"/>
      <c r="O277" s="8"/>
    </row>
    <row r="278" spans="1:15" ht="12.75">
      <c r="A278" s="8"/>
      <c r="B278" s="8"/>
      <c r="C278" s="8"/>
      <c r="I278" s="8"/>
      <c r="K278" s="8"/>
      <c r="M278" s="8"/>
      <c r="O278" s="8"/>
    </row>
    <row r="279" spans="1:15" ht="12.75">
      <c r="A279" s="8"/>
      <c r="B279" s="8"/>
      <c r="C279" s="8"/>
      <c r="I279" s="8"/>
      <c r="K279" s="8"/>
      <c r="M279" s="8"/>
      <c r="O279" s="8"/>
    </row>
    <row r="280" spans="1:15" ht="12.75">
      <c r="A280" s="8"/>
      <c r="B280" s="8"/>
      <c r="C280" s="8"/>
      <c r="I280" s="8"/>
      <c r="K280" s="8"/>
      <c r="M280" s="8"/>
      <c r="O280" s="8"/>
    </row>
    <row r="281" spans="1:15" ht="12.75">
      <c r="A281" s="8"/>
      <c r="B281" s="8"/>
      <c r="C281" s="8"/>
      <c r="I281" s="8"/>
      <c r="K281" s="8"/>
      <c r="M281" s="8"/>
      <c r="O281" s="8"/>
    </row>
    <row r="282" spans="1:15" ht="12.75">
      <c r="A282" s="8"/>
      <c r="B282" s="8"/>
      <c r="C282" s="8"/>
      <c r="I282" s="8"/>
      <c r="K282" s="8"/>
      <c r="M282" s="8"/>
      <c r="O282" s="8"/>
    </row>
    <row r="283" spans="1:15" ht="12.75">
      <c r="A283" s="8"/>
      <c r="B283" s="8"/>
      <c r="C283" s="8"/>
      <c r="I283" s="8"/>
      <c r="K283" s="8"/>
      <c r="M283" s="8"/>
      <c r="O283" s="8"/>
    </row>
    <row r="284" spans="1:15" ht="12.75">
      <c r="A284" s="8"/>
      <c r="B284" s="8"/>
      <c r="C284" s="8"/>
      <c r="I284" s="8"/>
      <c r="K284" s="8"/>
      <c r="M284" s="8"/>
      <c r="O284" s="8"/>
    </row>
    <row r="285" spans="1:15" ht="12.75">
      <c r="A285" s="8"/>
      <c r="B285" s="8"/>
      <c r="C285" s="8"/>
      <c r="I285" s="8"/>
      <c r="K285" s="8"/>
      <c r="M285" s="8"/>
      <c r="O285" s="8"/>
    </row>
    <row r="286" spans="1:15" ht="12.75">
      <c r="A286" s="8"/>
      <c r="B286" s="8"/>
      <c r="C286" s="8"/>
      <c r="I286" s="8"/>
      <c r="K286" s="8"/>
      <c r="M286" s="8"/>
      <c r="O286" s="8"/>
    </row>
    <row r="287" spans="1:15" ht="12.75">
      <c r="A287" s="8"/>
      <c r="B287" s="8"/>
      <c r="C287" s="8"/>
      <c r="I287" s="8"/>
      <c r="K287" s="8"/>
      <c r="M287" s="8"/>
      <c r="O287" s="8"/>
    </row>
    <row r="288" spans="1:15" ht="12.75">
      <c r="A288" s="8"/>
      <c r="B288" s="8"/>
      <c r="C288" s="8"/>
      <c r="I288" s="8"/>
      <c r="K288" s="8"/>
      <c r="M288" s="8"/>
      <c r="O288" s="8"/>
    </row>
    <row r="289" spans="1:15" ht="12.75">
      <c r="A289" s="8"/>
      <c r="B289" s="8"/>
      <c r="C289" s="8"/>
      <c r="I289" s="8"/>
      <c r="K289" s="8"/>
      <c r="M289" s="8"/>
      <c r="O289" s="8"/>
    </row>
    <row r="290" spans="1:15" ht="12.75">
      <c r="A290" s="8"/>
      <c r="B290" s="8"/>
      <c r="C290" s="8"/>
      <c r="I290" s="8"/>
      <c r="K290" s="8"/>
      <c r="M290" s="8"/>
      <c r="O290" s="8"/>
    </row>
    <row r="291" spans="1:15" ht="12.75">
      <c r="A291" s="8"/>
      <c r="B291" s="8"/>
      <c r="C291" s="8"/>
      <c r="I291" s="8"/>
      <c r="K291" s="8"/>
      <c r="M291" s="8"/>
      <c r="O291" s="8"/>
    </row>
    <row r="292" spans="1:15" ht="12.75">
      <c r="A292" s="8"/>
      <c r="B292" s="8"/>
      <c r="C292" s="8"/>
      <c r="I292" s="8"/>
      <c r="K292" s="8"/>
      <c r="M292" s="8"/>
      <c r="O292" s="8"/>
    </row>
    <row r="293" spans="1:15" ht="12.75">
      <c r="A293" s="8"/>
      <c r="B293" s="8"/>
      <c r="C293" s="8"/>
      <c r="I293" s="8"/>
      <c r="K293" s="8"/>
      <c r="M293" s="8"/>
      <c r="O293" s="8"/>
    </row>
    <row r="294" spans="1:15" ht="12.75">
      <c r="A294" s="8"/>
      <c r="B294" s="8"/>
      <c r="C294" s="8"/>
      <c r="I294" s="8"/>
      <c r="K294" s="8"/>
      <c r="M294" s="8"/>
      <c r="O294" s="8"/>
    </row>
    <row r="295" spans="1:15" ht="12.75">
      <c r="A295" s="8"/>
      <c r="B295" s="8"/>
      <c r="C295" s="8"/>
      <c r="I295" s="8"/>
      <c r="K295" s="8"/>
      <c r="M295" s="8"/>
      <c r="O295" s="8"/>
    </row>
    <row r="296" spans="1:15" ht="12.75">
      <c r="A296" s="8"/>
      <c r="B296" s="8"/>
      <c r="C296" s="8"/>
      <c r="I296" s="8"/>
      <c r="K296" s="8"/>
      <c r="M296" s="8"/>
      <c r="O296" s="8"/>
    </row>
    <row r="297" spans="1:15" ht="12.75">
      <c r="A297" s="8"/>
      <c r="B297" s="8"/>
      <c r="C297" s="8"/>
      <c r="I297" s="8"/>
      <c r="K297" s="8"/>
      <c r="M297" s="8"/>
      <c r="O297" s="8"/>
    </row>
    <row r="298" spans="1:15" ht="12.75">
      <c r="A298" s="8"/>
      <c r="B298" s="8"/>
      <c r="C298" s="8"/>
      <c r="I298" s="8"/>
      <c r="K298" s="8"/>
      <c r="M298" s="8"/>
      <c r="O298" s="8"/>
    </row>
    <row r="299" spans="1:15" ht="12.75">
      <c r="A299" s="8"/>
      <c r="B299" s="8"/>
      <c r="C299" s="8"/>
      <c r="I299" s="8"/>
      <c r="K299" s="8"/>
      <c r="M299" s="8"/>
      <c r="O299" s="8"/>
    </row>
    <row r="300" spans="1:15" ht="12.75">
      <c r="A300" s="8"/>
      <c r="B300" s="8"/>
      <c r="C300" s="8"/>
      <c r="I300" s="8"/>
      <c r="K300" s="8"/>
      <c r="M300" s="8"/>
      <c r="O300" s="8"/>
    </row>
    <row r="301" spans="1:15" ht="12.75">
      <c r="A301" s="8"/>
      <c r="B301" s="8"/>
      <c r="C301" s="8"/>
      <c r="I301" s="8"/>
      <c r="K301" s="8"/>
      <c r="M301" s="8"/>
      <c r="O301" s="8"/>
    </row>
    <row r="302" spans="1:15" ht="12.75">
      <c r="A302" s="8"/>
      <c r="B302" s="8"/>
      <c r="C302" s="8"/>
      <c r="I302" s="8"/>
      <c r="K302" s="8"/>
      <c r="M302" s="8"/>
      <c r="O302" s="8"/>
    </row>
    <row r="303" spans="1:15" ht="12.75">
      <c r="A303" s="8"/>
      <c r="B303" s="8"/>
      <c r="C303" s="8"/>
      <c r="I303" s="8"/>
      <c r="K303" s="8"/>
      <c r="M303" s="8"/>
      <c r="O303" s="8"/>
    </row>
    <row r="304" spans="1:15" ht="12.75">
      <c r="A304" s="8"/>
      <c r="B304" s="8"/>
      <c r="C304" s="8"/>
      <c r="I304" s="8"/>
      <c r="K304" s="8"/>
      <c r="M304" s="8"/>
      <c r="O304" s="8"/>
    </row>
    <row r="305" spans="1:15" ht="12.75">
      <c r="A305" s="8"/>
      <c r="B305" s="8"/>
      <c r="C305" s="8"/>
      <c r="I305" s="8"/>
      <c r="K305" s="8"/>
      <c r="M305" s="8"/>
      <c r="O305" s="8"/>
    </row>
    <row r="306" spans="1:15" ht="12.75">
      <c r="A306" s="8"/>
      <c r="B306" s="8"/>
      <c r="C306" s="8"/>
      <c r="I306" s="8"/>
      <c r="K306" s="8"/>
      <c r="M306" s="8"/>
      <c r="O306" s="8"/>
    </row>
    <row r="307" spans="1:15" ht="12.75">
      <c r="A307" s="8"/>
      <c r="B307" s="8"/>
      <c r="C307" s="8"/>
      <c r="I307" s="8"/>
      <c r="K307" s="8"/>
      <c r="M307" s="8"/>
      <c r="O307" s="8"/>
    </row>
    <row r="308" spans="1:15" ht="12.75">
      <c r="A308" s="8"/>
      <c r="B308" s="8"/>
      <c r="C308" s="8"/>
      <c r="I308" s="8"/>
      <c r="K308" s="8"/>
      <c r="M308" s="8"/>
      <c r="O308" s="8"/>
    </row>
    <row r="309" spans="1:15" ht="12.75">
      <c r="A309" s="8"/>
      <c r="B309" s="8"/>
      <c r="C309" s="8"/>
      <c r="I309" s="8"/>
      <c r="K309" s="8"/>
      <c r="M309" s="8"/>
      <c r="O309" s="8"/>
    </row>
    <row r="310" spans="1:15" ht="12.75">
      <c r="A310" s="8"/>
      <c r="B310" s="8"/>
      <c r="C310" s="8"/>
      <c r="I310" s="8"/>
      <c r="K310" s="8"/>
      <c r="M310" s="8"/>
      <c r="O310" s="8"/>
    </row>
    <row r="311" spans="1:15" ht="12.75">
      <c r="A311" s="8"/>
      <c r="B311" s="8"/>
      <c r="C311" s="8"/>
      <c r="I311" s="8"/>
      <c r="K311" s="8"/>
      <c r="M311" s="8"/>
      <c r="O311" s="8"/>
    </row>
    <row r="312" spans="1:15" ht="12.75">
      <c r="A312" s="8"/>
      <c r="B312" s="8"/>
      <c r="C312" s="8"/>
      <c r="I312" s="8"/>
      <c r="K312" s="8"/>
      <c r="M312" s="8"/>
      <c r="O312" s="8"/>
    </row>
    <row r="313" spans="1:15" ht="12.75">
      <c r="A313" s="8"/>
      <c r="B313" s="8"/>
      <c r="C313" s="8"/>
      <c r="I313" s="8"/>
      <c r="K313" s="8"/>
      <c r="M313" s="8"/>
      <c r="O313" s="8"/>
    </row>
    <row r="314" spans="1:15" ht="12.75">
      <c r="A314" s="8"/>
      <c r="B314" s="8"/>
      <c r="C314" s="8"/>
      <c r="I314" s="8"/>
      <c r="K314" s="8"/>
      <c r="M314" s="8"/>
      <c r="O314" s="8"/>
    </row>
    <row r="315" spans="1:15" ht="12.75">
      <c r="A315" s="8"/>
      <c r="B315" s="8"/>
      <c r="C315" s="8"/>
      <c r="I315" s="8"/>
      <c r="K315" s="8"/>
      <c r="M315" s="8"/>
      <c r="O315" s="8"/>
    </row>
    <row r="316" spans="1:15" ht="12.75">
      <c r="A316" s="8"/>
      <c r="B316" s="8"/>
      <c r="C316" s="8"/>
      <c r="I316" s="8"/>
      <c r="K316" s="8"/>
      <c r="M316" s="8"/>
      <c r="O316" s="8"/>
    </row>
    <row r="317" spans="1:15" ht="12.75">
      <c r="A317" s="8"/>
      <c r="B317" s="8"/>
      <c r="C317" s="8"/>
      <c r="I317" s="8"/>
      <c r="K317" s="8"/>
      <c r="M317" s="8"/>
      <c r="O317" s="8"/>
    </row>
    <row r="318" spans="1:15" ht="12.75">
      <c r="A318" s="8"/>
      <c r="B318" s="8"/>
      <c r="C318" s="8"/>
      <c r="I318" s="8"/>
      <c r="K318" s="8"/>
      <c r="M318" s="8"/>
      <c r="O318" s="8"/>
    </row>
    <row r="319" spans="1:15" ht="12.75">
      <c r="A319" s="8"/>
      <c r="B319" s="8"/>
      <c r="C319" s="8"/>
      <c r="I319" s="8"/>
      <c r="K319" s="8"/>
      <c r="M319" s="8"/>
      <c r="O319" s="8"/>
    </row>
    <row r="320" spans="1:15" ht="12.75">
      <c r="A320" s="8"/>
      <c r="B320" s="8"/>
      <c r="C320" s="8"/>
      <c r="I320" s="8"/>
      <c r="K320" s="8"/>
      <c r="M320" s="8"/>
      <c r="O320" s="8"/>
    </row>
    <row r="321" spans="1:15" ht="12.75">
      <c r="A321" s="8"/>
      <c r="B321" s="8"/>
      <c r="C321" s="8"/>
      <c r="I321" s="8"/>
      <c r="K321" s="8"/>
      <c r="M321" s="8"/>
      <c r="O321" s="8"/>
    </row>
    <row r="322" spans="1:15" ht="12.75">
      <c r="A322" s="8"/>
      <c r="B322" s="8"/>
      <c r="C322" s="8"/>
      <c r="I322" s="8"/>
      <c r="K322" s="8"/>
      <c r="M322" s="8"/>
      <c r="O322" s="8"/>
    </row>
    <row r="323" spans="1:15" ht="12.75">
      <c r="A323" s="8"/>
      <c r="B323" s="8"/>
      <c r="C323" s="8"/>
      <c r="I323" s="8"/>
      <c r="K323" s="8"/>
      <c r="M323" s="8"/>
      <c r="O323" s="8"/>
    </row>
    <row r="324" spans="1:15" ht="12.75">
      <c r="A324" s="8"/>
      <c r="B324" s="8"/>
      <c r="C324" s="8"/>
      <c r="I324" s="8"/>
      <c r="K324" s="8"/>
      <c r="M324" s="8"/>
      <c r="O324" s="8"/>
    </row>
    <row r="325" spans="1:15" ht="12.75">
      <c r="A325" s="8"/>
      <c r="B325" s="8"/>
      <c r="C325" s="8"/>
      <c r="I325" s="8"/>
      <c r="K325" s="8"/>
      <c r="M325" s="8"/>
      <c r="O325" s="8"/>
    </row>
    <row r="326" spans="1:15" ht="12.75">
      <c r="A326" s="8"/>
      <c r="B326" s="8"/>
      <c r="C326" s="8"/>
      <c r="I326" s="8"/>
      <c r="K326" s="8"/>
      <c r="M326" s="8"/>
      <c r="O326" s="8"/>
    </row>
    <row r="327" spans="1:15" ht="12.75">
      <c r="A327" s="8"/>
      <c r="B327" s="8"/>
      <c r="C327" s="8"/>
      <c r="I327" s="8"/>
      <c r="K327" s="8"/>
      <c r="M327" s="8"/>
      <c r="O327" s="8"/>
    </row>
    <row r="328" spans="1:15" ht="12.75">
      <c r="A328" s="8"/>
      <c r="B328" s="8"/>
      <c r="C328" s="8"/>
      <c r="I328" s="8"/>
      <c r="K328" s="8"/>
      <c r="M328" s="8"/>
      <c r="O328" s="8"/>
    </row>
    <row r="329" spans="1:15" ht="12.75">
      <c r="A329" s="8"/>
      <c r="B329" s="8"/>
      <c r="C329" s="8"/>
      <c r="I329" s="8"/>
      <c r="K329" s="8"/>
      <c r="M329" s="8"/>
      <c r="O329" s="8"/>
    </row>
    <row r="330" spans="1:15" ht="12.75">
      <c r="A330" s="8"/>
      <c r="B330" s="8"/>
      <c r="C330" s="8"/>
      <c r="I330" s="8"/>
      <c r="K330" s="8"/>
      <c r="M330" s="8"/>
      <c r="O330" s="8"/>
    </row>
    <row r="331" spans="1:15" ht="12.75">
      <c r="A331" s="8"/>
      <c r="B331" s="8"/>
      <c r="C331" s="8"/>
      <c r="I331" s="8"/>
      <c r="K331" s="8"/>
      <c r="M331" s="8"/>
      <c r="O331" s="8"/>
    </row>
    <row r="332" spans="1:15" ht="12.75">
      <c r="A332" s="8"/>
      <c r="B332" s="8"/>
      <c r="C332" s="8"/>
      <c r="I332" s="8"/>
      <c r="K332" s="8"/>
      <c r="M332" s="8"/>
      <c r="O332" s="8"/>
    </row>
    <row r="333" spans="1:15" ht="12.75">
      <c r="A333" s="8"/>
      <c r="B333" s="8"/>
      <c r="C333" s="8"/>
      <c r="I333" s="8"/>
      <c r="K333" s="8"/>
      <c r="M333" s="8"/>
      <c r="O333" s="8"/>
    </row>
    <row r="334" spans="1:15" ht="12.75">
      <c r="A334" s="8"/>
      <c r="B334" s="8"/>
      <c r="C334" s="8"/>
      <c r="I334" s="8"/>
      <c r="K334" s="8"/>
      <c r="M334" s="8"/>
      <c r="O334" s="8"/>
    </row>
    <row r="335" spans="1:15" ht="12.75">
      <c r="A335" s="8"/>
      <c r="B335" s="8"/>
      <c r="C335" s="8"/>
      <c r="I335" s="8"/>
      <c r="K335" s="8"/>
      <c r="M335" s="8"/>
      <c r="O335" s="8"/>
    </row>
    <row r="336" spans="1:15" ht="12.75">
      <c r="A336" s="8"/>
      <c r="B336" s="8"/>
      <c r="C336" s="8"/>
      <c r="I336" s="8"/>
      <c r="K336" s="8"/>
      <c r="M336" s="8"/>
      <c r="O336" s="8"/>
    </row>
    <row r="337" spans="1:15" ht="12.75">
      <c r="A337" s="8"/>
      <c r="B337" s="8"/>
      <c r="C337" s="8"/>
      <c r="I337" s="8"/>
      <c r="K337" s="8"/>
      <c r="M337" s="8"/>
      <c r="O337" s="8"/>
    </row>
    <row r="338" spans="1:15" ht="12.75">
      <c r="A338" s="8"/>
      <c r="B338" s="8"/>
      <c r="C338" s="8"/>
      <c r="I338" s="8"/>
      <c r="K338" s="8"/>
      <c r="M338" s="8"/>
      <c r="O338" s="8"/>
    </row>
    <row r="339" spans="1:15" ht="12.75">
      <c r="A339" s="8"/>
      <c r="B339" s="8"/>
      <c r="C339" s="8"/>
      <c r="I339" s="8"/>
      <c r="K339" s="8"/>
      <c r="M339" s="8"/>
      <c r="O339" s="8"/>
    </row>
    <row r="340" spans="1:15" ht="12.75">
      <c r="A340" s="8"/>
      <c r="B340" s="8"/>
      <c r="C340" s="8"/>
      <c r="I340" s="8"/>
      <c r="K340" s="8"/>
      <c r="M340" s="8"/>
      <c r="O340" s="8"/>
    </row>
    <row r="341" spans="1:15" ht="12.75">
      <c r="A341" s="8"/>
      <c r="B341" s="8"/>
      <c r="C341" s="8"/>
      <c r="I341" s="8"/>
      <c r="K341" s="8"/>
      <c r="M341" s="8"/>
      <c r="O341" s="8"/>
    </row>
    <row r="342" spans="1:15" ht="12.75">
      <c r="A342" s="8"/>
      <c r="B342" s="8"/>
      <c r="C342" s="8"/>
      <c r="I342" s="8"/>
      <c r="K342" s="8"/>
      <c r="M342" s="8"/>
      <c r="O342" s="8"/>
    </row>
    <row r="343" spans="1:15" ht="12.75">
      <c r="A343" s="8"/>
      <c r="B343" s="8"/>
      <c r="C343" s="8"/>
      <c r="I343" s="8"/>
      <c r="K343" s="8"/>
      <c r="M343" s="8"/>
      <c r="O343" s="8"/>
    </row>
    <row r="344" spans="1:15" ht="12.75">
      <c r="A344" s="8"/>
      <c r="B344" s="8"/>
      <c r="C344" s="8"/>
      <c r="I344" s="8"/>
      <c r="K344" s="8"/>
      <c r="M344" s="8"/>
      <c r="O344" s="8"/>
    </row>
    <row r="345" spans="1:15" ht="12.75">
      <c r="A345" s="8"/>
      <c r="B345" s="8"/>
      <c r="C345" s="8"/>
      <c r="I345" s="8"/>
      <c r="K345" s="8"/>
      <c r="M345" s="8"/>
      <c r="O345" s="8"/>
    </row>
    <row r="346" spans="1:15" ht="12.75">
      <c r="A346" s="8"/>
      <c r="B346" s="8"/>
      <c r="C346" s="8"/>
      <c r="I346" s="8"/>
      <c r="K346" s="8"/>
      <c r="M346" s="8"/>
      <c r="O346" s="8"/>
    </row>
    <row r="347" spans="1:15" ht="12.75">
      <c r="A347" s="8"/>
      <c r="B347" s="8"/>
      <c r="C347" s="8"/>
      <c r="I347" s="8"/>
      <c r="K347" s="8"/>
      <c r="M347" s="8"/>
      <c r="O347" s="8"/>
    </row>
    <row r="348" spans="1:15" ht="12.75">
      <c r="A348" s="8"/>
      <c r="B348" s="8"/>
      <c r="C348" s="8"/>
      <c r="I348" s="8"/>
      <c r="K348" s="8"/>
      <c r="M348" s="8"/>
      <c r="O348" s="8"/>
    </row>
    <row r="349" spans="1:15" ht="12.75">
      <c r="A349" s="8"/>
      <c r="B349" s="8"/>
      <c r="C349" s="8"/>
      <c r="I349" s="8"/>
      <c r="K349" s="8"/>
      <c r="M349" s="8"/>
      <c r="O349" s="8"/>
    </row>
    <row r="350" spans="1:15" ht="12.75">
      <c r="A350" s="8"/>
      <c r="B350" s="8"/>
      <c r="C350" s="8"/>
      <c r="I350" s="8"/>
      <c r="K350" s="8"/>
      <c r="M350" s="8"/>
      <c r="O350" s="8"/>
    </row>
    <row r="351" spans="1:15" ht="12.75">
      <c r="A351" s="8"/>
      <c r="B351" s="8"/>
      <c r="C351" s="8"/>
      <c r="I351" s="8"/>
      <c r="K351" s="8"/>
      <c r="M351" s="8"/>
      <c r="O351" s="8"/>
    </row>
    <row r="352" spans="1:15" ht="12.75">
      <c r="A352" s="8"/>
      <c r="B352" s="8"/>
      <c r="C352" s="8"/>
      <c r="I352" s="8"/>
      <c r="K352" s="8"/>
      <c r="M352" s="8"/>
      <c r="O352" s="8"/>
    </row>
    <row r="353" spans="1:15" ht="12.75">
      <c r="A353" s="8"/>
      <c r="B353" s="8"/>
      <c r="C353" s="8"/>
      <c r="I353" s="8"/>
      <c r="K353" s="8"/>
      <c r="M353" s="8"/>
      <c r="O353" s="8"/>
    </row>
    <row r="354" spans="1:15" ht="12.75">
      <c r="A354" s="8"/>
      <c r="B354" s="8"/>
      <c r="C354" s="8"/>
      <c r="I354" s="8"/>
      <c r="K354" s="8"/>
      <c r="M354" s="8"/>
      <c r="O354" s="8"/>
    </row>
    <row r="355" spans="1:15" ht="12.75">
      <c r="A355" s="8"/>
      <c r="B355" s="8"/>
      <c r="C355" s="8"/>
      <c r="I355" s="8"/>
      <c r="K355" s="8"/>
      <c r="M355" s="8"/>
      <c r="O355" s="8"/>
    </row>
    <row r="356" spans="1:15" ht="12.75">
      <c r="A356" s="8"/>
      <c r="B356" s="8"/>
      <c r="C356" s="8"/>
      <c r="I356" s="8"/>
      <c r="K356" s="8"/>
      <c r="M356" s="8"/>
      <c r="O356" s="8"/>
    </row>
    <row r="357" spans="1:15" ht="12.75">
      <c r="A357" s="8"/>
      <c r="B357" s="8"/>
      <c r="C357" s="8"/>
      <c r="I357" s="8"/>
      <c r="K357" s="8"/>
      <c r="M357" s="8"/>
      <c r="O357" s="8"/>
    </row>
    <row r="358" spans="1:15" ht="12.75">
      <c r="A358" s="8"/>
      <c r="B358" s="8"/>
      <c r="C358" s="8"/>
      <c r="I358" s="8"/>
      <c r="K358" s="8"/>
      <c r="M358" s="8"/>
      <c r="O358" s="8"/>
    </row>
    <row r="359" spans="1:15" ht="12.75">
      <c r="A359" s="8"/>
      <c r="B359" s="8"/>
      <c r="C359" s="8"/>
      <c r="I359" s="8"/>
      <c r="K359" s="8"/>
      <c r="M359" s="8"/>
      <c r="O359" s="8"/>
    </row>
    <row r="360" spans="1:15" ht="12.75">
      <c r="A360" s="8"/>
      <c r="B360" s="8"/>
      <c r="C360" s="8"/>
      <c r="I360" s="8"/>
      <c r="K360" s="8"/>
      <c r="M360" s="8"/>
      <c r="O360" s="8"/>
    </row>
    <row r="361" spans="1:15" ht="12.75">
      <c r="A361" s="8"/>
      <c r="B361" s="8"/>
      <c r="C361" s="8"/>
      <c r="I361" s="8"/>
      <c r="K361" s="8"/>
      <c r="M361" s="8"/>
      <c r="O361" s="8"/>
    </row>
    <row r="362" spans="1:15" ht="12.75">
      <c r="A362" s="8"/>
      <c r="B362" s="8"/>
      <c r="C362" s="8"/>
      <c r="I362" s="8"/>
      <c r="K362" s="8"/>
      <c r="M362" s="8"/>
      <c r="O362" s="8"/>
    </row>
    <row r="363" spans="1:15" ht="12.75">
      <c r="A363" s="8"/>
      <c r="B363" s="8"/>
      <c r="C363" s="8"/>
      <c r="I363" s="8"/>
      <c r="K363" s="8"/>
      <c r="M363" s="8"/>
      <c r="O363" s="8"/>
    </row>
    <row r="364" spans="1:15" ht="12.75">
      <c r="A364" s="8"/>
      <c r="B364" s="8"/>
      <c r="C364" s="8"/>
      <c r="I364" s="8"/>
      <c r="K364" s="8"/>
      <c r="M364" s="8"/>
      <c r="O364" s="8"/>
    </row>
    <row r="365" spans="1:15" ht="12.75">
      <c r="A365" s="8"/>
      <c r="B365" s="8"/>
      <c r="C365" s="8"/>
      <c r="I365" s="8"/>
      <c r="K365" s="8"/>
      <c r="M365" s="8"/>
      <c r="O365" s="8"/>
    </row>
    <row r="366" spans="1:15" ht="12.75">
      <c r="A366" s="8"/>
      <c r="B366" s="8"/>
      <c r="C366" s="8"/>
      <c r="I366" s="8"/>
      <c r="K366" s="8"/>
      <c r="M366" s="8"/>
      <c r="O366" s="8"/>
    </row>
    <row r="367" spans="1:15" ht="12.75">
      <c r="A367" s="8"/>
      <c r="B367" s="8"/>
      <c r="C367" s="8"/>
      <c r="I367" s="8"/>
      <c r="K367" s="8"/>
      <c r="M367" s="8"/>
      <c r="O367" s="8"/>
    </row>
    <row r="368" spans="1:15" ht="12.75">
      <c r="A368" s="8"/>
      <c r="B368" s="8"/>
      <c r="C368" s="8"/>
      <c r="I368" s="8"/>
      <c r="K368" s="8"/>
      <c r="M368" s="8"/>
      <c r="O368" s="8"/>
    </row>
    <row r="369" spans="1:15" ht="12.75">
      <c r="A369" s="8"/>
      <c r="B369" s="8"/>
      <c r="C369" s="8"/>
      <c r="I369" s="8"/>
      <c r="K369" s="8"/>
      <c r="M369" s="8"/>
      <c r="O369" s="8"/>
    </row>
    <row r="370" spans="1:15" ht="12.75">
      <c r="A370" s="8"/>
      <c r="B370" s="8"/>
      <c r="C370" s="8"/>
      <c r="I370" s="8"/>
      <c r="K370" s="8"/>
      <c r="M370" s="8"/>
      <c r="O370" s="8"/>
    </row>
    <row r="371" spans="1:15" ht="12.75">
      <c r="A371" s="8"/>
      <c r="B371" s="8"/>
      <c r="C371" s="8"/>
      <c r="I371" s="8"/>
      <c r="K371" s="8"/>
      <c r="M371" s="8"/>
      <c r="O371" s="8"/>
    </row>
    <row r="372" spans="1:15" ht="12.75">
      <c r="A372" s="8"/>
      <c r="B372" s="8"/>
      <c r="C372" s="8"/>
      <c r="I372" s="8"/>
      <c r="K372" s="8"/>
      <c r="M372" s="8"/>
      <c r="O372" s="8"/>
    </row>
    <row r="373" spans="1:15" ht="12.75">
      <c r="A373" s="8"/>
      <c r="B373" s="8"/>
      <c r="C373" s="8"/>
      <c r="I373" s="8"/>
      <c r="K373" s="8"/>
      <c r="M373" s="8"/>
      <c r="O373" s="8"/>
    </row>
    <row r="374" spans="1:15" ht="12.75">
      <c r="A374" s="8"/>
      <c r="B374" s="8"/>
      <c r="C374" s="8"/>
      <c r="I374" s="8"/>
      <c r="K374" s="8"/>
      <c r="M374" s="8"/>
      <c r="O374" s="8"/>
    </row>
    <row r="375" spans="1:15" ht="12.75">
      <c r="A375" s="8"/>
      <c r="B375" s="8"/>
      <c r="C375" s="8"/>
      <c r="I375" s="8"/>
      <c r="K375" s="8"/>
      <c r="M375" s="8"/>
      <c r="O375" s="8"/>
    </row>
    <row r="376" spans="1:15" ht="12.75">
      <c r="A376" s="8"/>
      <c r="B376" s="8"/>
      <c r="C376" s="8"/>
      <c r="I376" s="8"/>
      <c r="K376" s="8"/>
      <c r="M376" s="8"/>
      <c r="O376" s="8"/>
    </row>
    <row r="377" spans="1:15" ht="12.75">
      <c r="A377" s="8"/>
      <c r="B377" s="8"/>
      <c r="C377" s="8"/>
      <c r="I377" s="8"/>
      <c r="K377" s="8"/>
      <c r="M377" s="8"/>
      <c r="O377" s="8"/>
    </row>
    <row r="378" spans="1:15" ht="12.75">
      <c r="A378" s="8"/>
      <c r="B378" s="8"/>
      <c r="C378" s="8"/>
      <c r="I378" s="8"/>
      <c r="K378" s="8"/>
      <c r="M378" s="8"/>
      <c r="O378" s="8"/>
    </row>
    <row r="379" spans="1:15" ht="12.75">
      <c r="A379" s="8"/>
      <c r="B379" s="8"/>
      <c r="C379" s="8"/>
      <c r="I379" s="8"/>
      <c r="K379" s="8"/>
      <c r="M379" s="8"/>
      <c r="O379" s="8"/>
    </row>
    <row r="380" spans="1:15" ht="12.75">
      <c r="A380" s="8"/>
      <c r="B380" s="8"/>
      <c r="C380" s="8"/>
      <c r="I380" s="8"/>
      <c r="K380" s="8"/>
      <c r="M380" s="8"/>
      <c r="O380" s="8"/>
    </row>
    <row r="381" spans="1:15" ht="12.75">
      <c r="A381" s="8"/>
      <c r="B381" s="8"/>
      <c r="C381" s="8"/>
      <c r="I381" s="8"/>
      <c r="K381" s="8"/>
      <c r="M381" s="8"/>
      <c r="O381" s="8"/>
    </row>
    <row r="382" spans="1:15" ht="12.75">
      <c r="A382" s="8"/>
      <c r="B382" s="8"/>
      <c r="C382" s="8"/>
      <c r="I382" s="8"/>
      <c r="K382" s="8"/>
      <c r="M382" s="8"/>
      <c r="O382" s="8"/>
    </row>
    <row r="383" spans="1:15" ht="12.75">
      <c r="A383" s="8"/>
      <c r="B383" s="8"/>
      <c r="C383" s="8"/>
      <c r="I383" s="8"/>
      <c r="K383" s="8"/>
      <c r="M383" s="8"/>
      <c r="O383" s="8"/>
    </row>
    <row r="384" spans="1:15" ht="12.75">
      <c r="A384" s="8"/>
      <c r="B384" s="8"/>
      <c r="C384" s="8"/>
      <c r="I384" s="8"/>
      <c r="K384" s="8"/>
      <c r="M384" s="8"/>
      <c r="O384" s="8"/>
    </row>
    <row r="385" spans="1:15" ht="12.75">
      <c r="A385" s="8"/>
      <c r="B385" s="8"/>
      <c r="C385" s="8"/>
      <c r="I385" s="8"/>
      <c r="K385" s="8"/>
      <c r="M385" s="8"/>
      <c r="O385" s="8"/>
    </row>
    <row r="386" spans="1:15" ht="12.75">
      <c r="A386" s="8"/>
      <c r="B386" s="8"/>
      <c r="C386" s="8"/>
      <c r="I386" s="8"/>
      <c r="K386" s="8"/>
      <c r="M386" s="8"/>
      <c r="O386" s="8"/>
    </row>
    <row r="387" spans="1:15" ht="12.75">
      <c r="A387" s="8"/>
      <c r="B387" s="8"/>
      <c r="C387" s="8"/>
      <c r="I387" s="8"/>
      <c r="K387" s="8"/>
      <c r="M387" s="8"/>
      <c r="O387" s="8"/>
    </row>
    <row r="388" spans="1:15" ht="12.75">
      <c r="A388" s="8"/>
      <c r="B388" s="8"/>
      <c r="C388" s="8"/>
      <c r="I388" s="8"/>
      <c r="K388" s="8"/>
      <c r="M388" s="8"/>
      <c r="O388" s="8"/>
    </row>
    <row r="389" spans="1:15" ht="12.75">
      <c r="A389" s="8"/>
      <c r="B389" s="8"/>
      <c r="C389" s="8"/>
      <c r="I389" s="8"/>
      <c r="K389" s="8"/>
      <c r="M389" s="8"/>
      <c r="O389" s="8"/>
    </row>
    <row r="390" spans="1:15" ht="12.75">
      <c r="A390" s="8"/>
      <c r="B390" s="8"/>
      <c r="C390" s="8"/>
      <c r="I390" s="8"/>
      <c r="K390" s="8"/>
      <c r="M390" s="8"/>
      <c r="O390" s="8"/>
    </row>
    <row r="391" spans="1:15" ht="12.75">
      <c r="A391" s="8"/>
      <c r="B391" s="8"/>
      <c r="C391" s="8"/>
      <c r="I391" s="8"/>
      <c r="K391" s="8"/>
      <c r="M391" s="8"/>
      <c r="O391" s="8"/>
    </row>
    <row r="392" spans="1:15" ht="12.75">
      <c r="A392" s="8"/>
      <c r="B392" s="8"/>
      <c r="C392" s="8"/>
      <c r="I392" s="8"/>
      <c r="K392" s="8"/>
      <c r="M392" s="8"/>
      <c r="O392" s="8"/>
    </row>
    <row r="393" spans="1:15" ht="12.75">
      <c r="A393" s="8"/>
      <c r="B393" s="8"/>
      <c r="C393" s="8"/>
      <c r="I393" s="8"/>
      <c r="K393" s="8"/>
      <c r="M393" s="8"/>
      <c r="O393" s="8"/>
    </row>
    <row r="394" spans="1:15" ht="12.75">
      <c r="A394" s="8"/>
      <c r="B394" s="8"/>
      <c r="C394" s="8"/>
      <c r="I394" s="8"/>
      <c r="K394" s="8"/>
      <c r="M394" s="8"/>
      <c r="O394" s="8"/>
    </row>
    <row r="395" spans="1:15" ht="12.75">
      <c r="A395" s="8"/>
      <c r="B395" s="8"/>
      <c r="C395" s="8"/>
      <c r="I395" s="8"/>
      <c r="K395" s="8"/>
      <c r="M395" s="8"/>
      <c r="O395" s="8"/>
    </row>
    <row r="396" spans="1:15" ht="12.75">
      <c r="A396" s="8"/>
      <c r="B396" s="8"/>
      <c r="C396" s="8"/>
      <c r="I396" s="8"/>
      <c r="K396" s="8"/>
      <c r="M396" s="8"/>
      <c r="O396" s="8"/>
    </row>
    <row r="397" spans="1:15" ht="12.75">
      <c r="A397" s="8"/>
      <c r="B397" s="8"/>
      <c r="C397" s="8"/>
      <c r="I397" s="8"/>
      <c r="K397" s="8"/>
      <c r="M397" s="8"/>
      <c r="O397" s="8"/>
    </row>
    <row r="398" spans="1:15" ht="12.75">
      <c r="A398" s="8"/>
      <c r="B398" s="8"/>
      <c r="C398" s="8"/>
      <c r="I398" s="8"/>
      <c r="K398" s="8"/>
      <c r="M398" s="8"/>
      <c r="O398" s="8"/>
    </row>
    <row r="399" spans="1:15" ht="12.75">
      <c r="A399" s="8"/>
      <c r="B399" s="8"/>
      <c r="C399" s="8"/>
      <c r="I399" s="8"/>
      <c r="K399" s="8"/>
      <c r="M399" s="8"/>
      <c r="O399" s="8"/>
    </row>
    <row r="400" spans="1:15" ht="12.75">
      <c r="A400" s="8"/>
      <c r="B400" s="8"/>
      <c r="C400" s="8"/>
      <c r="I400" s="8"/>
      <c r="K400" s="8"/>
      <c r="M400" s="8"/>
      <c r="O400" s="8"/>
    </row>
    <row r="401" spans="1:15" ht="12.75">
      <c r="A401" s="8"/>
      <c r="B401" s="8"/>
      <c r="C401" s="8"/>
      <c r="I401" s="8"/>
      <c r="K401" s="8"/>
      <c r="M401" s="8"/>
      <c r="O401" s="8"/>
    </row>
    <row r="402" spans="1:15" ht="12.75">
      <c r="A402" s="8"/>
      <c r="B402" s="8"/>
      <c r="C402" s="8"/>
      <c r="I402" s="8"/>
      <c r="K402" s="8"/>
      <c r="M402" s="8"/>
      <c r="O402" s="8"/>
    </row>
    <row r="403" spans="1:15" ht="12.75">
      <c r="A403" s="8"/>
      <c r="B403" s="8"/>
      <c r="C403" s="8"/>
      <c r="I403" s="8"/>
      <c r="K403" s="8"/>
      <c r="M403" s="8"/>
      <c r="O403" s="8"/>
    </row>
    <row r="404" spans="1:15" ht="12.75">
      <c r="A404" s="8"/>
      <c r="B404" s="8"/>
      <c r="C404" s="8"/>
      <c r="I404" s="8"/>
      <c r="K404" s="8"/>
      <c r="M404" s="8"/>
      <c r="O404" s="8"/>
    </row>
    <row r="405" spans="1:15" ht="12.75">
      <c r="A405" s="8"/>
      <c r="B405" s="8"/>
      <c r="C405" s="8"/>
      <c r="I405" s="8"/>
      <c r="K405" s="8"/>
      <c r="M405" s="8"/>
      <c r="O405" s="8"/>
    </row>
    <row r="406" spans="1:15" ht="12.75">
      <c r="A406" s="8"/>
      <c r="B406" s="8"/>
      <c r="C406" s="8"/>
      <c r="I406" s="8"/>
      <c r="K406" s="8"/>
      <c r="M406" s="8"/>
      <c r="O406" s="8"/>
    </row>
    <row r="407" spans="1:15" ht="12.75">
      <c r="A407" s="8"/>
      <c r="B407" s="8"/>
      <c r="C407" s="8"/>
      <c r="I407" s="8"/>
      <c r="K407" s="8"/>
      <c r="M407" s="8"/>
      <c r="O407" s="8"/>
    </row>
    <row r="408" spans="1:15" ht="12.75">
      <c r="A408" s="8"/>
      <c r="B408" s="8"/>
      <c r="C408" s="8"/>
      <c r="I408" s="8"/>
      <c r="K408" s="8"/>
      <c r="M408" s="8"/>
      <c r="O408" s="8"/>
    </row>
    <row r="409" spans="1:15" ht="12.75">
      <c r="A409" s="8"/>
      <c r="B409" s="8"/>
      <c r="C409" s="8"/>
      <c r="I409" s="8"/>
      <c r="K409" s="8"/>
      <c r="M409" s="8"/>
      <c r="O409" s="8"/>
    </row>
    <row r="410" spans="1:15" ht="12.75">
      <c r="A410" s="8"/>
      <c r="B410" s="8"/>
      <c r="C410" s="8"/>
      <c r="I410" s="8"/>
      <c r="K410" s="8"/>
      <c r="M410" s="8"/>
      <c r="O410" s="8"/>
    </row>
    <row r="411" spans="1:15" ht="12.75">
      <c r="A411" s="8"/>
      <c r="B411" s="8"/>
      <c r="C411" s="8"/>
      <c r="I411" s="8"/>
      <c r="K411" s="8"/>
      <c r="M411" s="8"/>
      <c r="O411" s="8"/>
    </row>
    <row r="412" spans="1:15" ht="12.75">
      <c r="A412" s="8"/>
      <c r="B412" s="8"/>
      <c r="C412" s="8"/>
      <c r="I412" s="8"/>
      <c r="K412" s="8"/>
      <c r="M412" s="8"/>
      <c r="O412" s="8"/>
    </row>
    <row r="413" spans="1:15" ht="12.75">
      <c r="A413" s="8"/>
      <c r="B413" s="8"/>
      <c r="C413" s="8"/>
      <c r="I413" s="8"/>
      <c r="K413" s="8"/>
      <c r="M413" s="8"/>
      <c r="O413" s="8"/>
    </row>
    <row r="414" spans="1:15" ht="12.75">
      <c r="A414" s="8"/>
      <c r="B414" s="8"/>
      <c r="C414" s="8"/>
      <c r="I414" s="8"/>
      <c r="K414" s="8"/>
      <c r="M414" s="8"/>
      <c r="O414" s="8"/>
    </row>
    <row r="415" spans="1:15" ht="12.75">
      <c r="A415" s="8"/>
      <c r="B415" s="8"/>
      <c r="C415" s="8"/>
      <c r="I415" s="8"/>
      <c r="K415" s="8"/>
      <c r="M415" s="8"/>
      <c r="O415" s="8"/>
    </row>
    <row r="416" spans="1:15" ht="12.75">
      <c r="A416" s="8"/>
      <c r="B416" s="8"/>
      <c r="C416" s="8"/>
      <c r="I416" s="8"/>
      <c r="K416" s="8"/>
      <c r="M416" s="8"/>
      <c r="O416" s="8"/>
    </row>
    <row r="417" spans="1:15" ht="12.75">
      <c r="A417" s="8"/>
      <c r="B417" s="8"/>
      <c r="C417" s="8"/>
      <c r="I417" s="8"/>
      <c r="K417" s="8"/>
      <c r="M417" s="8"/>
      <c r="O417" s="8"/>
    </row>
    <row r="418" spans="1:15" ht="12.75">
      <c r="A418" s="8"/>
      <c r="B418" s="8"/>
      <c r="C418" s="8"/>
      <c r="I418" s="8"/>
      <c r="K418" s="8"/>
      <c r="M418" s="8"/>
      <c r="O418" s="8"/>
    </row>
    <row r="419" spans="1:15" ht="12.75">
      <c r="A419" s="8"/>
      <c r="B419" s="8"/>
      <c r="C419" s="8"/>
      <c r="I419" s="8"/>
      <c r="K419" s="8"/>
      <c r="M419" s="8"/>
      <c r="O419" s="8"/>
    </row>
    <row r="420" spans="1:15" ht="12.75">
      <c r="A420" s="8"/>
      <c r="B420" s="8"/>
      <c r="C420" s="8"/>
      <c r="I420" s="8"/>
      <c r="K420" s="8"/>
      <c r="M420" s="8"/>
      <c r="O420" s="8"/>
    </row>
    <row r="421" spans="1:15" ht="12.75">
      <c r="A421" s="8"/>
      <c r="B421" s="8"/>
      <c r="C421" s="8"/>
      <c r="I421" s="8"/>
      <c r="K421" s="8"/>
      <c r="M421" s="8"/>
      <c r="O421" s="8"/>
    </row>
    <row r="422" spans="1:15" ht="12.75">
      <c r="A422" s="8"/>
      <c r="B422" s="8"/>
      <c r="C422" s="8"/>
      <c r="I422" s="8"/>
      <c r="K422" s="8"/>
      <c r="M422" s="8"/>
      <c r="O422" s="8"/>
    </row>
    <row r="423" spans="1:15" ht="12.75">
      <c r="A423" s="8"/>
      <c r="B423" s="8"/>
      <c r="C423" s="8"/>
      <c r="I423" s="8"/>
      <c r="K423" s="8"/>
      <c r="M423" s="8"/>
      <c r="O423" s="8"/>
    </row>
    <row r="424" spans="1:15" ht="12.75">
      <c r="A424" s="8"/>
      <c r="B424" s="8"/>
      <c r="C424" s="8"/>
      <c r="I424" s="8"/>
      <c r="K424" s="8"/>
      <c r="M424" s="8"/>
      <c r="O424" s="8"/>
    </row>
    <row r="425" spans="1:15" ht="12.75">
      <c r="A425" s="8"/>
      <c r="B425" s="8"/>
      <c r="C425" s="8"/>
      <c r="I425" s="8"/>
      <c r="K425" s="8"/>
      <c r="M425" s="8"/>
      <c r="O425" s="8"/>
    </row>
    <row r="426" spans="1:15" ht="12.75">
      <c r="A426" s="8"/>
      <c r="B426" s="8"/>
      <c r="C426" s="8"/>
      <c r="I426" s="8"/>
      <c r="K426" s="8"/>
      <c r="M426" s="8"/>
      <c r="O426" s="8"/>
    </row>
    <row r="427" spans="1:15" ht="12.75">
      <c r="A427" s="8"/>
      <c r="B427" s="8"/>
      <c r="C427" s="8"/>
      <c r="I427" s="8"/>
      <c r="K427" s="8"/>
      <c r="M427" s="8"/>
      <c r="O427" s="8"/>
    </row>
    <row r="428" spans="1:15" ht="12.75">
      <c r="A428" s="8"/>
      <c r="B428" s="8"/>
      <c r="C428" s="8"/>
      <c r="I428" s="8"/>
      <c r="K428" s="8"/>
      <c r="M428" s="8"/>
      <c r="O428" s="8"/>
    </row>
    <row r="429" spans="1:15" ht="12.75">
      <c r="A429" s="8"/>
      <c r="B429" s="8"/>
      <c r="C429" s="8"/>
      <c r="I429" s="8"/>
      <c r="K429" s="8"/>
      <c r="M429" s="8"/>
      <c r="O429" s="8"/>
    </row>
    <row r="430" spans="1:15" ht="12.75">
      <c r="A430" s="8"/>
      <c r="B430" s="8"/>
      <c r="C430" s="8"/>
      <c r="I430" s="8"/>
      <c r="K430" s="8"/>
      <c r="M430" s="8"/>
      <c r="O430" s="8"/>
    </row>
    <row r="431" spans="1:15" ht="12.75">
      <c r="A431" s="8"/>
      <c r="B431" s="8"/>
      <c r="C431" s="8"/>
      <c r="I431" s="8"/>
      <c r="K431" s="8"/>
      <c r="M431" s="8"/>
      <c r="O431" s="8"/>
    </row>
    <row r="432" spans="1:15" ht="12.75">
      <c r="A432" s="8"/>
      <c r="B432" s="8"/>
      <c r="C432" s="8"/>
      <c r="I432" s="8"/>
      <c r="K432" s="8"/>
      <c r="M432" s="8"/>
      <c r="O432" s="8"/>
    </row>
    <row r="433" spans="1:15" ht="12.75">
      <c r="A433" s="8"/>
      <c r="B433" s="8"/>
      <c r="C433" s="8"/>
      <c r="I433" s="8"/>
      <c r="K433" s="8"/>
      <c r="M433" s="8"/>
      <c r="O433" s="8"/>
    </row>
    <row r="434" spans="1:15" ht="12.75">
      <c r="A434" s="8"/>
      <c r="B434" s="8"/>
      <c r="C434" s="8"/>
      <c r="I434" s="8"/>
      <c r="K434" s="8"/>
      <c r="M434" s="8"/>
      <c r="O434" s="8"/>
    </row>
    <row r="435" spans="1:15" ht="12.75">
      <c r="A435" s="8"/>
      <c r="B435" s="8"/>
      <c r="C435" s="8"/>
      <c r="I435" s="8"/>
      <c r="K435" s="8"/>
      <c r="M435" s="8"/>
      <c r="O435" s="8"/>
    </row>
    <row r="436" spans="1:15" ht="12.75">
      <c r="A436" s="8"/>
      <c r="B436" s="8"/>
      <c r="C436" s="8"/>
      <c r="I436" s="8"/>
      <c r="K436" s="8"/>
      <c r="M436" s="8"/>
      <c r="O436" s="8"/>
    </row>
    <row r="437" spans="1:15" ht="12.75">
      <c r="A437" s="8"/>
      <c r="B437" s="8"/>
      <c r="C437" s="8"/>
      <c r="I437" s="8"/>
      <c r="K437" s="8"/>
      <c r="M437" s="8"/>
      <c r="O437" s="8"/>
    </row>
    <row r="438" spans="1:15" ht="12.75">
      <c r="A438" s="8"/>
      <c r="B438" s="8"/>
      <c r="C438" s="8"/>
      <c r="I438" s="8"/>
      <c r="K438" s="8"/>
      <c r="M438" s="8"/>
      <c r="O438" s="8"/>
    </row>
    <row r="439" spans="1:15" ht="12.75">
      <c r="A439" s="8"/>
      <c r="B439" s="8"/>
      <c r="C439" s="8"/>
      <c r="I439" s="8"/>
      <c r="K439" s="8"/>
      <c r="M439" s="8"/>
      <c r="O439" s="8"/>
    </row>
    <row r="440" spans="1:15" ht="12.75">
      <c r="A440" s="8"/>
      <c r="B440" s="8"/>
      <c r="C440" s="8"/>
      <c r="I440" s="8"/>
      <c r="K440" s="8"/>
      <c r="M440" s="8"/>
      <c r="O440" s="8"/>
    </row>
    <row r="441" spans="1:15" ht="12.75">
      <c r="A441" s="8"/>
      <c r="B441" s="8"/>
      <c r="C441" s="8"/>
      <c r="I441" s="8"/>
      <c r="K441" s="8"/>
      <c r="M441" s="8"/>
      <c r="O441" s="8"/>
    </row>
    <row r="442" spans="1:15" ht="12.75">
      <c r="A442" s="8"/>
      <c r="B442" s="8"/>
      <c r="C442" s="8"/>
      <c r="I442" s="8"/>
      <c r="K442" s="8"/>
      <c r="M442" s="8"/>
      <c r="O442" s="8"/>
    </row>
    <row r="443" spans="1:15" ht="12.75">
      <c r="A443" s="8"/>
      <c r="B443" s="8"/>
      <c r="C443" s="8"/>
      <c r="I443" s="8"/>
      <c r="K443" s="8"/>
      <c r="M443" s="8"/>
      <c r="O443" s="8"/>
    </row>
    <row r="444" spans="1:15" ht="12.75">
      <c r="A444" s="8"/>
      <c r="B444" s="8"/>
      <c r="C444" s="8"/>
      <c r="I444" s="8"/>
      <c r="K444" s="8"/>
      <c r="M444" s="8"/>
      <c r="O444" s="8"/>
    </row>
    <row r="445" spans="1:15" ht="12.75">
      <c r="A445" s="8"/>
      <c r="B445" s="8"/>
      <c r="C445" s="8"/>
      <c r="I445" s="8"/>
      <c r="K445" s="8"/>
      <c r="M445" s="8"/>
      <c r="O445" s="8"/>
    </row>
    <row r="446" spans="1:15" ht="12.75">
      <c r="A446" s="8"/>
      <c r="B446" s="8"/>
      <c r="C446" s="8"/>
      <c r="I446" s="8"/>
      <c r="K446" s="8"/>
      <c r="M446" s="8"/>
      <c r="O446" s="8"/>
    </row>
    <row r="447" spans="1:15" ht="12.75">
      <c r="A447" s="8"/>
      <c r="B447" s="8"/>
      <c r="C447" s="8"/>
      <c r="I447" s="8"/>
      <c r="K447" s="8"/>
      <c r="M447" s="8"/>
      <c r="O447" s="8"/>
    </row>
    <row r="448" spans="1:15" ht="12.75">
      <c r="A448" s="8"/>
      <c r="B448" s="8"/>
      <c r="C448" s="8"/>
      <c r="I448" s="8"/>
      <c r="K448" s="8"/>
      <c r="M448" s="8"/>
      <c r="O448" s="8"/>
    </row>
    <row r="449" spans="1:15" ht="12.75">
      <c r="A449" s="8"/>
      <c r="B449" s="8"/>
      <c r="C449" s="8"/>
      <c r="I449" s="8"/>
      <c r="K449" s="8"/>
      <c r="M449" s="8"/>
      <c r="O449" s="8"/>
    </row>
    <row r="450" spans="1:15" ht="12.75">
      <c r="A450" s="8"/>
      <c r="B450" s="8"/>
      <c r="C450" s="8"/>
      <c r="I450" s="8"/>
      <c r="K450" s="8"/>
      <c r="M450" s="8"/>
      <c r="O450" s="8"/>
    </row>
    <row r="451" spans="1:15" ht="12.75">
      <c r="A451" s="8"/>
      <c r="B451" s="8"/>
      <c r="C451" s="8"/>
      <c r="I451" s="8"/>
      <c r="K451" s="8"/>
      <c r="M451" s="8"/>
      <c r="O451" s="8"/>
    </row>
    <row r="452" spans="1:15" ht="12.75">
      <c r="A452" s="8"/>
      <c r="B452" s="8"/>
      <c r="C452" s="8"/>
      <c r="I452" s="8"/>
      <c r="K452" s="8"/>
      <c r="M452" s="8"/>
      <c r="O452" s="8"/>
    </row>
    <row r="453" spans="1:15" ht="12.75">
      <c r="A453" s="8"/>
      <c r="B453" s="8"/>
      <c r="C453" s="8"/>
      <c r="I453" s="8"/>
      <c r="K453" s="8"/>
      <c r="M453" s="8"/>
      <c r="O453" s="8"/>
    </row>
    <row r="454" spans="1:15" ht="12.75">
      <c r="A454" s="8"/>
      <c r="B454" s="8"/>
      <c r="C454" s="8"/>
      <c r="I454" s="8"/>
      <c r="K454" s="8"/>
      <c r="M454" s="8"/>
      <c r="O454" s="8"/>
    </row>
    <row r="455" spans="1:15" ht="12.75">
      <c r="A455" s="8"/>
      <c r="B455" s="8"/>
      <c r="C455" s="8"/>
      <c r="I455" s="8"/>
      <c r="K455" s="8"/>
      <c r="M455" s="8"/>
      <c r="O455" s="8"/>
    </row>
    <row r="456" spans="1:15" ht="12.75">
      <c r="A456" s="8"/>
      <c r="B456" s="8"/>
      <c r="C456" s="8"/>
      <c r="I456" s="8"/>
      <c r="K456" s="8"/>
      <c r="M456" s="8"/>
      <c r="O456" s="8"/>
    </row>
    <row r="457" spans="1:15" ht="12.75">
      <c r="A457" s="8"/>
      <c r="B457" s="8"/>
      <c r="C457" s="8"/>
      <c r="I457" s="8"/>
      <c r="K457" s="8"/>
      <c r="M457" s="8"/>
      <c r="O457" s="8"/>
    </row>
    <row r="458" spans="1:15" ht="12.75">
      <c r="A458" s="8"/>
      <c r="B458" s="8"/>
      <c r="C458" s="8"/>
      <c r="I458" s="8"/>
      <c r="K458" s="8"/>
      <c r="M458" s="8"/>
      <c r="O458" s="8"/>
    </row>
    <row r="459" spans="1:15" ht="12.75">
      <c r="A459" s="8"/>
      <c r="B459" s="8"/>
      <c r="C459" s="8"/>
      <c r="I459" s="8"/>
      <c r="K459" s="8"/>
      <c r="M459" s="8"/>
      <c r="O459" s="8"/>
    </row>
    <row r="460" spans="1:15" ht="12.75">
      <c r="A460" s="8"/>
      <c r="B460" s="8"/>
      <c r="C460" s="8"/>
      <c r="I460" s="8"/>
      <c r="K460" s="8"/>
      <c r="M460" s="8"/>
      <c r="O460" s="8"/>
    </row>
    <row r="461" spans="1:15" ht="12.75">
      <c r="A461" s="8"/>
      <c r="B461" s="8"/>
      <c r="C461" s="8"/>
      <c r="I461" s="8"/>
      <c r="K461" s="8"/>
      <c r="M461" s="8"/>
      <c r="O461" s="8"/>
    </row>
    <row r="462" spans="1:15" ht="12.75">
      <c r="A462" s="8"/>
      <c r="B462" s="8"/>
      <c r="C462" s="8"/>
      <c r="I462" s="8"/>
      <c r="K462" s="8"/>
      <c r="M462" s="8"/>
      <c r="O462" s="8"/>
    </row>
    <row r="463" spans="1:15" ht="12.75">
      <c r="A463" s="8"/>
      <c r="B463" s="8"/>
      <c r="C463" s="8"/>
      <c r="I463" s="8"/>
      <c r="K463" s="8"/>
      <c r="M463" s="8"/>
      <c r="O463" s="8"/>
    </row>
    <row r="464" spans="1:15" ht="12.75">
      <c r="A464" s="8"/>
      <c r="B464" s="8"/>
      <c r="C464" s="8"/>
      <c r="I464" s="8"/>
      <c r="K464" s="8"/>
      <c r="M464" s="8"/>
      <c r="O464" s="8"/>
    </row>
    <row r="465" spans="1:15" ht="12.75">
      <c r="A465" s="8"/>
      <c r="B465" s="8"/>
      <c r="C465" s="8"/>
      <c r="I465" s="8"/>
      <c r="K465" s="8"/>
      <c r="M465" s="8"/>
      <c r="O465" s="8"/>
    </row>
    <row r="466" spans="1:15" ht="12.75">
      <c r="A466" s="8"/>
      <c r="B466" s="8"/>
      <c r="C466" s="8"/>
      <c r="I466" s="8"/>
      <c r="K466" s="8"/>
      <c r="M466" s="8"/>
      <c r="O466" s="8"/>
    </row>
    <row r="467" spans="1:15" ht="12.75">
      <c r="A467" s="8"/>
      <c r="B467" s="8"/>
      <c r="C467" s="8"/>
      <c r="I467" s="8"/>
      <c r="K467" s="8"/>
      <c r="M467" s="8"/>
      <c r="O467" s="8"/>
    </row>
    <row r="468" spans="1:15" ht="12.75">
      <c r="A468" s="8"/>
      <c r="B468" s="8"/>
      <c r="C468" s="8"/>
      <c r="I468" s="8"/>
      <c r="K468" s="8"/>
      <c r="M468" s="8"/>
      <c r="O468" s="8"/>
    </row>
    <row r="469" spans="1:15" ht="12.75">
      <c r="A469" s="8"/>
      <c r="B469" s="8"/>
      <c r="C469" s="8"/>
      <c r="I469" s="8"/>
      <c r="K469" s="8"/>
      <c r="M469" s="8"/>
      <c r="O469" s="8"/>
    </row>
    <row r="470" spans="1:9" ht="12.75">
      <c r="A470" s="8"/>
      <c r="B470" s="8"/>
      <c r="C470" s="8"/>
      <c r="I470" s="8"/>
    </row>
    <row r="471" spans="1:9" ht="12.75">
      <c r="A471" s="8"/>
      <c r="B471" s="8"/>
      <c r="C471" s="8"/>
      <c r="I471" s="8"/>
    </row>
    <row r="472" spans="1:9" ht="12.75">
      <c r="A472" s="8"/>
      <c r="B472" s="8"/>
      <c r="C472" s="8"/>
      <c r="I472" s="8"/>
    </row>
    <row r="473" spans="1:9" ht="12.75">
      <c r="A473" s="8"/>
      <c r="B473" s="8"/>
      <c r="C473" s="8"/>
      <c r="I473" s="8"/>
    </row>
    <row r="474" spans="1:9" ht="12.75">
      <c r="A474" s="8"/>
      <c r="B474" s="8"/>
      <c r="C474" s="8"/>
      <c r="I474" s="8"/>
    </row>
    <row r="475" spans="1:9" ht="12.75">
      <c r="A475" s="8"/>
      <c r="B475" s="8"/>
      <c r="C475" s="8"/>
      <c r="I475" s="8"/>
    </row>
    <row r="476" spans="1:9" ht="12.75">
      <c r="A476" s="8"/>
      <c r="B476" s="8"/>
      <c r="C476" s="8"/>
      <c r="I476" s="8"/>
    </row>
    <row r="477" spans="1:9" ht="12.75">
      <c r="A477" s="8"/>
      <c r="B477" s="8"/>
      <c r="C477" s="8"/>
      <c r="I477" s="8"/>
    </row>
    <row r="478" spans="1:9" ht="12.75">
      <c r="A478" s="8"/>
      <c r="B478" s="8"/>
      <c r="C478" s="8"/>
      <c r="I478" s="8"/>
    </row>
    <row r="479" spans="1:9" ht="12.75">
      <c r="A479" s="8"/>
      <c r="B479" s="8"/>
      <c r="C479" s="8"/>
      <c r="I479" s="8"/>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7.xml><?xml version="1.0" encoding="utf-8"?>
<worksheet xmlns="http://schemas.openxmlformats.org/spreadsheetml/2006/main" xmlns:r="http://schemas.openxmlformats.org/officeDocument/2006/relationships">
  <dimension ref="A1:P479"/>
  <sheetViews>
    <sheetView zoomScale="104" zoomScaleNormal="104" zoomScaleSheetLayoutView="126"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3.00390625" style="9" customWidth="1"/>
    <col min="2" max="2" width="9.00390625" style="9" customWidth="1"/>
    <col min="3" max="3" width="5.00390625" style="9" bestFit="1" customWidth="1"/>
    <col min="4" max="4" width="5.28125" style="13" bestFit="1" customWidth="1"/>
    <col min="5" max="5" width="5.7109375" style="13" bestFit="1" customWidth="1"/>
    <col min="6" max="6" width="8.28125" style="13" bestFit="1" customWidth="1"/>
    <col min="7" max="7" width="10.00390625" style="13" bestFit="1" customWidth="1"/>
    <col min="8" max="8" width="6.8515625" style="9" bestFit="1" customWidth="1"/>
    <col min="9" max="9" width="9.00390625" style="9" hidden="1" customWidth="1"/>
    <col min="10" max="10" width="28.7109375" style="8" customWidth="1"/>
    <col min="11" max="11" width="9.00390625" style="9" hidden="1" customWidth="1"/>
    <col min="12" max="12" width="28.7109375" style="8" customWidth="1"/>
    <col min="13" max="13" width="9.7109375" style="9" hidden="1" customWidth="1"/>
    <col min="14" max="14" width="28.7109375" style="17" customWidth="1"/>
    <col min="15" max="15" width="10.57421875" style="9" hidden="1" customWidth="1"/>
    <col min="16" max="16" width="20.7109375" style="17" customWidth="1"/>
    <col min="17" max="16384" width="9.140625" style="9" customWidth="1"/>
  </cols>
  <sheetData>
    <row r="1" spans="1:16" s="5" customFormat="1" ht="39" thickBot="1">
      <c r="A1" s="2" t="s">
        <v>83</v>
      </c>
      <c r="B1" s="3" t="s">
        <v>831</v>
      </c>
      <c r="C1" s="3" t="s">
        <v>1773</v>
      </c>
      <c r="D1" s="3" t="s">
        <v>826</v>
      </c>
      <c r="E1" s="3" t="s">
        <v>827</v>
      </c>
      <c r="F1" s="3" t="s">
        <v>828</v>
      </c>
      <c r="G1" s="3" t="s">
        <v>829</v>
      </c>
      <c r="H1" s="4" t="s">
        <v>830</v>
      </c>
      <c r="I1" s="3" t="s">
        <v>79</v>
      </c>
      <c r="J1" s="4" t="s">
        <v>832</v>
      </c>
      <c r="K1" s="3" t="s">
        <v>80</v>
      </c>
      <c r="L1" s="4" t="s">
        <v>833</v>
      </c>
      <c r="M1" s="3" t="s">
        <v>81</v>
      </c>
      <c r="N1" s="4" t="s">
        <v>834</v>
      </c>
      <c r="O1" s="3" t="s">
        <v>82</v>
      </c>
      <c r="P1" s="15" t="s">
        <v>835</v>
      </c>
    </row>
    <row r="2" spans="1:16" ht="63.75">
      <c r="A2" s="8" t="s">
        <v>2187</v>
      </c>
      <c r="B2" s="24" t="s">
        <v>1326</v>
      </c>
      <c r="C2" s="8" t="s">
        <v>2144</v>
      </c>
      <c r="D2" s="18" t="s">
        <v>2142</v>
      </c>
      <c r="E2" s="18"/>
      <c r="F2" s="18"/>
      <c r="G2" s="18"/>
      <c r="H2" s="19"/>
      <c r="I2" s="8">
        <f>LEN(J2)</f>
        <v>74</v>
      </c>
      <c r="J2" s="20" t="s">
        <v>900</v>
      </c>
      <c r="K2" s="8">
        <f>LEN(L2)</f>
        <v>125</v>
      </c>
      <c r="L2" s="19" t="s">
        <v>901</v>
      </c>
      <c r="M2" s="8">
        <f>LEN(N2)</f>
        <v>0</v>
      </c>
      <c r="N2" s="16"/>
      <c r="O2" s="8">
        <f>LEN(P2)</f>
        <v>0</v>
      </c>
      <c r="P2" s="16"/>
    </row>
    <row r="3" spans="1:16" ht="12.75">
      <c r="A3" s="8"/>
      <c r="B3" s="24"/>
      <c r="C3" s="8"/>
      <c r="D3" s="18"/>
      <c r="E3" s="18"/>
      <c r="F3" s="18"/>
      <c r="G3" s="18"/>
      <c r="H3" s="19"/>
      <c r="I3" s="8"/>
      <c r="J3" s="7"/>
      <c r="K3" s="8"/>
      <c r="L3" s="7"/>
      <c r="M3" s="8"/>
      <c r="N3" s="16"/>
      <c r="O3" s="8"/>
      <c r="P3" s="16"/>
    </row>
    <row r="4" spans="1:15" ht="12.75">
      <c r="A4" s="8"/>
      <c r="B4" s="24"/>
      <c r="C4" s="8"/>
      <c r="D4" s="22"/>
      <c r="E4" s="22"/>
      <c r="F4" s="22"/>
      <c r="G4" s="22"/>
      <c r="H4" s="21"/>
      <c r="I4" s="8"/>
      <c r="K4" s="8"/>
      <c r="M4" s="8"/>
      <c r="O4" s="8"/>
    </row>
    <row r="5" spans="1:15" ht="12.75">
      <c r="A5" s="8"/>
      <c r="B5" s="24"/>
      <c r="C5" s="8"/>
      <c r="D5" s="22"/>
      <c r="E5" s="22"/>
      <c r="F5" s="22"/>
      <c r="G5" s="22"/>
      <c r="H5" s="21"/>
      <c r="I5" s="8"/>
      <c r="K5" s="8"/>
      <c r="M5" s="8"/>
      <c r="O5" s="8"/>
    </row>
    <row r="6" spans="1:15" ht="12.75">
      <c r="A6" s="8"/>
      <c r="B6" s="24"/>
      <c r="C6" s="8"/>
      <c r="D6" s="22"/>
      <c r="E6" s="22"/>
      <c r="F6" s="22"/>
      <c r="G6" s="22"/>
      <c r="H6" s="21"/>
      <c r="I6" s="8"/>
      <c r="K6" s="8"/>
      <c r="M6" s="8"/>
      <c r="O6" s="8"/>
    </row>
    <row r="7" spans="1:15" ht="12.75">
      <c r="A7" s="8"/>
      <c r="B7" s="24"/>
      <c r="C7" s="8"/>
      <c r="D7" s="22"/>
      <c r="E7" s="22"/>
      <c r="F7" s="22"/>
      <c r="G7" s="22"/>
      <c r="H7" s="21"/>
      <c r="I7" s="8"/>
      <c r="K7" s="8"/>
      <c r="M7" s="8"/>
      <c r="O7" s="8"/>
    </row>
    <row r="8" spans="1:15" ht="12.75">
      <c r="A8" s="8"/>
      <c r="B8" s="24"/>
      <c r="C8" s="8"/>
      <c r="D8" s="22"/>
      <c r="E8" s="22"/>
      <c r="F8" s="22"/>
      <c r="G8" s="22"/>
      <c r="H8" s="21"/>
      <c r="I8" s="8"/>
      <c r="K8" s="8"/>
      <c r="M8" s="8"/>
      <c r="O8" s="8"/>
    </row>
    <row r="9" spans="1:15" ht="12.75">
      <c r="A9" s="8"/>
      <c r="B9" s="24"/>
      <c r="C9" s="8"/>
      <c r="D9" s="22"/>
      <c r="E9" s="22"/>
      <c r="F9" s="22"/>
      <c r="G9" s="22"/>
      <c r="H9" s="21"/>
      <c r="I9" s="8"/>
      <c r="K9" s="8"/>
      <c r="M9" s="8"/>
      <c r="O9" s="8"/>
    </row>
    <row r="10" spans="1:15" ht="12.75">
      <c r="A10" s="8"/>
      <c r="B10" s="24"/>
      <c r="C10" s="8"/>
      <c r="D10" s="22"/>
      <c r="E10" s="22"/>
      <c r="F10" s="22"/>
      <c r="G10" s="22"/>
      <c r="H10" s="21"/>
      <c r="I10" s="8"/>
      <c r="K10" s="8"/>
      <c r="M10" s="8"/>
      <c r="O10" s="8"/>
    </row>
    <row r="11" spans="1:15" ht="12.75">
      <c r="A11" s="8"/>
      <c r="B11" s="24"/>
      <c r="C11" s="8"/>
      <c r="D11" s="22"/>
      <c r="E11" s="22"/>
      <c r="F11" s="22"/>
      <c r="G11" s="22"/>
      <c r="H11" s="21"/>
      <c r="I11" s="8"/>
      <c r="K11" s="8"/>
      <c r="M11" s="8"/>
      <c r="O11" s="8"/>
    </row>
    <row r="12" spans="1:15" ht="12.75">
      <c r="A12" s="8"/>
      <c r="B12" s="24"/>
      <c r="C12" s="8"/>
      <c r="D12" s="22"/>
      <c r="E12" s="22"/>
      <c r="F12" s="22"/>
      <c r="G12" s="22"/>
      <c r="H12" s="21"/>
      <c r="I12" s="8"/>
      <c r="K12" s="8"/>
      <c r="M12" s="8"/>
      <c r="O12" s="8"/>
    </row>
    <row r="13" spans="1:15" ht="12.75">
      <c r="A13" s="8"/>
      <c r="B13" s="24"/>
      <c r="C13" s="8"/>
      <c r="D13" s="22"/>
      <c r="E13" s="22"/>
      <c r="F13" s="22"/>
      <c r="G13" s="22"/>
      <c r="H13" s="21"/>
      <c r="I13" s="8"/>
      <c r="K13" s="8"/>
      <c r="M13" s="8"/>
      <c r="O13" s="8"/>
    </row>
    <row r="14" spans="1:15" ht="12.75">
      <c r="A14" s="8"/>
      <c r="B14" s="24"/>
      <c r="C14" s="8"/>
      <c r="D14" s="22"/>
      <c r="E14" s="22"/>
      <c r="F14" s="22"/>
      <c r="G14" s="22"/>
      <c r="H14" s="21"/>
      <c r="I14" s="8"/>
      <c r="K14" s="8"/>
      <c r="M14" s="8"/>
      <c r="O14" s="8"/>
    </row>
    <row r="15" spans="1:15" ht="12.75">
      <c r="A15" s="8"/>
      <c r="B15" s="24"/>
      <c r="C15" s="8"/>
      <c r="D15" s="22"/>
      <c r="E15" s="22"/>
      <c r="F15" s="22"/>
      <c r="G15" s="22"/>
      <c r="H15" s="21"/>
      <c r="I15" s="8"/>
      <c r="K15" s="8"/>
      <c r="M15" s="8"/>
      <c r="O15" s="8"/>
    </row>
    <row r="16" spans="1:15" ht="12.75">
      <c r="A16" s="8"/>
      <c r="B16" s="24"/>
      <c r="C16" s="8"/>
      <c r="D16" s="22"/>
      <c r="E16" s="22"/>
      <c r="F16" s="22"/>
      <c r="G16" s="22"/>
      <c r="H16" s="21"/>
      <c r="I16" s="8"/>
      <c r="K16" s="8"/>
      <c r="M16" s="8"/>
      <c r="O16" s="8"/>
    </row>
    <row r="17" spans="1:15" ht="12.75">
      <c r="A17" s="8"/>
      <c r="B17" s="24"/>
      <c r="C17" s="8"/>
      <c r="D17" s="22"/>
      <c r="E17" s="22"/>
      <c r="F17" s="22"/>
      <c r="G17" s="22"/>
      <c r="H17" s="21"/>
      <c r="I17" s="8"/>
      <c r="K17" s="8"/>
      <c r="M17" s="8"/>
      <c r="O17" s="8"/>
    </row>
    <row r="18" spans="1:15" ht="12.75">
      <c r="A18" s="8"/>
      <c r="B18" s="24"/>
      <c r="C18" s="8"/>
      <c r="D18" s="22"/>
      <c r="E18" s="22"/>
      <c r="F18" s="22"/>
      <c r="G18" s="22"/>
      <c r="H18" s="21"/>
      <c r="I18" s="8"/>
      <c r="K18" s="8"/>
      <c r="M18" s="8"/>
      <c r="O18" s="8"/>
    </row>
    <row r="19" spans="1:15" ht="12.75">
      <c r="A19" s="8"/>
      <c r="B19" s="24"/>
      <c r="C19" s="8"/>
      <c r="D19" s="22"/>
      <c r="E19" s="22"/>
      <c r="F19" s="22"/>
      <c r="G19" s="22"/>
      <c r="H19" s="21"/>
      <c r="I19" s="8"/>
      <c r="K19" s="8"/>
      <c r="M19" s="8"/>
      <c r="O19" s="8"/>
    </row>
    <row r="20" spans="1:15" ht="12.75">
      <c r="A20" s="8"/>
      <c r="B20" s="24"/>
      <c r="C20" s="8"/>
      <c r="D20" s="22"/>
      <c r="E20" s="22"/>
      <c r="F20" s="22"/>
      <c r="G20" s="22"/>
      <c r="H20" s="21"/>
      <c r="I20" s="8"/>
      <c r="K20" s="8"/>
      <c r="M20" s="8"/>
      <c r="O20" s="8"/>
    </row>
    <row r="21" spans="1:15" ht="12.75">
      <c r="A21" s="8"/>
      <c r="B21" s="24"/>
      <c r="C21" s="8"/>
      <c r="D21" s="22"/>
      <c r="E21" s="22"/>
      <c r="F21" s="22"/>
      <c r="G21" s="22"/>
      <c r="H21" s="21"/>
      <c r="I21" s="8"/>
      <c r="K21" s="8"/>
      <c r="M21" s="8"/>
      <c r="O21" s="8"/>
    </row>
    <row r="22" spans="1:15" ht="12.75">
      <c r="A22" s="8"/>
      <c r="B22" s="24"/>
      <c r="C22" s="8"/>
      <c r="D22" s="22"/>
      <c r="E22" s="22"/>
      <c r="F22" s="22"/>
      <c r="G22" s="22"/>
      <c r="H22" s="21"/>
      <c r="I22" s="8"/>
      <c r="J22" s="11"/>
      <c r="K22" s="8"/>
      <c r="M22" s="8"/>
      <c r="O22" s="8"/>
    </row>
    <row r="23" spans="1:15" ht="12.75">
      <c r="A23" s="8"/>
      <c r="B23" s="24"/>
      <c r="C23" s="8"/>
      <c r="D23" s="22"/>
      <c r="E23" s="22"/>
      <c r="F23" s="22"/>
      <c r="G23" s="22"/>
      <c r="H23" s="21"/>
      <c r="I23" s="8"/>
      <c r="J23" s="11"/>
      <c r="K23" s="8"/>
      <c r="M23" s="8"/>
      <c r="O23" s="8"/>
    </row>
    <row r="24" spans="1:15" ht="12.75">
      <c r="A24" s="8"/>
      <c r="B24" s="24"/>
      <c r="C24" s="8"/>
      <c r="D24" s="22"/>
      <c r="E24" s="22"/>
      <c r="F24" s="22"/>
      <c r="G24" s="22"/>
      <c r="H24" s="21"/>
      <c r="I24" s="8"/>
      <c r="K24" s="8"/>
      <c r="M24" s="8"/>
      <c r="O24" s="8"/>
    </row>
    <row r="25" spans="1:15" ht="12.75">
      <c r="A25" s="8"/>
      <c r="B25" s="24"/>
      <c r="C25" s="8"/>
      <c r="D25" s="22"/>
      <c r="E25" s="22"/>
      <c r="F25" s="22"/>
      <c r="G25" s="22"/>
      <c r="H25" s="23"/>
      <c r="I25" s="8"/>
      <c r="K25" s="8"/>
      <c r="M25" s="8"/>
      <c r="O25" s="8"/>
    </row>
    <row r="26" spans="1:15" ht="12.75">
      <c r="A26" s="8"/>
      <c r="B26" s="24"/>
      <c r="C26" s="8"/>
      <c r="D26" s="22"/>
      <c r="E26" s="22"/>
      <c r="F26" s="22"/>
      <c r="G26" s="22"/>
      <c r="H26" s="23"/>
      <c r="I26" s="8"/>
      <c r="J26" s="11"/>
      <c r="K26" s="8"/>
      <c r="M26" s="8"/>
      <c r="O26" s="8"/>
    </row>
    <row r="27" spans="1:15" ht="12.75">
      <c r="A27" s="8"/>
      <c r="B27" s="8"/>
      <c r="C27" s="8"/>
      <c r="D27" s="22"/>
      <c r="E27" s="22"/>
      <c r="F27" s="22"/>
      <c r="G27" s="22"/>
      <c r="H27" s="23"/>
      <c r="I27" s="8"/>
      <c r="J27" s="11"/>
      <c r="K27" s="8"/>
      <c r="M27" s="8"/>
      <c r="O27" s="8"/>
    </row>
    <row r="28" spans="1:15" ht="12.75">
      <c r="A28" s="8"/>
      <c r="B28" s="8"/>
      <c r="C28" s="8"/>
      <c r="D28" s="22"/>
      <c r="E28" s="22"/>
      <c r="F28" s="22"/>
      <c r="G28" s="22"/>
      <c r="H28" s="21"/>
      <c r="I28" s="8"/>
      <c r="K28" s="8"/>
      <c r="M28" s="8"/>
      <c r="O28" s="8"/>
    </row>
    <row r="29" spans="1:15" ht="12.75">
      <c r="A29" s="8"/>
      <c r="B29" s="8"/>
      <c r="C29" s="8"/>
      <c r="D29" s="22"/>
      <c r="E29" s="22"/>
      <c r="F29" s="22"/>
      <c r="G29" s="22"/>
      <c r="H29" s="21"/>
      <c r="I29" s="8"/>
      <c r="K29" s="8"/>
      <c r="M29" s="8"/>
      <c r="O29" s="8"/>
    </row>
    <row r="30" spans="1:15" ht="12.75">
      <c r="A30" s="8"/>
      <c r="B30" s="8"/>
      <c r="C30" s="8"/>
      <c r="D30" s="22"/>
      <c r="E30" s="22"/>
      <c r="F30" s="22"/>
      <c r="G30" s="22"/>
      <c r="H30" s="23"/>
      <c r="I30" s="8"/>
      <c r="K30" s="8"/>
      <c r="M30" s="8"/>
      <c r="O30" s="8"/>
    </row>
    <row r="31" spans="1:15" ht="12.75">
      <c r="A31" s="8"/>
      <c r="B31" s="8"/>
      <c r="C31" s="8"/>
      <c r="D31" s="22"/>
      <c r="E31" s="22"/>
      <c r="F31" s="22"/>
      <c r="G31" s="22"/>
      <c r="H31" s="21"/>
      <c r="I31" s="8"/>
      <c r="K31" s="8"/>
      <c r="M31" s="8"/>
      <c r="O31" s="8"/>
    </row>
    <row r="32" spans="1:15" ht="12.75">
      <c r="A32" s="8"/>
      <c r="B32" s="8"/>
      <c r="C32" s="8"/>
      <c r="D32" s="12"/>
      <c r="E32" s="12"/>
      <c r="F32" s="12"/>
      <c r="G32" s="12"/>
      <c r="H32" s="10"/>
      <c r="I32" s="8"/>
      <c r="K32" s="8"/>
      <c r="M32" s="8"/>
      <c r="O32" s="8"/>
    </row>
    <row r="33" spans="1:15" ht="12.75">
      <c r="A33" s="8"/>
      <c r="B33" s="8"/>
      <c r="C33" s="8"/>
      <c r="D33" s="12"/>
      <c r="E33" s="12"/>
      <c r="F33" s="12"/>
      <c r="G33" s="12"/>
      <c r="H33" s="10"/>
      <c r="I33" s="8"/>
      <c r="K33" s="8"/>
      <c r="M33" s="8"/>
      <c r="O33" s="8"/>
    </row>
    <row r="34" spans="1:15" ht="12.75">
      <c r="A34" s="8"/>
      <c r="B34" s="8"/>
      <c r="C34" s="8"/>
      <c r="D34" s="12"/>
      <c r="E34" s="12"/>
      <c r="F34" s="12"/>
      <c r="G34" s="12"/>
      <c r="H34" s="8"/>
      <c r="I34" s="8"/>
      <c r="K34" s="8"/>
      <c r="M34" s="8"/>
      <c r="O34" s="8"/>
    </row>
    <row r="35" spans="1:15" ht="12.75">
      <c r="A35" s="8"/>
      <c r="B35" s="8"/>
      <c r="C35" s="8"/>
      <c r="D35" s="12"/>
      <c r="E35" s="12"/>
      <c r="F35" s="12"/>
      <c r="G35" s="12"/>
      <c r="H35" s="8"/>
      <c r="I35" s="8"/>
      <c r="K35" s="8"/>
      <c r="M35" s="8"/>
      <c r="O35" s="8"/>
    </row>
    <row r="36" spans="1:15" ht="12.75">
      <c r="A36" s="8"/>
      <c r="B36" s="8"/>
      <c r="C36" s="8"/>
      <c r="D36" s="12"/>
      <c r="E36" s="12"/>
      <c r="F36" s="12"/>
      <c r="G36" s="12"/>
      <c r="H36" s="10"/>
      <c r="I36" s="8"/>
      <c r="K36" s="8"/>
      <c r="M36" s="8"/>
      <c r="O36" s="8"/>
    </row>
    <row r="37" spans="1:15" ht="12.75">
      <c r="A37" s="8"/>
      <c r="B37" s="8"/>
      <c r="C37" s="8"/>
      <c r="D37" s="12"/>
      <c r="E37" s="12"/>
      <c r="F37" s="12"/>
      <c r="G37" s="12"/>
      <c r="H37" s="10"/>
      <c r="I37" s="8"/>
      <c r="K37" s="8"/>
      <c r="M37" s="8"/>
      <c r="O37" s="8"/>
    </row>
    <row r="38" spans="1:15" ht="12.75">
      <c r="A38" s="8"/>
      <c r="B38" s="8"/>
      <c r="C38" s="8"/>
      <c r="D38" s="12"/>
      <c r="E38" s="12"/>
      <c r="F38" s="12"/>
      <c r="G38" s="12"/>
      <c r="H38" s="8"/>
      <c r="I38" s="8"/>
      <c r="K38" s="8"/>
      <c r="M38" s="8"/>
      <c r="O38" s="8"/>
    </row>
    <row r="39" spans="1:15" ht="12.75">
      <c r="A39" s="8"/>
      <c r="B39" s="8"/>
      <c r="C39" s="8"/>
      <c r="D39" s="12"/>
      <c r="E39" s="12"/>
      <c r="F39" s="12"/>
      <c r="G39" s="12"/>
      <c r="H39" s="8"/>
      <c r="I39" s="8"/>
      <c r="K39" s="8"/>
      <c r="M39" s="8"/>
      <c r="O39" s="8"/>
    </row>
    <row r="40" spans="1:15" ht="12.75">
      <c r="A40" s="8"/>
      <c r="B40" s="8"/>
      <c r="C40" s="8"/>
      <c r="D40" s="12"/>
      <c r="E40" s="12"/>
      <c r="F40" s="12"/>
      <c r="G40" s="12"/>
      <c r="H40" s="8"/>
      <c r="I40" s="8"/>
      <c r="K40" s="8"/>
      <c r="M40" s="8"/>
      <c r="O40" s="8"/>
    </row>
    <row r="41" spans="1:15" ht="12.75">
      <c r="A41" s="8"/>
      <c r="B41" s="8"/>
      <c r="C41" s="8"/>
      <c r="D41" s="12"/>
      <c r="E41" s="12"/>
      <c r="F41" s="12"/>
      <c r="G41" s="12"/>
      <c r="H41" s="8"/>
      <c r="I41" s="8"/>
      <c r="K41" s="8"/>
      <c r="M41" s="8"/>
      <c r="O41" s="8"/>
    </row>
    <row r="42" spans="1:15" ht="12.75">
      <c r="A42" s="8"/>
      <c r="B42" s="8"/>
      <c r="C42" s="8"/>
      <c r="D42" s="12"/>
      <c r="E42" s="12"/>
      <c r="F42" s="12"/>
      <c r="G42" s="12"/>
      <c r="H42" s="8"/>
      <c r="I42" s="8"/>
      <c r="K42" s="8"/>
      <c r="M42" s="8"/>
      <c r="O42" s="8"/>
    </row>
    <row r="43" spans="1:15" ht="12.75">
      <c r="A43" s="8"/>
      <c r="B43" s="8"/>
      <c r="C43" s="8"/>
      <c r="D43" s="12"/>
      <c r="E43" s="12"/>
      <c r="F43" s="12"/>
      <c r="G43" s="12"/>
      <c r="H43" s="8"/>
      <c r="I43" s="8"/>
      <c r="K43" s="8"/>
      <c r="M43" s="8"/>
      <c r="O43" s="8"/>
    </row>
    <row r="44" spans="1:15" ht="12.75">
      <c r="A44" s="8"/>
      <c r="B44" s="8"/>
      <c r="C44" s="8"/>
      <c r="D44" s="12"/>
      <c r="E44" s="12"/>
      <c r="F44" s="12"/>
      <c r="G44" s="12"/>
      <c r="H44" s="8"/>
      <c r="I44" s="8"/>
      <c r="K44" s="8"/>
      <c r="M44" s="8"/>
      <c r="O44" s="8"/>
    </row>
    <row r="45" spans="1:15" ht="12.75">
      <c r="A45" s="8"/>
      <c r="B45" s="8"/>
      <c r="C45" s="8"/>
      <c r="D45" s="12"/>
      <c r="E45" s="12"/>
      <c r="F45" s="12"/>
      <c r="G45" s="12"/>
      <c r="H45" s="8"/>
      <c r="I45" s="8"/>
      <c r="K45" s="8"/>
      <c r="M45" s="8"/>
      <c r="O45" s="8"/>
    </row>
    <row r="46" spans="1:15" ht="12.75">
      <c r="A46" s="8"/>
      <c r="B46" s="8"/>
      <c r="C46" s="8"/>
      <c r="D46" s="12"/>
      <c r="E46" s="12"/>
      <c r="F46" s="12"/>
      <c r="G46" s="12"/>
      <c r="H46" s="8"/>
      <c r="I46" s="8"/>
      <c r="K46" s="8"/>
      <c r="M46" s="8"/>
      <c r="O46" s="8"/>
    </row>
    <row r="47" spans="1:15" ht="12.75">
      <c r="A47" s="8"/>
      <c r="B47" s="8"/>
      <c r="C47" s="8"/>
      <c r="D47" s="12"/>
      <c r="E47" s="12"/>
      <c r="F47" s="12"/>
      <c r="G47" s="12"/>
      <c r="H47" s="8"/>
      <c r="I47" s="8"/>
      <c r="K47" s="8"/>
      <c r="M47" s="8"/>
      <c r="O47" s="8"/>
    </row>
    <row r="48" spans="1:15" ht="12.75">
      <c r="A48" s="8"/>
      <c r="B48" s="8"/>
      <c r="C48" s="8"/>
      <c r="D48" s="12"/>
      <c r="E48" s="12"/>
      <c r="F48" s="12"/>
      <c r="G48" s="12"/>
      <c r="H48" s="8"/>
      <c r="I48" s="8"/>
      <c r="K48" s="8"/>
      <c r="M48" s="8"/>
      <c r="O48" s="8"/>
    </row>
    <row r="49" spans="1:15" ht="12.75">
      <c r="A49" s="8"/>
      <c r="B49" s="8"/>
      <c r="C49" s="8"/>
      <c r="D49" s="12"/>
      <c r="E49" s="12"/>
      <c r="F49" s="12"/>
      <c r="G49" s="12"/>
      <c r="H49" s="8"/>
      <c r="I49" s="8"/>
      <c r="K49" s="8"/>
      <c r="M49" s="8"/>
      <c r="O49" s="8"/>
    </row>
    <row r="50" spans="1:15" ht="12.75">
      <c r="A50" s="8"/>
      <c r="B50" s="8"/>
      <c r="C50" s="8"/>
      <c r="D50" s="12"/>
      <c r="E50" s="12"/>
      <c r="F50" s="12"/>
      <c r="G50" s="12"/>
      <c r="H50" s="8"/>
      <c r="I50" s="8"/>
      <c r="K50" s="8"/>
      <c r="M50" s="8"/>
      <c r="O50" s="8"/>
    </row>
    <row r="51" spans="1:15" ht="12.75">
      <c r="A51" s="8"/>
      <c r="B51" s="8"/>
      <c r="C51" s="8"/>
      <c r="D51" s="12"/>
      <c r="E51" s="12"/>
      <c r="F51" s="12"/>
      <c r="G51" s="12"/>
      <c r="H51" s="8"/>
      <c r="I51" s="8"/>
      <c r="K51" s="8"/>
      <c r="M51" s="8"/>
      <c r="O51" s="8"/>
    </row>
    <row r="52" spans="1:15" ht="12.75">
      <c r="A52" s="8"/>
      <c r="B52" s="8"/>
      <c r="C52" s="8"/>
      <c r="D52" s="12"/>
      <c r="E52" s="12"/>
      <c r="F52" s="12"/>
      <c r="G52" s="12"/>
      <c r="H52" s="8"/>
      <c r="I52" s="8"/>
      <c r="K52" s="8"/>
      <c r="M52" s="8"/>
      <c r="O52" s="8"/>
    </row>
    <row r="53" spans="1:15" ht="12.75">
      <c r="A53" s="8"/>
      <c r="B53" s="8"/>
      <c r="C53" s="8"/>
      <c r="D53" s="12"/>
      <c r="E53" s="12"/>
      <c r="F53" s="12"/>
      <c r="G53" s="12"/>
      <c r="H53" s="8"/>
      <c r="I53" s="8"/>
      <c r="K53" s="8"/>
      <c r="M53" s="8"/>
      <c r="O53" s="8"/>
    </row>
    <row r="54" spans="1:15" ht="12.75">
      <c r="A54" s="8"/>
      <c r="B54" s="8"/>
      <c r="C54" s="8"/>
      <c r="D54" s="12"/>
      <c r="E54" s="12"/>
      <c r="F54" s="12"/>
      <c r="G54" s="12"/>
      <c r="H54" s="8"/>
      <c r="I54" s="8"/>
      <c r="K54" s="8"/>
      <c r="M54" s="8"/>
      <c r="O54" s="8"/>
    </row>
    <row r="55" spans="1:15" ht="12.75">
      <c r="A55" s="8"/>
      <c r="B55" s="8"/>
      <c r="C55" s="8"/>
      <c r="D55" s="12"/>
      <c r="E55" s="12"/>
      <c r="F55" s="12"/>
      <c r="G55" s="12"/>
      <c r="H55" s="8"/>
      <c r="I55" s="8"/>
      <c r="K55" s="8"/>
      <c r="M55" s="8"/>
      <c r="O55" s="8"/>
    </row>
    <row r="56" spans="1:15" ht="12.75">
      <c r="A56" s="8"/>
      <c r="B56" s="8"/>
      <c r="C56" s="8"/>
      <c r="D56" s="12"/>
      <c r="E56" s="12"/>
      <c r="F56" s="12"/>
      <c r="G56" s="12"/>
      <c r="H56" s="8"/>
      <c r="I56" s="8"/>
      <c r="K56" s="8"/>
      <c r="M56" s="8"/>
      <c r="O56" s="8"/>
    </row>
    <row r="57" spans="1:15" ht="12.75">
      <c r="A57" s="8"/>
      <c r="B57" s="8"/>
      <c r="C57" s="8"/>
      <c r="D57" s="12"/>
      <c r="E57" s="12"/>
      <c r="F57" s="12"/>
      <c r="G57" s="12"/>
      <c r="H57" s="8"/>
      <c r="I57" s="8"/>
      <c r="K57" s="8"/>
      <c r="M57" s="8"/>
      <c r="O57" s="8"/>
    </row>
    <row r="58" spans="1:15" ht="12.75">
      <c r="A58" s="8"/>
      <c r="B58" s="8"/>
      <c r="C58" s="8"/>
      <c r="D58" s="12"/>
      <c r="E58" s="12"/>
      <c r="F58" s="12"/>
      <c r="G58" s="12"/>
      <c r="H58" s="8"/>
      <c r="I58" s="8"/>
      <c r="K58" s="8"/>
      <c r="M58" s="8"/>
      <c r="O58" s="8"/>
    </row>
    <row r="59" spans="1:15" ht="12.75">
      <c r="A59" s="8"/>
      <c r="B59" s="8"/>
      <c r="C59" s="8"/>
      <c r="D59" s="12"/>
      <c r="E59" s="12"/>
      <c r="F59" s="12"/>
      <c r="G59" s="12"/>
      <c r="H59" s="8"/>
      <c r="I59" s="8"/>
      <c r="K59" s="8"/>
      <c r="M59" s="8"/>
      <c r="O59" s="8"/>
    </row>
    <row r="60" spans="1:15" ht="12.75">
      <c r="A60" s="8"/>
      <c r="B60" s="8"/>
      <c r="C60" s="8"/>
      <c r="D60" s="12"/>
      <c r="E60" s="12"/>
      <c r="F60" s="12"/>
      <c r="G60" s="12"/>
      <c r="H60" s="8"/>
      <c r="I60" s="8"/>
      <c r="K60" s="8"/>
      <c r="M60" s="8"/>
      <c r="O60" s="8"/>
    </row>
    <row r="61" spans="1:15" ht="12.75">
      <c r="A61" s="8"/>
      <c r="B61" s="8"/>
      <c r="C61" s="8"/>
      <c r="D61" s="12"/>
      <c r="E61" s="12"/>
      <c r="F61" s="12"/>
      <c r="G61" s="12"/>
      <c r="H61" s="8"/>
      <c r="I61" s="8"/>
      <c r="K61" s="8"/>
      <c r="M61" s="8"/>
      <c r="O61" s="8"/>
    </row>
    <row r="62" spans="1:15" ht="12.75">
      <c r="A62" s="8"/>
      <c r="B62" s="8"/>
      <c r="C62" s="8"/>
      <c r="D62" s="12"/>
      <c r="E62" s="12"/>
      <c r="F62" s="12"/>
      <c r="G62" s="12"/>
      <c r="H62" s="8"/>
      <c r="I62" s="8"/>
      <c r="K62" s="8"/>
      <c r="M62" s="8"/>
      <c r="O62" s="8"/>
    </row>
    <row r="63" spans="1:15" ht="12.75">
      <c r="A63" s="8"/>
      <c r="B63" s="8"/>
      <c r="C63" s="8"/>
      <c r="D63" s="12"/>
      <c r="E63" s="12"/>
      <c r="F63" s="12"/>
      <c r="G63" s="12"/>
      <c r="H63" s="8"/>
      <c r="I63" s="8"/>
      <c r="K63" s="8"/>
      <c r="M63" s="8"/>
      <c r="O63" s="8"/>
    </row>
    <row r="64" spans="1:15" ht="12.75">
      <c r="A64" s="8"/>
      <c r="B64" s="8"/>
      <c r="C64" s="8"/>
      <c r="D64" s="12"/>
      <c r="E64" s="12"/>
      <c r="F64" s="12"/>
      <c r="G64" s="12"/>
      <c r="H64" s="8"/>
      <c r="I64" s="8"/>
      <c r="K64" s="8"/>
      <c r="M64" s="8"/>
      <c r="O64" s="8"/>
    </row>
    <row r="65" spans="1:15" ht="12.75">
      <c r="A65" s="8"/>
      <c r="B65" s="8"/>
      <c r="C65" s="8"/>
      <c r="D65" s="12"/>
      <c r="E65" s="12"/>
      <c r="F65" s="12"/>
      <c r="G65" s="12"/>
      <c r="H65" s="8"/>
      <c r="I65" s="8"/>
      <c r="K65" s="8"/>
      <c r="M65" s="8"/>
      <c r="O65" s="8"/>
    </row>
    <row r="66" spans="1:15" ht="12.75">
      <c r="A66" s="8"/>
      <c r="B66" s="8"/>
      <c r="C66" s="8"/>
      <c r="D66" s="12"/>
      <c r="E66" s="12"/>
      <c r="F66" s="12"/>
      <c r="G66" s="12"/>
      <c r="H66" s="8"/>
      <c r="I66" s="8"/>
      <c r="K66" s="8"/>
      <c r="M66" s="8"/>
      <c r="O66" s="8"/>
    </row>
    <row r="67" spans="1:15" ht="12.75">
      <c r="A67" s="8"/>
      <c r="B67" s="8"/>
      <c r="C67" s="8"/>
      <c r="D67" s="12"/>
      <c r="E67" s="12"/>
      <c r="F67" s="12"/>
      <c r="G67" s="12"/>
      <c r="H67" s="8"/>
      <c r="I67" s="8"/>
      <c r="K67" s="8"/>
      <c r="M67" s="8"/>
      <c r="O67" s="8"/>
    </row>
    <row r="68" spans="1:15" ht="12.75">
      <c r="A68" s="8"/>
      <c r="B68" s="8"/>
      <c r="C68" s="8"/>
      <c r="D68" s="12"/>
      <c r="E68" s="12"/>
      <c r="F68" s="12"/>
      <c r="G68" s="12"/>
      <c r="H68" s="8"/>
      <c r="I68" s="8"/>
      <c r="K68" s="8"/>
      <c r="M68" s="8"/>
      <c r="O68" s="8"/>
    </row>
    <row r="69" spans="1:15" ht="12.75">
      <c r="A69" s="8"/>
      <c r="B69" s="8"/>
      <c r="C69" s="8"/>
      <c r="D69" s="12"/>
      <c r="E69" s="12"/>
      <c r="F69" s="12"/>
      <c r="G69" s="12"/>
      <c r="H69" s="8"/>
      <c r="I69" s="8"/>
      <c r="K69" s="8"/>
      <c r="M69" s="8"/>
      <c r="O69" s="8"/>
    </row>
    <row r="70" spans="1:15" ht="12.75">
      <c r="A70" s="8"/>
      <c r="B70" s="8"/>
      <c r="C70" s="8"/>
      <c r="D70" s="12"/>
      <c r="E70" s="12"/>
      <c r="F70" s="12"/>
      <c r="G70" s="12"/>
      <c r="H70" s="8"/>
      <c r="I70" s="8"/>
      <c r="K70" s="8"/>
      <c r="M70" s="8"/>
      <c r="O70" s="8"/>
    </row>
    <row r="71" spans="1:15" ht="12.75">
      <c r="A71" s="8"/>
      <c r="B71" s="8"/>
      <c r="C71" s="8"/>
      <c r="D71" s="12"/>
      <c r="E71" s="12"/>
      <c r="F71" s="12"/>
      <c r="G71" s="12"/>
      <c r="H71" s="8"/>
      <c r="I71" s="8"/>
      <c r="K71" s="8"/>
      <c r="M71" s="8"/>
      <c r="O71" s="8"/>
    </row>
    <row r="72" spans="1:15" ht="12.75">
      <c r="A72" s="8"/>
      <c r="B72" s="8"/>
      <c r="C72" s="8"/>
      <c r="D72" s="12"/>
      <c r="E72" s="12"/>
      <c r="F72" s="12"/>
      <c r="G72" s="12"/>
      <c r="H72" s="8"/>
      <c r="I72" s="8"/>
      <c r="K72" s="8"/>
      <c r="M72" s="8"/>
      <c r="O72" s="8"/>
    </row>
    <row r="73" spans="1:15" ht="12.75">
      <c r="A73" s="8"/>
      <c r="B73" s="8"/>
      <c r="C73" s="8"/>
      <c r="D73" s="12"/>
      <c r="E73" s="12"/>
      <c r="F73" s="12"/>
      <c r="G73" s="12"/>
      <c r="H73" s="8"/>
      <c r="I73" s="8"/>
      <c r="K73" s="8"/>
      <c r="M73" s="8"/>
      <c r="O73" s="8"/>
    </row>
    <row r="74" spans="1:15" ht="12.75">
      <c r="A74" s="8"/>
      <c r="B74" s="8"/>
      <c r="C74" s="8"/>
      <c r="D74" s="12"/>
      <c r="E74" s="12"/>
      <c r="F74" s="12"/>
      <c r="G74" s="12"/>
      <c r="H74" s="8"/>
      <c r="I74" s="8"/>
      <c r="K74" s="8"/>
      <c r="M74" s="8"/>
      <c r="O74" s="8"/>
    </row>
    <row r="75" spans="1:15" ht="12.75">
      <c r="A75" s="8"/>
      <c r="B75" s="8"/>
      <c r="C75" s="8"/>
      <c r="D75" s="12"/>
      <c r="E75" s="12"/>
      <c r="F75" s="12"/>
      <c r="G75" s="12"/>
      <c r="H75" s="8"/>
      <c r="I75" s="8"/>
      <c r="K75" s="8"/>
      <c r="M75" s="8"/>
      <c r="O75" s="8"/>
    </row>
    <row r="76" spans="1:15" ht="12.75">
      <c r="A76" s="8"/>
      <c r="B76" s="8"/>
      <c r="C76" s="8"/>
      <c r="D76" s="12"/>
      <c r="E76" s="12"/>
      <c r="F76" s="12"/>
      <c r="G76" s="12"/>
      <c r="H76" s="8"/>
      <c r="I76" s="8"/>
      <c r="K76" s="8"/>
      <c r="M76" s="8"/>
      <c r="O76" s="8"/>
    </row>
    <row r="77" spans="1:15" ht="12.75">
      <c r="A77" s="8"/>
      <c r="B77" s="8"/>
      <c r="C77" s="8"/>
      <c r="D77" s="12"/>
      <c r="E77" s="12"/>
      <c r="F77" s="12"/>
      <c r="G77" s="12"/>
      <c r="H77" s="8"/>
      <c r="I77" s="8"/>
      <c r="K77" s="8"/>
      <c r="M77" s="8"/>
      <c r="O77" s="8"/>
    </row>
    <row r="78" spans="1:15" ht="12.75">
      <c r="A78" s="8"/>
      <c r="B78" s="8"/>
      <c r="C78" s="8"/>
      <c r="D78" s="12"/>
      <c r="E78" s="12"/>
      <c r="F78" s="12"/>
      <c r="G78" s="12"/>
      <c r="H78" s="8"/>
      <c r="I78" s="8"/>
      <c r="K78" s="8"/>
      <c r="M78" s="8"/>
      <c r="O78" s="8"/>
    </row>
    <row r="79" spans="1:15" ht="12.75">
      <c r="A79" s="8"/>
      <c r="B79" s="8"/>
      <c r="C79" s="8"/>
      <c r="D79" s="12"/>
      <c r="E79" s="12"/>
      <c r="F79" s="12"/>
      <c r="G79" s="12"/>
      <c r="H79" s="8"/>
      <c r="I79" s="8"/>
      <c r="K79" s="8"/>
      <c r="M79" s="8"/>
      <c r="O79" s="8"/>
    </row>
    <row r="80" spans="1:15" ht="12.75">
      <c r="A80" s="8"/>
      <c r="B80" s="8"/>
      <c r="C80" s="8"/>
      <c r="D80" s="12"/>
      <c r="E80" s="12"/>
      <c r="F80" s="12"/>
      <c r="G80" s="12"/>
      <c r="H80" s="8"/>
      <c r="I80" s="8"/>
      <c r="K80" s="8"/>
      <c r="M80" s="8"/>
      <c r="O80" s="8"/>
    </row>
    <row r="81" spans="1:15" ht="12.75">
      <c r="A81" s="8"/>
      <c r="B81" s="8"/>
      <c r="C81" s="8"/>
      <c r="D81" s="12"/>
      <c r="E81" s="12"/>
      <c r="F81" s="12"/>
      <c r="G81" s="12"/>
      <c r="H81" s="8"/>
      <c r="I81" s="8"/>
      <c r="K81" s="8"/>
      <c r="M81" s="8"/>
      <c r="O81" s="8"/>
    </row>
    <row r="82" spans="1:15" ht="12.75">
      <c r="A82" s="8"/>
      <c r="B82" s="8"/>
      <c r="C82" s="8"/>
      <c r="D82" s="12"/>
      <c r="E82" s="12"/>
      <c r="F82" s="12"/>
      <c r="G82" s="12"/>
      <c r="H82" s="8"/>
      <c r="I82" s="8"/>
      <c r="K82" s="8"/>
      <c r="M82" s="8"/>
      <c r="O82" s="8"/>
    </row>
    <row r="83" spans="1:15" ht="12.75">
      <c r="A83" s="8"/>
      <c r="B83" s="8"/>
      <c r="C83" s="8"/>
      <c r="D83" s="12"/>
      <c r="E83" s="12"/>
      <c r="F83" s="12"/>
      <c r="G83" s="12"/>
      <c r="H83" s="8"/>
      <c r="I83" s="8"/>
      <c r="K83" s="8"/>
      <c r="M83" s="8"/>
      <c r="O83" s="8"/>
    </row>
    <row r="84" spans="1:15" ht="12.75">
      <c r="A84" s="8"/>
      <c r="B84" s="8"/>
      <c r="C84" s="8"/>
      <c r="D84" s="12"/>
      <c r="E84" s="12"/>
      <c r="F84" s="12"/>
      <c r="G84" s="12"/>
      <c r="H84" s="8"/>
      <c r="I84" s="8"/>
      <c r="K84" s="8"/>
      <c r="M84" s="8"/>
      <c r="O84" s="8"/>
    </row>
    <row r="85" spans="1:15" ht="12.75">
      <c r="A85" s="8"/>
      <c r="B85" s="8"/>
      <c r="C85" s="8"/>
      <c r="D85" s="12"/>
      <c r="E85" s="12"/>
      <c r="F85" s="12"/>
      <c r="G85" s="12"/>
      <c r="H85" s="8"/>
      <c r="I85" s="8"/>
      <c r="K85" s="8"/>
      <c r="M85" s="8"/>
      <c r="O85" s="8"/>
    </row>
    <row r="86" spans="1:15" ht="12.75">
      <c r="A86" s="8"/>
      <c r="B86" s="8"/>
      <c r="C86" s="8"/>
      <c r="D86" s="12"/>
      <c r="E86" s="12"/>
      <c r="F86" s="12"/>
      <c r="G86" s="12"/>
      <c r="H86" s="8"/>
      <c r="I86" s="8"/>
      <c r="K86" s="8"/>
      <c r="M86" s="8"/>
      <c r="O86" s="8"/>
    </row>
    <row r="87" spans="1:15" ht="12.75">
      <c r="A87" s="8"/>
      <c r="B87" s="8"/>
      <c r="C87" s="8"/>
      <c r="D87" s="12"/>
      <c r="E87" s="12"/>
      <c r="F87" s="12"/>
      <c r="G87" s="12"/>
      <c r="H87" s="8"/>
      <c r="I87" s="8"/>
      <c r="K87" s="8"/>
      <c r="M87" s="8"/>
      <c r="O87" s="8"/>
    </row>
    <row r="88" spans="1:15" ht="12.75">
      <c r="A88" s="8"/>
      <c r="B88" s="8"/>
      <c r="C88" s="8"/>
      <c r="D88" s="12"/>
      <c r="E88" s="12"/>
      <c r="F88" s="12"/>
      <c r="G88" s="12"/>
      <c r="H88" s="8"/>
      <c r="I88" s="8"/>
      <c r="K88" s="8"/>
      <c r="M88" s="8"/>
      <c r="O88" s="8"/>
    </row>
    <row r="89" spans="1:15" ht="12.75">
      <c r="A89" s="8"/>
      <c r="B89" s="8"/>
      <c r="C89" s="8"/>
      <c r="D89" s="12"/>
      <c r="E89" s="12"/>
      <c r="F89" s="12"/>
      <c r="G89" s="12"/>
      <c r="H89" s="8"/>
      <c r="I89" s="8"/>
      <c r="K89" s="8"/>
      <c r="M89" s="8"/>
      <c r="O89" s="8"/>
    </row>
    <row r="90" spans="1:15" ht="12.75">
      <c r="A90" s="8"/>
      <c r="B90" s="8"/>
      <c r="C90" s="8"/>
      <c r="D90" s="12"/>
      <c r="E90" s="12"/>
      <c r="F90" s="12"/>
      <c r="G90" s="12"/>
      <c r="H90" s="8"/>
      <c r="I90" s="8"/>
      <c r="K90" s="8"/>
      <c r="M90" s="8"/>
      <c r="O90" s="8"/>
    </row>
    <row r="91" spans="1:15" ht="12.75">
      <c r="A91" s="8"/>
      <c r="B91" s="8"/>
      <c r="C91" s="8"/>
      <c r="D91" s="12"/>
      <c r="E91" s="12"/>
      <c r="F91" s="12"/>
      <c r="G91" s="12"/>
      <c r="H91" s="8"/>
      <c r="I91" s="8"/>
      <c r="K91" s="8"/>
      <c r="M91" s="8"/>
      <c r="O91" s="8"/>
    </row>
    <row r="92" spans="1:15" ht="12.75">
      <c r="A92" s="8"/>
      <c r="B92" s="8"/>
      <c r="C92" s="8"/>
      <c r="D92" s="12"/>
      <c r="E92" s="12"/>
      <c r="F92" s="12"/>
      <c r="G92" s="12"/>
      <c r="H92" s="8"/>
      <c r="I92" s="8"/>
      <c r="K92" s="8"/>
      <c r="M92" s="8"/>
      <c r="O92" s="8"/>
    </row>
    <row r="93" spans="1:15" ht="12.75">
      <c r="A93" s="8"/>
      <c r="B93" s="8"/>
      <c r="C93" s="8"/>
      <c r="D93" s="12"/>
      <c r="E93" s="12"/>
      <c r="F93" s="12"/>
      <c r="G93" s="12"/>
      <c r="H93" s="8"/>
      <c r="I93" s="8"/>
      <c r="K93" s="8"/>
      <c r="M93" s="8"/>
      <c r="O93" s="8"/>
    </row>
    <row r="94" spans="1:15" ht="12.75">
      <c r="A94" s="8"/>
      <c r="B94" s="8"/>
      <c r="C94" s="8"/>
      <c r="D94" s="12"/>
      <c r="E94" s="12"/>
      <c r="F94" s="12"/>
      <c r="G94" s="12"/>
      <c r="H94" s="8"/>
      <c r="I94" s="8"/>
      <c r="K94" s="8"/>
      <c r="M94" s="8"/>
      <c r="O94" s="8"/>
    </row>
    <row r="95" spans="1:15" ht="12.75">
      <c r="A95" s="8"/>
      <c r="B95" s="8"/>
      <c r="C95" s="8"/>
      <c r="D95" s="12"/>
      <c r="E95" s="12"/>
      <c r="F95" s="12"/>
      <c r="G95" s="12"/>
      <c r="H95" s="8"/>
      <c r="I95" s="8"/>
      <c r="K95" s="8"/>
      <c r="M95" s="8"/>
      <c r="O95" s="8"/>
    </row>
    <row r="96" spans="1:15" ht="12.75">
      <c r="A96" s="8"/>
      <c r="B96" s="8"/>
      <c r="C96" s="8"/>
      <c r="D96" s="12"/>
      <c r="E96" s="12"/>
      <c r="F96" s="12"/>
      <c r="G96" s="12"/>
      <c r="H96" s="8"/>
      <c r="I96" s="8"/>
      <c r="K96" s="8"/>
      <c r="M96" s="8"/>
      <c r="O96" s="8"/>
    </row>
    <row r="97" spans="1:15" ht="12.75">
      <c r="A97" s="8"/>
      <c r="B97" s="8"/>
      <c r="C97" s="8"/>
      <c r="D97" s="12"/>
      <c r="E97" s="12"/>
      <c r="F97" s="12"/>
      <c r="G97" s="12"/>
      <c r="H97" s="8"/>
      <c r="I97" s="8"/>
      <c r="K97" s="8"/>
      <c r="M97" s="8"/>
      <c r="O97" s="8"/>
    </row>
    <row r="98" spans="1:15" ht="12.75">
      <c r="A98" s="8"/>
      <c r="B98" s="8"/>
      <c r="C98" s="8"/>
      <c r="D98" s="12"/>
      <c r="E98" s="12"/>
      <c r="F98" s="12"/>
      <c r="G98" s="12"/>
      <c r="H98" s="8"/>
      <c r="I98" s="8"/>
      <c r="K98" s="8"/>
      <c r="M98" s="8"/>
      <c r="O98" s="8"/>
    </row>
    <row r="99" spans="1:15" ht="12.75">
      <c r="A99" s="8"/>
      <c r="B99" s="8"/>
      <c r="C99" s="8"/>
      <c r="D99" s="12"/>
      <c r="E99" s="12"/>
      <c r="F99" s="12"/>
      <c r="G99" s="12"/>
      <c r="H99" s="8"/>
      <c r="I99" s="8"/>
      <c r="K99" s="8"/>
      <c r="M99" s="8"/>
      <c r="O99" s="8"/>
    </row>
    <row r="100" spans="1:15" ht="12.75">
      <c r="A100" s="8"/>
      <c r="B100" s="8"/>
      <c r="C100" s="8"/>
      <c r="D100" s="12"/>
      <c r="E100" s="12"/>
      <c r="F100" s="12"/>
      <c r="G100" s="12"/>
      <c r="H100" s="8"/>
      <c r="I100" s="8"/>
      <c r="K100" s="8"/>
      <c r="M100" s="8"/>
      <c r="O100" s="8"/>
    </row>
    <row r="101" spans="1:15" ht="12.75">
      <c r="A101" s="8"/>
      <c r="B101" s="8"/>
      <c r="C101" s="8"/>
      <c r="D101" s="12"/>
      <c r="E101" s="12"/>
      <c r="F101" s="12"/>
      <c r="G101" s="12"/>
      <c r="H101" s="8"/>
      <c r="I101" s="8"/>
      <c r="K101" s="8"/>
      <c r="M101" s="8"/>
      <c r="O101" s="8"/>
    </row>
    <row r="102" spans="1:15" ht="12.75">
      <c r="A102" s="8"/>
      <c r="B102" s="8"/>
      <c r="C102" s="8"/>
      <c r="D102" s="12"/>
      <c r="E102" s="12"/>
      <c r="F102" s="12"/>
      <c r="G102" s="12"/>
      <c r="H102" s="8"/>
      <c r="I102" s="8"/>
      <c r="K102" s="8"/>
      <c r="M102" s="8"/>
      <c r="O102" s="8"/>
    </row>
    <row r="103" spans="1:15" ht="12.75">
      <c r="A103" s="8"/>
      <c r="B103" s="8"/>
      <c r="C103" s="8"/>
      <c r="D103" s="12"/>
      <c r="E103" s="12"/>
      <c r="F103" s="12"/>
      <c r="G103" s="12"/>
      <c r="H103" s="8"/>
      <c r="I103" s="8"/>
      <c r="K103" s="8"/>
      <c r="M103" s="8"/>
      <c r="O103" s="8"/>
    </row>
    <row r="104" spans="1:15" ht="12.75">
      <c r="A104" s="8"/>
      <c r="B104" s="8"/>
      <c r="C104" s="8"/>
      <c r="D104" s="12"/>
      <c r="E104" s="12"/>
      <c r="F104" s="12"/>
      <c r="G104" s="12"/>
      <c r="H104" s="8"/>
      <c r="I104" s="8"/>
      <c r="K104" s="8"/>
      <c r="M104" s="8"/>
      <c r="O104" s="8"/>
    </row>
    <row r="105" spans="1:15" ht="12.75">
      <c r="A105" s="8"/>
      <c r="B105" s="8"/>
      <c r="C105" s="8"/>
      <c r="D105" s="12"/>
      <c r="E105" s="12"/>
      <c r="F105" s="12"/>
      <c r="G105" s="12"/>
      <c r="H105" s="8"/>
      <c r="I105" s="8"/>
      <c r="K105" s="8"/>
      <c r="M105" s="8"/>
      <c r="O105" s="8"/>
    </row>
    <row r="106" spans="1:15" ht="12.75">
      <c r="A106" s="8"/>
      <c r="B106" s="8"/>
      <c r="C106" s="8"/>
      <c r="D106" s="12"/>
      <c r="E106" s="12"/>
      <c r="F106" s="12"/>
      <c r="G106" s="12"/>
      <c r="H106" s="8"/>
      <c r="I106" s="8"/>
      <c r="K106" s="8"/>
      <c r="M106" s="8"/>
      <c r="O106" s="8"/>
    </row>
    <row r="107" spans="1:15" ht="12.75">
      <c r="A107" s="8"/>
      <c r="B107" s="8"/>
      <c r="C107" s="8"/>
      <c r="D107" s="12"/>
      <c r="E107" s="12"/>
      <c r="F107" s="12"/>
      <c r="G107" s="12"/>
      <c r="H107" s="8"/>
      <c r="I107" s="8"/>
      <c r="K107" s="8"/>
      <c r="M107" s="8"/>
      <c r="O107" s="8"/>
    </row>
    <row r="108" spans="1:15" ht="12.75">
      <c r="A108" s="8"/>
      <c r="B108" s="8"/>
      <c r="C108" s="8"/>
      <c r="D108" s="12"/>
      <c r="E108" s="12"/>
      <c r="F108" s="12"/>
      <c r="G108" s="12"/>
      <c r="H108" s="8"/>
      <c r="I108" s="8"/>
      <c r="K108" s="8"/>
      <c r="M108" s="8"/>
      <c r="O108" s="8"/>
    </row>
    <row r="109" spans="1:15" ht="12.75">
      <c r="A109" s="8"/>
      <c r="B109" s="8"/>
      <c r="C109" s="8"/>
      <c r="D109" s="12"/>
      <c r="E109" s="12"/>
      <c r="F109" s="12"/>
      <c r="G109" s="12"/>
      <c r="H109" s="8"/>
      <c r="I109" s="8"/>
      <c r="K109" s="8"/>
      <c r="M109" s="8"/>
      <c r="O109" s="8"/>
    </row>
    <row r="110" spans="1:15" ht="12.75">
      <c r="A110" s="8"/>
      <c r="B110" s="8"/>
      <c r="C110" s="8"/>
      <c r="D110" s="12"/>
      <c r="E110" s="12"/>
      <c r="F110" s="12"/>
      <c r="G110" s="12"/>
      <c r="H110" s="8"/>
      <c r="I110" s="8"/>
      <c r="K110" s="8"/>
      <c r="M110" s="8"/>
      <c r="O110" s="8"/>
    </row>
    <row r="111" spans="1:15" ht="12.75">
      <c r="A111" s="8"/>
      <c r="B111" s="8"/>
      <c r="C111" s="8"/>
      <c r="D111" s="12"/>
      <c r="E111" s="12"/>
      <c r="F111" s="12"/>
      <c r="G111" s="12"/>
      <c r="H111" s="8"/>
      <c r="I111" s="8"/>
      <c r="K111" s="8"/>
      <c r="M111" s="8"/>
      <c r="O111" s="8"/>
    </row>
    <row r="112" spans="1:15" ht="12.75">
      <c r="A112" s="8"/>
      <c r="B112" s="8"/>
      <c r="C112" s="8"/>
      <c r="D112" s="12"/>
      <c r="E112" s="12"/>
      <c r="F112" s="12"/>
      <c r="G112" s="12"/>
      <c r="H112" s="8"/>
      <c r="I112" s="8"/>
      <c r="K112" s="8"/>
      <c r="M112" s="8"/>
      <c r="O112" s="8"/>
    </row>
    <row r="113" spans="1:15" ht="12.75">
      <c r="A113" s="8"/>
      <c r="B113" s="8"/>
      <c r="C113" s="8"/>
      <c r="D113" s="12"/>
      <c r="E113" s="12"/>
      <c r="F113" s="12"/>
      <c r="G113" s="12"/>
      <c r="H113" s="8"/>
      <c r="I113" s="8"/>
      <c r="K113" s="8"/>
      <c r="M113" s="8"/>
      <c r="O113" s="8"/>
    </row>
    <row r="114" spans="1:15" ht="12.75">
      <c r="A114" s="8"/>
      <c r="B114" s="8"/>
      <c r="C114" s="8"/>
      <c r="D114" s="12"/>
      <c r="E114" s="12"/>
      <c r="F114" s="12"/>
      <c r="G114" s="12"/>
      <c r="H114" s="8"/>
      <c r="I114" s="8"/>
      <c r="K114" s="8"/>
      <c r="L114" s="11"/>
      <c r="M114" s="8"/>
      <c r="O114" s="8"/>
    </row>
    <row r="115" spans="1:15" ht="12.75">
      <c r="A115" s="8"/>
      <c r="B115" s="8"/>
      <c r="C115" s="8"/>
      <c r="I115" s="8"/>
      <c r="K115" s="8"/>
      <c r="L115" s="11"/>
      <c r="M115" s="8"/>
      <c r="O115" s="8"/>
    </row>
    <row r="116" spans="1:15" ht="12.75">
      <c r="A116" s="8"/>
      <c r="B116" s="8"/>
      <c r="C116" s="8"/>
      <c r="I116" s="8"/>
      <c r="K116" s="8"/>
      <c r="L116" s="11"/>
      <c r="M116" s="8"/>
      <c r="O116" s="8"/>
    </row>
    <row r="117" spans="1:15" ht="12.75">
      <c r="A117" s="8"/>
      <c r="B117" s="8"/>
      <c r="C117" s="8"/>
      <c r="I117" s="8"/>
      <c r="K117" s="8"/>
      <c r="L117" s="11"/>
      <c r="M117" s="8"/>
      <c r="O117" s="8"/>
    </row>
    <row r="118" spans="1:15" ht="12.75">
      <c r="A118" s="8"/>
      <c r="B118" s="8"/>
      <c r="C118" s="8"/>
      <c r="I118" s="8"/>
      <c r="K118" s="8"/>
      <c r="L118" s="11"/>
      <c r="M118" s="8"/>
      <c r="O118" s="8"/>
    </row>
    <row r="119" spans="1:15" ht="12.75">
      <c r="A119" s="8"/>
      <c r="B119" s="8"/>
      <c r="C119" s="8"/>
      <c r="I119" s="8"/>
      <c r="K119" s="8"/>
      <c r="M119" s="8"/>
      <c r="O119" s="8"/>
    </row>
    <row r="120" spans="1:15" ht="12.75">
      <c r="A120" s="8"/>
      <c r="B120" s="8"/>
      <c r="C120" s="8"/>
      <c r="I120" s="8"/>
      <c r="K120" s="8"/>
      <c r="M120" s="8"/>
      <c r="O120" s="8"/>
    </row>
    <row r="121" spans="1:15" ht="12.75">
      <c r="A121" s="8"/>
      <c r="B121" s="8"/>
      <c r="C121" s="8"/>
      <c r="I121" s="8"/>
      <c r="K121" s="8"/>
      <c r="M121" s="8"/>
      <c r="O121" s="8"/>
    </row>
    <row r="122" spans="1:15" ht="12.75">
      <c r="A122" s="8"/>
      <c r="B122" s="8"/>
      <c r="C122" s="8"/>
      <c r="I122" s="8"/>
      <c r="K122" s="8"/>
      <c r="M122" s="8"/>
      <c r="O122" s="8"/>
    </row>
    <row r="123" spans="1:15" ht="12.75">
      <c r="A123" s="8"/>
      <c r="B123" s="8"/>
      <c r="C123" s="8"/>
      <c r="I123" s="8"/>
      <c r="K123" s="8"/>
      <c r="M123" s="8"/>
      <c r="O123" s="8"/>
    </row>
    <row r="124" spans="1:15" ht="12.75">
      <c r="A124" s="8"/>
      <c r="B124" s="8"/>
      <c r="C124" s="8"/>
      <c r="I124" s="8"/>
      <c r="K124" s="8"/>
      <c r="M124" s="8"/>
      <c r="O124" s="8"/>
    </row>
    <row r="125" spans="1:15" ht="12.75">
      <c r="A125" s="8"/>
      <c r="B125" s="8"/>
      <c r="C125" s="8"/>
      <c r="I125" s="8"/>
      <c r="K125" s="8"/>
      <c r="M125" s="8"/>
      <c r="O125" s="8"/>
    </row>
    <row r="126" spans="1:15" ht="12.75">
      <c r="A126" s="8"/>
      <c r="B126" s="8"/>
      <c r="C126" s="8"/>
      <c r="I126" s="8"/>
      <c r="K126" s="8"/>
      <c r="M126" s="8"/>
      <c r="O126" s="8"/>
    </row>
    <row r="127" spans="1:15" ht="12.75">
      <c r="A127" s="8"/>
      <c r="B127" s="8"/>
      <c r="C127" s="8"/>
      <c r="I127" s="8"/>
      <c r="K127" s="8"/>
      <c r="M127" s="8"/>
      <c r="O127" s="8"/>
    </row>
    <row r="128" spans="1:15" ht="12.75">
      <c r="A128" s="8"/>
      <c r="B128" s="8"/>
      <c r="C128" s="8"/>
      <c r="I128" s="8"/>
      <c r="K128" s="8"/>
      <c r="M128" s="8"/>
      <c r="O128" s="8"/>
    </row>
    <row r="129" spans="1:15" ht="12.75">
      <c r="A129" s="8"/>
      <c r="B129" s="8"/>
      <c r="C129" s="8"/>
      <c r="I129" s="8"/>
      <c r="K129" s="8"/>
      <c r="M129" s="8"/>
      <c r="O129" s="8"/>
    </row>
    <row r="130" spans="1:15" ht="12.75">
      <c r="A130" s="8"/>
      <c r="B130" s="8"/>
      <c r="C130" s="8"/>
      <c r="I130" s="8"/>
      <c r="K130" s="8"/>
      <c r="M130" s="8"/>
      <c r="O130" s="8"/>
    </row>
    <row r="131" spans="1:15" ht="12.75">
      <c r="A131" s="8"/>
      <c r="B131" s="8"/>
      <c r="C131" s="8"/>
      <c r="I131" s="8"/>
      <c r="K131" s="8"/>
      <c r="M131" s="8"/>
      <c r="O131" s="8"/>
    </row>
    <row r="132" spans="1:15" ht="12.75">
      <c r="A132" s="8"/>
      <c r="B132" s="8"/>
      <c r="C132" s="8"/>
      <c r="I132" s="8"/>
      <c r="K132" s="8"/>
      <c r="M132" s="8"/>
      <c r="O132" s="8"/>
    </row>
    <row r="133" spans="1:15" ht="12.75">
      <c r="A133" s="8"/>
      <c r="B133" s="8"/>
      <c r="C133" s="8"/>
      <c r="I133" s="8"/>
      <c r="K133" s="8"/>
      <c r="M133" s="8"/>
      <c r="O133" s="8"/>
    </row>
    <row r="134" spans="1:15" ht="12.75">
      <c r="A134" s="8"/>
      <c r="B134" s="8"/>
      <c r="C134" s="8"/>
      <c r="I134" s="8"/>
      <c r="K134" s="8"/>
      <c r="M134" s="8"/>
      <c r="O134" s="8"/>
    </row>
    <row r="135" spans="1:15" ht="12.75">
      <c r="A135" s="8"/>
      <c r="B135" s="8"/>
      <c r="C135" s="8"/>
      <c r="I135" s="8"/>
      <c r="K135" s="8"/>
      <c r="M135" s="8"/>
      <c r="O135" s="8"/>
    </row>
    <row r="136" spans="1:15" ht="12.75">
      <c r="A136" s="8"/>
      <c r="B136" s="8"/>
      <c r="C136" s="8"/>
      <c r="I136" s="8"/>
      <c r="K136" s="8"/>
      <c r="M136" s="8"/>
      <c r="O136" s="8"/>
    </row>
    <row r="137" spans="1:15" ht="12.75">
      <c r="A137" s="8"/>
      <c r="B137" s="8"/>
      <c r="C137" s="8"/>
      <c r="I137" s="8"/>
      <c r="K137" s="8"/>
      <c r="M137" s="8"/>
      <c r="O137" s="8"/>
    </row>
    <row r="138" spans="1:15" ht="12.75">
      <c r="A138" s="8"/>
      <c r="B138" s="8"/>
      <c r="C138" s="8"/>
      <c r="I138" s="8"/>
      <c r="K138" s="8"/>
      <c r="M138" s="8"/>
      <c r="O138" s="8"/>
    </row>
    <row r="139" spans="1:15" ht="12.75">
      <c r="A139" s="8"/>
      <c r="B139" s="8"/>
      <c r="C139" s="8"/>
      <c r="I139" s="8"/>
      <c r="K139" s="8"/>
      <c r="M139" s="8"/>
      <c r="O139" s="8"/>
    </row>
    <row r="140" spans="1:15" ht="12.75">
      <c r="A140" s="8"/>
      <c r="B140" s="8"/>
      <c r="C140" s="8"/>
      <c r="I140" s="8"/>
      <c r="K140" s="8"/>
      <c r="M140" s="8"/>
      <c r="O140" s="8"/>
    </row>
    <row r="141" spans="1:15" ht="12.75">
      <c r="A141" s="8"/>
      <c r="B141" s="8"/>
      <c r="C141" s="8"/>
      <c r="I141" s="8"/>
      <c r="K141" s="8"/>
      <c r="M141" s="8"/>
      <c r="O141" s="8"/>
    </row>
    <row r="142" spans="1:15" ht="12.75">
      <c r="A142" s="8"/>
      <c r="B142" s="8"/>
      <c r="C142" s="8"/>
      <c r="I142" s="8"/>
      <c r="K142" s="8"/>
      <c r="M142" s="8"/>
      <c r="O142" s="8"/>
    </row>
    <row r="143" spans="1:15" ht="12.75">
      <c r="A143" s="8"/>
      <c r="B143" s="8"/>
      <c r="C143" s="8"/>
      <c r="I143" s="8"/>
      <c r="K143" s="8"/>
      <c r="M143" s="8"/>
      <c r="O143" s="8"/>
    </row>
    <row r="144" spans="1:15" ht="12.75">
      <c r="A144" s="8"/>
      <c r="B144" s="8"/>
      <c r="C144" s="8"/>
      <c r="I144" s="8"/>
      <c r="K144" s="8"/>
      <c r="M144" s="8"/>
      <c r="O144" s="8"/>
    </row>
    <row r="145" spans="1:15" ht="12.75">
      <c r="A145" s="8"/>
      <c r="B145" s="8"/>
      <c r="C145" s="8"/>
      <c r="I145" s="8"/>
      <c r="K145" s="8"/>
      <c r="L145" s="11"/>
      <c r="M145" s="8"/>
      <c r="O145" s="8"/>
    </row>
    <row r="146" spans="1:15" ht="12.75">
      <c r="A146" s="8"/>
      <c r="B146" s="8"/>
      <c r="C146" s="8"/>
      <c r="I146" s="8"/>
      <c r="K146" s="8"/>
      <c r="L146" s="11"/>
      <c r="M146" s="8"/>
      <c r="O146" s="8"/>
    </row>
    <row r="147" spans="1:15" ht="12.75">
      <c r="A147" s="8"/>
      <c r="B147" s="8"/>
      <c r="C147" s="8"/>
      <c r="I147" s="8"/>
      <c r="K147" s="8"/>
      <c r="L147" s="11"/>
      <c r="M147" s="8"/>
      <c r="O147" s="8"/>
    </row>
    <row r="148" spans="1:15" ht="12.75">
      <c r="A148" s="8"/>
      <c r="B148" s="8"/>
      <c r="C148" s="8"/>
      <c r="I148" s="8"/>
      <c r="K148" s="8"/>
      <c r="M148" s="8"/>
      <c r="O148" s="8"/>
    </row>
    <row r="149" spans="1:15" ht="12.75">
      <c r="A149" s="8"/>
      <c r="B149" s="8"/>
      <c r="C149" s="8"/>
      <c r="I149" s="8"/>
      <c r="K149" s="8"/>
      <c r="M149" s="8"/>
      <c r="O149" s="8"/>
    </row>
    <row r="150" spans="1:15" ht="12.75">
      <c r="A150" s="8"/>
      <c r="B150" s="8"/>
      <c r="C150" s="8"/>
      <c r="I150" s="8"/>
      <c r="K150" s="8"/>
      <c r="M150" s="8"/>
      <c r="O150" s="8"/>
    </row>
    <row r="151" spans="1:15" ht="12.75">
      <c r="A151" s="8"/>
      <c r="B151" s="8"/>
      <c r="C151" s="8"/>
      <c r="I151" s="8"/>
      <c r="K151" s="8"/>
      <c r="M151" s="8"/>
      <c r="O151" s="8"/>
    </row>
    <row r="152" spans="1:15" ht="12.75">
      <c r="A152" s="8"/>
      <c r="B152" s="8"/>
      <c r="C152" s="8"/>
      <c r="I152" s="8"/>
      <c r="K152" s="8"/>
      <c r="M152" s="8"/>
      <c r="O152" s="8"/>
    </row>
    <row r="153" spans="1:15" ht="12.75">
      <c r="A153" s="8"/>
      <c r="B153" s="8"/>
      <c r="C153" s="8"/>
      <c r="I153" s="8"/>
      <c r="K153" s="8"/>
      <c r="M153" s="8"/>
      <c r="O153" s="8"/>
    </row>
    <row r="154" spans="1:15" ht="12.75">
      <c r="A154" s="8"/>
      <c r="B154" s="8"/>
      <c r="C154" s="8"/>
      <c r="I154" s="8"/>
      <c r="K154" s="8"/>
      <c r="M154" s="8"/>
      <c r="O154" s="8"/>
    </row>
    <row r="155" spans="1:15" ht="12.75">
      <c r="A155" s="8"/>
      <c r="B155" s="8"/>
      <c r="C155" s="8"/>
      <c r="I155" s="8"/>
      <c r="J155" s="14"/>
      <c r="K155" s="8"/>
      <c r="M155" s="8"/>
      <c r="O155" s="8"/>
    </row>
    <row r="156" spans="1:15" ht="12.75">
      <c r="A156" s="8"/>
      <c r="B156" s="8"/>
      <c r="C156" s="8"/>
      <c r="I156" s="8"/>
      <c r="K156" s="8"/>
      <c r="M156" s="8"/>
      <c r="O156" s="8"/>
    </row>
    <row r="157" spans="1:15" ht="12.75">
      <c r="A157" s="8"/>
      <c r="B157" s="8"/>
      <c r="C157" s="8"/>
      <c r="I157" s="8"/>
      <c r="K157" s="8"/>
      <c r="M157" s="8"/>
      <c r="O157" s="8"/>
    </row>
    <row r="158" spans="1:15" ht="12.75">
      <c r="A158" s="8"/>
      <c r="B158" s="8"/>
      <c r="C158" s="8"/>
      <c r="I158" s="8"/>
      <c r="K158" s="8"/>
      <c r="M158" s="8"/>
      <c r="O158" s="8"/>
    </row>
    <row r="159" spans="1:15" ht="12.75">
      <c r="A159" s="8"/>
      <c r="B159" s="8"/>
      <c r="C159" s="8"/>
      <c r="I159" s="8"/>
      <c r="K159" s="8"/>
      <c r="M159" s="8"/>
      <c r="O159" s="8"/>
    </row>
    <row r="160" spans="1:15" ht="12.75">
      <c r="A160" s="8"/>
      <c r="B160" s="8"/>
      <c r="C160" s="8"/>
      <c r="I160" s="8"/>
      <c r="K160" s="8"/>
      <c r="M160" s="8"/>
      <c r="O160" s="8"/>
    </row>
    <row r="161" spans="1:15" ht="12.75">
      <c r="A161" s="8"/>
      <c r="B161" s="8"/>
      <c r="C161" s="8"/>
      <c r="I161" s="8"/>
      <c r="K161" s="8"/>
      <c r="M161" s="8"/>
      <c r="O161" s="8"/>
    </row>
    <row r="162" spans="1:15" ht="12.75">
      <c r="A162" s="8"/>
      <c r="B162" s="8"/>
      <c r="C162" s="8"/>
      <c r="I162" s="8"/>
      <c r="K162" s="8"/>
      <c r="M162" s="8"/>
      <c r="O162" s="8"/>
    </row>
    <row r="163" spans="1:15" ht="12.75">
      <c r="A163" s="8"/>
      <c r="B163" s="8"/>
      <c r="C163" s="8"/>
      <c r="I163" s="8"/>
      <c r="K163" s="8"/>
      <c r="M163" s="8"/>
      <c r="O163" s="8"/>
    </row>
    <row r="164" spans="1:15" ht="12.75">
      <c r="A164" s="8"/>
      <c r="B164" s="8"/>
      <c r="C164" s="8"/>
      <c r="I164" s="8"/>
      <c r="K164" s="8"/>
      <c r="M164" s="8"/>
      <c r="O164" s="8"/>
    </row>
    <row r="165" spans="1:15" ht="12.75">
      <c r="A165" s="8"/>
      <c r="B165" s="8"/>
      <c r="C165" s="8"/>
      <c r="I165" s="8"/>
      <c r="K165" s="8"/>
      <c r="M165" s="8"/>
      <c r="O165" s="8"/>
    </row>
    <row r="166" spans="1:15" ht="12.75">
      <c r="A166" s="8"/>
      <c r="B166" s="8"/>
      <c r="C166" s="8"/>
      <c r="I166" s="8"/>
      <c r="K166" s="8"/>
      <c r="M166" s="8"/>
      <c r="O166" s="8"/>
    </row>
    <row r="167" spans="1:15" ht="12.75">
      <c r="A167" s="8"/>
      <c r="B167" s="8"/>
      <c r="C167" s="8"/>
      <c r="I167" s="8"/>
      <c r="K167" s="8"/>
      <c r="M167" s="8"/>
      <c r="O167" s="8"/>
    </row>
    <row r="168" spans="1:15" ht="12.75">
      <c r="A168" s="8"/>
      <c r="B168" s="8"/>
      <c r="C168" s="8"/>
      <c r="I168" s="8"/>
      <c r="K168" s="8"/>
      <c r="M168" s="8"/>
      <c r="O168" s="8"/>
    </row>
    <row r="169" spans="1:15" ht="12.75">
      <c r="A169" s="8"/>
      <c r="B169" s="8"/>
      <c r="C169" s="8"/>
      <c r="I169" s="8"/>
      <c r="K169" s="8"/>
      <c r="M169" s="8"/>
      <c r="O169" s="8"/>
    </row>
    <row r="170" spans="1:15" ht="12.75">
      <c r="A170" s="8"/>
      <c r="B170" s="8"/>
      <c r="C170" s="8"/>
      <c r="I170" s="8"/>
      <c r="K170" s="8"/>
      <c r="M170" s="8"/>
      <c r="O170" s="8"/>
    </row>
    <row r="171" spans="1:15" ht="12.75">
      <c r="A171" s="8"/>
      <c r="B171" s="8"/>
      <c r="C171" s="8"/>
      <c r="I171" s="8"/>
      <c r="K171" s="8"/>
      <c r="M171" s="8"/>
      <c r="O171" s="8"/>
    </row>
    <row r="172" spans="1:15" ht="12.75">
      <c r="A172" s="8"/>
      <c r="B172" s="8"/>
      <c r="C172" s="8"/>
      <c r="I172" s="8"/>
      <c r="K172" s="8"/>
      <c r="M172" s="8"/>
      <c r="O172" s="8"/>
    </row>
    <row r="173" spans="1:15" ht="12.75">
      <c r="A173" s="8"/>
      <c r="B173" s="8"/>
      <c r="C173" s="8"/>
      <c r="I173" s="8"/>
      <c r="K173" s="8"/>
      <c r="M173" s="8"/>
      <c r="O173" s="8"/>
    </row>
    <row r="174" spans="1:15" ht="12.75">
      <c r="A174" s="8"/>
      <c r="B174" s="8"/>
      <c r="C174" s="8"/>
      <c r="I174" s="8"/>
      <c r="K174" s="8"/>
      <c r="M174" s="8"/>
      <c r="O174" s="8"/>
    </row>
    <row r="175" spans="1:15" ht="12.75">
      <c r="A175" s="8"/>
      <c r="B175" s="8"/>
      <c r="C175" s="8"/>
      <c r="I175" s="8"/>
      <c r="K175" s="8"/>
      <c r="M175" s="8"/>
      <c r="O175" s="8"/>
    </row>
    <row r="176" spans="1:15" ht="12.75">
      <c r="A176" s="8"/>
      <c r="B176" s="8"/>
      <c r="C176" s="8"/>
      <c r="I176" s="8"/>
      <c r="K176" s="8"/>
      <c r="M176" s="8"/>
      <c r="O176" s="8"/>
    </row>
    <row r="177" spans="1:15" ht="12.75">
      <c r="A177" s="8"/>
      <c r="B177" s="8"/>
      <c r="C177" s="8"/>
      <c r="I177" s="8"/>
      <c r="K177" s="8"/>
      <c r="M177" s="8"/>
      <c r="O177" s="8"/>
    </row>
    <row r="178" spans="1:15" ht="12.75">
      <c r="A178" s="8"/>
      <c r="B178" s="8"/>
      <c r="C178" s="8"/>
      <c r="I178" s="8"/>
      <c r="K178" s="8"/>
      <c r="M178" s="8"/>
      <c r="O178" s="8"/>
    </row>
    <row r="179" spans="1:15" ht="12.75">
      <c r="A179" s="8"/>
      <c r="B179" s="8"/>
      <c r="C179" s="8"/>
      <c r="I179" s="8"/>
      <c r="K179" s="8"/>
      <c r="M179" s="8"/>
      <c r="O179" s="8"/>
    </row>
    <row r="180" spans="1:15" ht="12.75">
      <c r="A180" s="8"/>
      <c r="B180" s="8"/>
      <c r="C180" s="8"/>
      <c r="I180" s="8"/>
      <c r="K180" s="8"/>
      <c r="M180" s="8"/>
      <c r="O180" s="8"/>
    </row>
    <row r="181" spans="1:15" ht="12.75">
      <c r="A181" s="8"/>
      <c r="B181" s="8"/>
      <c r="C181" s="8"/>
      <c r="I181" s="8"/>
      <c r="K181" s="8"/>
      <c r="M181" s="8"/>
      <c r="O181" s="8"/>
    </row>
    <row r="182" spans="1:15" ht="12.75">
      <c r="A182" s="8"/>
      <c r="B182" s="8"/>
      <c r="C182" s="8"/>
      <c r="I182" s="8"/>
      <c r="K182" s="8"/>
      <c r="M182" s="8"/>
      <c r="O182" s="8"/>
    </row>
    <row r="183" spans="1:15" ht="12.75">
      <c r="A183" s="8"/>
      <c r="B183" s="8"/>
      <c r="C183" s="8"/>
      <c r="I183" s="8"/>
      <c r="K183" s="8"/>
      <c r="M183" s="8"/>
      <c r="O183" s="8"/>
    </row>
    <row r="184" spans="1:15" ht="12.75">
      <c r="A184" s="8"/>
      <c r="B184" s="8"/>
      <c r="C184" s="8"/>
      <c r="I184" s="8"/>
      <c r="K184" s="8"/>
      <c r="M184" s="8"/>
      <c r="O184" s="8"/>
    </row>
    <row r="185" spans="1:15" ht="12.75">
      <c r="A185" s="8"/>
      <c r="B185" s="8"/>
      <c r="C185" s="8"/>
      <c r="I185" s="8"/>
      <c r="K185" s="8"/>
      <c r="M185" s="8"/>
      <c r="O185" s="8"/>
    </row>
    <row r="186" spans="1:15" ht="12.75">
      <c r="A186" s="8"/>
      <c r="B186" s="8"/>
      <c r="C186" s="8"/>
      <c r="I186" s="8"/>
      <c r="K186" s="8"/>
      <c r="M186" s="8"/>
      <c r="O186" s="8"/>
    </row>
    <row r="187" spans="1:15" ht="12.75">
      <c r="A187" s="8"/>
      <c r="B187" s="8"/>
      <c r="C187" s="8"/>
      <c r="I187" s="8"/>
      <c r="K187" s="8"/>
      <c r="M187" s="8"/>
      <c r="O187" s="8"/>
    </row>
    <row r="188" spans="1:15" ht="12.75">
      <c r="A188" s="8"/>
      <c r="B188" s="8"/>
      <c r="C188" s="8"/>
      <c r="I188" s="8"/>
      <c r="K188" s="8"/>
      <c r="M188" s="8"/>
      <c r="O188" s="8"/>
    </row>
    <row r="189" spans="1:15" ht="12.75">
      <c r="A189" s="8"/>
      <c r="B189" s="8"/>
      <c r="C189" s="8"/>
      <c r="I189" s="8"/>
      <c r="K189" s="8"/>
      <c r="M189" s="8"/>
      <c r="O189" s="8"/>
    </row>
    <row r="190" spans="1:15" ht="12.75">
      <c r="A190" s="8"/>
      <c r="B190" s="8"/>
      <c r="C190" s="8"/>
      <c r="I190" s="8"/>
      <c r="K190" s="8"/>
      <c r="M190" s="8"/>
      <c r="O190" s="8"/>
    </row>
    <row r="191" spans="1:15" ht="12.75">
      <c r="A191" s="8"/>
      <c r="B191" s="8"/>
      <c r="C191" s="8"/>
      <c r="I191" s="8"/>
      <c r="K191" s="8"/>
      <c r="M191" s="8"/>
      <c r="O191" s="8"/>
    </row>
    <row r="192" spans="1:15" ht="12.75">
      <c r="A192" s="8"/>
      <c r="B192" s="8"/>
      <c r="C192" s="8"/>
      <c r="I192" s="8"/>
      <c r="K192" s="8"/>
      <c r="M192" s="8"/>
      <c r="O192" s="8"/>
    </row>
    <row r="193" spans="1:15" ht="12.75">
      <c r="A193" s="8"/>
      <c r="B193" s="8"/>
      <c r="C193" s="8"/>
      <c r="I193" s="8"/>
      <c r="K193" s="8"/>
      <c r="M193" s="8"/>
      <c r="O193" s="8"/>
    </row>
    <row r="194" spans="1:15" ht="12.75">
      <c r="A194" s="8"/>
      <c r="B194" s="8"/>
      <c r="C194" s="8"/>
      <c r="I194" s="8"/>
      <c r="K194" s="8"/>
      <c r="M194" s="8"/>
      <c r="O194" s="8"/>
    </row>
    <row r="195" spans="1:15" ht="12.75">
      <c r="A195" s="8"/>
      <c r="B195" s="8"/>
      <c r="C195" s="8"/>
      <c r="I195" s="8"/>
      <c r="K195" s="8"/>
      <c r="M195" s="8"/>
      <c r="O195" s="8"/>
    </row>
    <row r="196" spans="1:15" ht="12.75">
      <c r="A196" s="8"/>
      <c r="B196" s="8"/>
      <c r="C196" s="8"/>
      <c r="I196" s="8"/>
      <c r="K196" s="8"/>
      <c r="M196" s="8"/>
      <c r="O196" s="8"/>
    </row>
    <row r="197" spans="1:15" ht="12.75">
      <c r="A197" s="8"/>
      <c r="B197" s="8"/>
      <c r="C197" s="8"/>
      <c r="I197" s="8"/>
      <c r="K197" s="8"/>
      <c r="M197" s="8"/>
      <c r="O197" s="8"/>
    </row>
    <row r="198" spans="1:15" ht="12.75">
      <c r="A198" s="8"/>
      <c r="B198" s="8"/>
      <c r="C198" s="8"/>
      <c r="I198" s="8"/>
      <c r="K198" s="8"/>
      <c r="M198" s="8"/>
      <c r="O198" s="8"/>
    </row>
    <row r="199" spans="1:15" ht="12.75">
      <c r="A199" s="8"/>
      <c r="B199" s="8"/>
      <c r="C199" s="8"/>
      <c r="I199" s="8"/>
      <c r="K199" s="8"/>
      <c r="M199" s="8"/>
      <c r="O199" s="8"/>
    </row>
    <row r="200" spans="1:15" ht="12.75">
      <c r="A200" s="8"/>
      <c r="B200" s="8"/>
      <c r="C200" s="8"/>
      <c r="I200" s="8"/>
      <c r="K200" s="8"/>
      <c r="M200" s="8"/>
      <c r="O200" s="8"/>
    </row>
    <row r="201" spans="1:15" ht="12.75">
      <c r="A201" s="8"/>
      <c r="B201" s="8"/>
      <c r="C201" s="8"/>
      <c r="I201" s="8"/>
      <c r="K201" s="8"/>
      <c r="M201" s="8"/>
      <c r="O201" s="8"/>
    </row>
    <row r="202" spans="1:15" ht="12.75">
      <c r="A202" s="8"/>
      <c r="B202" s="8"/>
      <c r="C202" s="8"/>
      <c r="I202" s="8"/>
      <c r="K202" s="8"/>
      <c r="M202" s="8"/>
      <c r="O202" s="8"/>
    </row>
    <row r="203" spans="1:15" ht="12.75">
      <c r="A203" s="8"/>
      <c r="B203" s="8"/>
      <c r="C203" s="8"/>
      <c r="I203" s="8"/>
      <c r="K203" s="8"/>
      <c r="M203" s="8"/>
      <c r="O203" s="8"/>
    </row>
    <row r="204" spans="1:15" ht="12.75">
      <c r="A204" s="8"/>
      <c r="B204" s="8"/>
      <c r="C204" s="8"/>
      <c r="I204" s="8"/>
      <c r="K204" s="8"/>
      <c r="M204" s="8"/>
      <c r="O204" s="8"/>
    </row>
    <row r="205" spans="1:15" ht="12.75">
      <c r="A205" s="8"/>
      <c r="B205" s="8"/>
      <c r="C205" s="8"/>
      <c r="I205" s="8"/>
      <c r="K205" s="8"/>
      <c r="M205" s="8"/>
      <c r="O205" s="8"/>
    </row>
    <row r="206" spans="1:15" ht="12.75">
      <c r="A206" s="8"/>
      <c r="B206" s="8"/>
      <c r="C206" s="8"/>
      <c r="I206" s="8"/>
      <c r="K206" s="8"/>
      <c r="M206" s="8"/>
      <c r="O206" s="8"/>
    </row>
    <row r="207" spans="1:15" ht="12.75">
      <c r="A207" s="8"/>
      <c r="B207" s="8"/>
      <c r="C207" s="8"/>
      <c r="I207" s="8"/>
      <c r="K207" s="8"/>
      <c r="M207" s="8"/>
      <c r="O207" s="8"/>
    </row>
    <row r="208" spans="1:15" ht="12.75">
      <c r="A208" s="8"/>
      <c r="B208" s="8"/>
      <c r="C208" s="8"/>
      <c r="I208" s="8"/>
      <c r="K208" s="8"/>
      <c r="M208" s="8"/>
      <c r="O208" s="8"/>
    </row>
    <row r="209" spans="1:15" ht="12.75">
      <c r="A209" s="8"/>
      <c r="B209" s="8"/>
      <c r="C209" s="8"/>
      <c r="I209" s="8"/>
      <c r="K209" s="8"/>
      <c r="M209" s="8"/>
      <c r="O209" s="8"/>
    </row>
    <row r="210" spans="1:15" ht="12.75">
      <c r="A210" s="8"/>
      <c r="B210" s="8"/>
      <c r="C210" s="8"/>
      <c r="I210" s="8"/>
      <c r="K210" s="8"/>
      <c r="M210" s="8"/>
      <c r="O210" s="8"/>
    </row>
    <row r="211" spans="1:15" ht="12.75">
      <c r="A211" s="8"/>
      <c r="B211" s="8"/>
      <c r="C211" s="8"/>
      <c r="I211" s="8"/>
      <c r="K211" s="8"/>
      <c r="M211" s="8"/>
      <c r="O211" s="8"/>
    </row>
    <row r="212" spans="1:15" ht="12.75">
      <c r="A212" s="8"/>
      <c r="B212" s="8"/>
      <c r="C212" s="8"/>
      <c r="I212" s="8"/>
      <c r="K212" s="8"/>
      <c r="M212" s="8"/>
      <c r="O212" s="8"/>
    </row>
    <row r="213" spans="1:15" ht="12.75">
      <c r="A213" s="8"/>
      <c r="B213" s="8"/>
      <c r="C213" s="8"/>
      <c r="I213" s="8"/>
      <c r="K213" s="8"/>
      <c r="M213" s="8"/>
      <c r="O213" s="8"/>
    </row>
    <row r="214" spans="1:15" ht="12.75">
      <c r="A214" s="8"/>
      <c r="B214" s="8"/>
      <c r="C214" s="8"/>
      <c r="I214" s="8"/>
      <c r="K214" s="8"/>
      <c r="M214" s="8"/>
      <c r="O214" s="8"/>
    </row>
    <row r="215" spans="1:15" ht="12.75">
      <c r="A215" s="8"/>
      <c r="B215" s="8"/>
      <c r="C215" s="8"/>
      <c r="I215" s="8"/>
      <c r="K215" s="8"/>
      <c r="M215" s="8"/>
      <c r="O215" s="8"/>
    </row>
    <row r="216" spans="1:15" ht="12.75">
      <c r="A216" s="8"/>
      <c r="B216" s="8"/>
      <c r="C216" s="8"/>
      <c r="I216" s="8"/>
      <c r="K216" s="8"/>
      <c r="M216" s="8"/>
      <c r="O216" s="8"/>
    </row>
    <row r="217" spans="1:15" ht="12.75">
      <c r="A217" s="8"/>
      <c r="B217" s="8"/>
      <c r="C217" s="8"/>
      <c r="I217" s="8"/>
      <c r="K217" s="8"/>
      <c r="M217" s="8"/>
      <c r="O217" s="8"/>
    </row>
    <row r="218" spans="1:15" ht="12.75">
      <c r="A218" s="8"/>
      <c r="B218" s="8"/>
      <c r="C218" s="8"/>
      <c r="I218" s="8"/>
      <c r="K218" s="8"/>
      <c r="M218" s="8"/>
      <c r="O218" s="8"/>
    </row>
    <row r="219" spans="1:15" ht="12.75">
      <c r="A219" s="8"/>
      <c r="B219" s="8"/>
      <c r="C219" s="8"/>
      <c r="I219" s="8"/>
      <c r="K219" s="8"/>
      <c r="M219" s="8"/>
      <c r="O219" s="8"/>
    </row>
    <row r="220" spans="1:15" ht="12.75">
      <c r="A220" s="8"/>
      <c r="B220" s="8"/>
      <c r="C220" s="8"/>
      <c r="I220" s="8"/>
      <c r="K220" s="8"/>
      <c r="M220" s="8"/>
      <c r="O220" s="8"/>
    </row>
    <row r="221" spans="1:15" ht="12.75">
      <c r="A221" s="8"/>
      <c r="B221" s="8"/>
      <c r="C221" s="8"/>
      <c r="I221" s="8"/>
      <c r="K221" s="8"/>
      <c r="M221" s="8"/>
      <c r="O221" s="8"/>
    </row>
    <row r="222" spans="1:15" ht="12.75">
      <c r="A222" s="8"/>
      <c r="B222" s="8"/>
      <c r="C222" s="8"/>
      <c r="I222" s="8"/>
      <c r="K222" s="8"/>
      <c r="M222" s="8"/>
      <c r="O222" s="8"/>
    </row>
    <row r="223" spans="1:15" ht="12.75">
      <c r="A223" s="8"/>
      <c r="B223" s="8"/>
      <c r="C223" s="8"/>
      <c r="I223" s="8"/>
      <c r="K223" s="8"/>
      <c r="M223" s="8"/>
      <c r="O223" s="8"/>
    </row>
    <row r="224" spans="1:15" ht="12.75">
      <c r="A224" s="8"/>
      <c r="B224" s="8"/>
      <c r="C224" s="8"/>
      <c r="I224" s="8"/>
      <c r="K224" s="8"/>
      <c r="M224" s="8"/>
      <c r="O224" s="8"/>
    </row>
    <row r="225" spans="1:15" ht="12.75">
      <c r="A225" s="8"/>
      <c r="B225" s="8"/>
      <c r="C225" s="8"/>
      <c r="I225" s="8"/>
      <c r="K225" s="8"/>
      <c r="M225" s="8"/>
      <c r="O225" s="8"/>
    </row>
    <row r="226" spans="1:15" ht="12.75">
      <c r="A226" s="8"/>
      <c r="B226" s="8"/>
      <c r="C226" s="8"/>
      <c r="I226" s="8"/>
      <c r="K226" s="8"/>
      <c r="M226" s="8"/>
      <c r="O226" s="8"/>
    </row>
    <row r="227" spans="1:15" ht="12.75">
      <c r="A227" s="8"/>
      <c r="B227" s="8"/>
      <c r="C227" s="8"/>
      <c r="I227" s="8"/>
      <c r="K227" s="8"/>
      <c r="M227" s="8"/>
      <c r="O227" s="8"/>
    </row>
    <row r="228" spans="1:15" ht="12.75">
      <c r="A228" s="8"/>
      <c r="B228" s="8"/>
      <c r="C228" s="8"/>
      <c r="I228" s="8"/>
      <c r="K228" s="8"/>
      <c r="M228" s="8"/>
      <c r="O228" s="8"/>
    </row>
    <row r="229" spans="1:15" ht="12.75">
      <c r="A229" s="8"/>
      <c r="B229" s="8"/>
      <c r="C229" s="8"/>
      <c r="I229" s="8"/>
      <c r="K229" s="8"/>
      <c r="M229" s="8"/>
      <c r="O229" s="8"/>
    </row>
    <row r="230" spans="1:15" ht="12.75">
      <c r="A230" s="8"/>
      <c r="B230" s="8"/>
      <c r="C230" s="8"/>
      <c r="I230" s="8"/>
      <c r="K230" s="8"/>
      <c r="M230" s="8"/>
      <c r="O230" s="8"/>
    </row>
    <row r="231" spans="1:15" ht="12.75">
      <c r="A231" s="8"/>
      <c r="B231" s="8"/>
      <c r="C231" s="8"/>
      <c r="I231" s="8"/>
      <c r="K231" s="8"/>
      <c r="M231" s="8"/>
      <c r="O231" s="8"/>
    </row>
    <row r="232" spans="1:15" ht="12.75">
      <c r="A232" s="8"/>
      <c r="B232" s="8"/>
      <c r="C232" s="8"/>
      <c r="I232" s="8"/>
      <c r="K232" s="8"/>
      <c r="M232" s="8"/>
      <c r="O232" s="8"/>
    </row>
    <row r="233" spans="1:15" ht="12.75">
      <c r="A233" s="8"/>
      <c r="B233" s="8"/>
      <c r="C233" s="8"/>
      <c r="I233" s="8"/>
      <c r="K233" s="8"/>
      <c r="M233" s="8"/>
      <c r="O233" s="8"/>
    </row>
    <row r="234" spans="1:15" ht="12.75">
      <c r="A234" s="8"/>
      <c r="B234" s="8"/>
      <c r="C234" s="8"/>
      <c r="I234" s="8"/>
      <c r="K234" s="8"/>
      <c r="M234" s="8"/>
      <c r="O234" s="8"/>
    </row>
    <row r="235" spans="1:15" ht="12.75">
      <c r="A235" s="8"/>
      <c r="B235" s="8"/>
      <c r="C235" s="8"/>
      <c r="I235" s="8"/>
      <c r="K235" s="8"/>
      <c r="M235" s="8"/>
      <c r="O235" s="8"/>
    </row>
    <row r="236" spans="1:15" ht="12.75">
      <c r="A236" s="8"/>
      <c r="B236" s="8"/>
      <c r="C236" s="8"/>
      <c r="I236" s="8"/>
      <c r="K236" s="8"/>
      <c r="M236" s="8"/>
      <c r="O236" s="8"/>
    </row>
    <row r="237" spans="1:15" ht="12.75">
      <c r="A237" s="8"/>
      <c r="B237" s="8"/>
      <c r="C237" s="8"/>
      <c r="I237" s="8"/>
      <c r="K237" s="8"/>
      <c r="M237" s="8"/>
      <c r="O237" s="8"/>
    </row>
    <row r="238" spans="1:15" ht="12.75">
      <c r="A238" s="8"/>
      <c r="B238" s="8"/>
      <c r="C238" s="8"/>
      <c r="I238" s="8"/>
      <c r="K238" s="8"/>
      <c r="M238" s="8"/>
      <c r="O238" s="8"/>
    </row>
    <row r="239" spans="1:15" ht="12.75">
      <c r="A239" s="8"/>
      <c r="B239" s="8"/>
      <c r="C239" s="8"/>
      <c r="I239" s="8"/>
      <c r="K239" s="8"/>
      <c r="M239" s="8"/>
      <c r="O239" s="8"/>
    </row>
    <row r="240" spans="1:15" ht="12.75">
      <c r="A240" s="8"/>
      <c r="B240" s="8"/>
      <c r="C240" s="8"/>
      <c r="I240" s="8"/>
      <c r="K240" s="8"/>
      <c r="M240" s="8"/>
      <c r="O240" s="8"/>
    </row>
    <row r="241" spans="1:15" ht="12.75">
      <c r="A241" s="8"/>
      <c r="B241" s="8"/>
      <c r="C241" s="8"/>
      <c r="I241" s="8"/>
      <c r="K241" s="8"/>
      <c r="M241" s="8"/>
      <c r="O241" s="8"/>
    </row>
    <row r="242" spans="1:15" ht="12.75">
      <c r="A242" s="8"/>
      <c r="B242" s="8"/>
      <c r="C242" s="8"/>
      <c r="I242" s="8"/>
      <c r="K242" s="8"/>
      <c r="M242" s="8"/>
      <c r="O242" s="8"/>
    </row>
    <row r="243" spans="1:15" ht="12.75">
      <c r="A243" s="8"/>
      <c r="B243" s="8"/>
      <c r="C243" s="8"/>
      <c r="I243" s="8"/>
      <c r="K243" s="8"/>
      <c r="M243" s="8"/>
      <c r="O243" s="8"/>
    </row>
    <row r="244" spans="1:15" ht="12.75">
      <c r="A244" s="8"/>
      <c r="B244" s="8"/>
      <c r="C244" s="8"/>
      <c r="I244" s="8"/>
      <c r="K244" s="8"/>
      <c r="M244" s="8"/>
      <c r="O244" s="8"/>
    </row>
    <row r="245" spans="1:15" ht="12.75">
      <c r="A245" s="8"/>
      <c r="B245" s="8"/>
      <c r="C245" s="8"/>
      <c r="I245" s="8"/>
      <c r="K245" s="8"/>
      <c r="M245" s="8"/>
      <c r="O245" s="8"/>
    </row>
    <row r="246" spans="1:15" ht="12.75">
      <c r="A246" s="8"/>
      <c r="B246" s="8"/>
      <c r="C246" s="8"/>
      <c r="I246" s="8"/>
      <c r="K246" s="8"/>
      <c r="M246" s="8"/>
      <c r="O246" s="8"/>
    </row>
    <row r="247" spans="1:15" ht="12.75">
      <c r="A247" s="8"/>
      <c r="B247" s="8"/>
      <c r="C247" s="8"/>
      <c r="I247" s="8"/>
      <c r="K247" s="8"/>
      <c r="M247" s="8"/>
      <c r="O247" s="8"/>
    </row>
    <row r="248" spans="1:15" ht="12.75">
      <c r="A248" s="8"/>
      <c r="B248" s="8"/>
      <c r="C248" s="8"/>
      <c r="I248" s="8"/>
      <c r="K248" s="8"/>
      <c r="M248" s="8"/>
      <c r="O248" s="8"/>
    </row>
    <row r="249" spans="1:15" ht="12.75">
      <c r="A249" s="8"/>
      <c r="B249" s="8"/>
      <c r="C249" s="8"/>
      <c r="I249" s="8"/>
      <c r="K249" s="8"/>
      <c r="M249" s="8"/>
      <c r="O249" s="8"/>
    </row>
    <row r="250" spans="1:15" ht="12.75">
      <c r="A250" s="8"/>
      <c r="B250" s="8"/>
      <c r="C250" s="8"/>
      <c r="I250" s="8"/>
      <c r="K250" s="8"/>
      <c r="M250" s="8"/>
      <c r="O250" s="8"/>
    </row>
    <row r="251" spans="1:15" ht="12.75">
      <c r="A251" s="8"/>
      <c r="B251" s="8"/>
      <c r="C251" s="8"/>
      <c r="I251" s="8"/>
      <c r="K251" s="8"/>
      <c r="M251" s="8"/>
      <c r="O251" s="8"/>
    </row>
    <row r="252" spans="1:15" ht="12.75">
      <c r="A252" s="8"/>
      <c r="B252" s="8"/>
      <c r="C252" s="8"/>
      <c r="I252" s="8"/>
      <c r="K252" s="8"/>
      <c r="M252" s="8"/>
      <c r="O252" s="8"/>
    </row>
    <row r="253" spans="1:15" ht="12.75">
      <c r="A253" s="8"/>
      <c r="B253" s="8"/>
      <c r="C253" s="8"/>
      <c r="I253" s="8"/>
      <c r="K253" s="8"/>
      <c r="M253" s="8"/>
      <c r="O253" s="8"/>
    </row>
    <row r="254" spans="1:15" ht="12.75">
      <c r="A254" s="8"/>
      <c r="B254" s="8"/>
      <c r="C254" s="8"/>
      <c r="I254" s="8"/>
      <c r="K254" s="8"/>
      <c r="M254" s="8"/>
      <c r="O254" s="8"/>
    </row>
    <row r="255" spans="1:15" ht="12.75">
      <c r="A255" s="8"/>
      <c r="B255" s="8"/>
      <c r="C255" s="8"/>
      <c r="I255" s="8"/>
      <c r="K255" s="8"/>
      <c r="M255" s="8"/>
      <c r="O255" s="8"/>
    </row>
    <row r="256" spans="1:15" ht="12.75">
      <c r="A256" s="8"/>
      <c r="B256" s="8"/>
      <c r="C256" s="8"/>
      <c r="I256" s="8"/>
      <c r="K256" s="8"/>
      <c r="M256" s="8"/>
      <c r="O256" s="8"/>
    </row>
    <row r="257" spans="1:15" ht="12.75">
      <c r="A257" s="8"/>
      <c r="B257" s="8"/>
      <c r="C257" s="8"/>
      <c r="I257" s="8"/>
      <c r="K257" s="8"/>
      <c r="M257" s="8"/>
      <c r="O257" s="8"/>
    </row>
    <row r="258" spans="1:15" ht="12.75">
      <c r="A258" s="8"/>
      <c r="B258" s="8"/>
      <c r="C258" s="8"/>
      <c r="I258" s="8"/>
      <c r="K258" s="8"/>
      <c r="M258" s="8"/>
      <c r="O258" s="8"/>
    </row>
    <row r="259" spans="1:15" ht="12.75">
      <c r="A259" s="8"/>
      <c r="B259" s="8"/>
      <c r="C259" s="8"/>
      <c r="I259" s="8"/>
      <c r="K259" s="8"/>
      <c r="M259" s="8"/>
      <c r="O259" s="8"/>
    </row>
    <row r="260" spans="1:15" ht="12.75">
      <c r="A260" s="8"/>
      <c r="B260" s="8"/>
      <c r="C260" s="8"/>
      <c r="I260" s="8"/>
      <c r="K260" s="8"/>
      <c r="M260" s="8"/>
      <c r="O260" s="8"/>
    </row>
    <row r="261" spans="1:15" ht="12.75">
      <c r="A261" s="8"/>
      <c r="B261" s="8"/>
      <c r="C261" s="8"/>
      <c r="I261" s="8"/>
      <c r="K261" s="8"/>
      <c r="M261" s="8"/>
      <c r="O261" s="8"/>
    </row>
    <row r="262" spans="1:15" ht="12.75">
      <c r="A262" s="8"/>
      <c r="B262" s="8"/>
      <c r="C262" s="8"/>
      <c r="I262" s="8"/>
      <c r="K262" s="8"/>
      <c r="M262" s="8"/>
      <c r="O262" s="8"/>
    </row>
    <row r="263" spans="1:15" ht="12.75">
      <c r="A263" s="8"/>
      <c r="B263" s="8"/>
      <c r="C263" s="8"/>
      <c r="I263" s="8"/>
      <c r="K263" s="8"/>
      <c r="M263" s="8"/>
      <c r="O263" s="8"/>
    </row>
    <row r="264" spans="1:15" ht="12.75">
      <c r="A264" s="8"/>
      <c r="B264" s="8"/>
      <c r="C264" s="8"/>
      <c r="I264" s="8"/>
      <c r="K264" s="8"/>
      <c r="M264" s="8"/>
      <c r="O264" s="8"/>
    </row>
    <row r="265" spans="1:15" ht="12.75">
      <c r="A265" s="8"/>
      <c r="B265" s="8"/>
      <c r="C265" s="8"/>
      <c r="I265" s="8"/>
      <c r="K265" s="8"/>
      <c r="M265" s="8"/>
      <c r="O265" s="8"/>
    </row>
    <row r="266" spans="1:15" ht="12.75">
      <c r="A266" s="8"/>
      <c r="B266" s="8"/>
      <c r="C266" s="8"/>
      <c r="I266" s="8"/>
      <c r="K266" s="8"/>
      <c r="M266" s="8"/>
      <c r="O266" s="8"/>
    </row>
    <row r="267" spans="1:15" ht="12.75">
      <c r="A267" s="8"/>
      <c r="B267" s="8"/>
      <c r="C267" s="8"/>
      <c r="I267" s="8"/>
      <c r="K267" s="8"/>
      <c r="M267" s="8"/>
      <c r="O267" s="8"/>
    </row>
    <row r="268" spans="1:15" ht="12.75">
      <c r="A268" s="8"/>
      <c r="B268" s="8"/>
      <c r="C268" s="8"/>
      <c r="I268" s="8"/>
      <c r="K268" s="8"/>
      <c r="M268" s="8"/>
      <c r="O268" s="8"/>
    </row>
    <row r="269" spans="1:15" ht="12.75">
      <c r="A269" s="8"/>
      <c r="B269" s="8"/>
      <c r="C269" s="8"/>
      <c r="I269" s="8"/>
      <c r="K269" s="8"/>
      <c r="M269" s="8"/>
      <c r="O269" s="8"/>
    </row>
    <row r="270" spans="1:15" ht="12.75">
      <c r="A270" s="8"/>
      <c r="B270" s="8"/>
      <c r="C270" s="8"/>
      <c r="I270" s="8"/>
      <c r="K270" s="8"/>
      <c r="M270" s="8"/>
      <c r="O270" s="8"/>
    </row>
    <row r="271" spans="1:15" ht="12.75">
      <c r="A271" s="8"/>
      <c r="B271" s="8"/>
      <c r="C271" s="8"/>
      <c r="I271" s="8"/>
      <c r="K271" s="8"/>
      <c r="M271" s="8"/>
      <c r="O271" s="8"/>
    </row>
    <row r="272" spans="1:15" ht="12.75">
      <c r="A272" s="8"/>
      <c r="B272" s="8"/>
      <c r="C272" s="8"/>
      <c r="I272" s="8"/>
      <c r="K272" s="8"/>
      <c r="M272" s="8"/>
      <c r="O272" s="8"/>
    </row>
    <row r="273" spans="1:15" ht="12.75">
      <c r="A273" s="8"/>
      <c r="B273" s="8"/>
      <c r="C273" s="8"/>
      <c r="I273" s="8"/>
      <c r="K273" s="8"/>
      <c r="M273" s="8"/>
      <c r="O273" s="8"/>
    </row>
    <row r="274" spans="1:15" ht="12.75">
      <c r="A274" s="8"/>
      <c r="B274" s="8"/>
      <c r="C274" s="8"/>
      <c r="I274" s="8"/>
      <c r="K274" s="8"/>
      <c r="M274" s="8"/>
      <c r="O274" s="8"/>
    </row>
    <row r="275" spans="1:15" ht="12.75">
      <c r="A275" s="8"/>
      <c r="B275" s="8"/>
      <c r="C275" s="8"/>
      <c r="I275" s="8"/>
      <c r="K275" s="8"/>
      <c r="M275" s="8"/>
      <c r="O275" s="8"/>
    </row>
    <row r="276" spans="1:15" ht="12.75">
      <c r="A276" s="8"/>
      <c r="B276" s="8"/>
      <c r="C276" s="8"/>
      <c r="I276" s="8"/>
      <c r="K276" s="8"/>
      <c r="M276" s="8"/>
      <c r="O276" s="8"/>
    </row>
    <row r="277" spans="1:15" ht="12.75">
      <c r="A277" s="8"/>
      <c r="B277" s="8"/>
      <c r="C277" s="8"/>
      <c r="I277" s="8"/>
      <c r="K277" s="8"/>
      <c r="M277" s="8"/>
      <c r="O277" s="8"/>
    </row>
    <row r="278" spans="1:15" ht="12.75">
      <c r="A278" s="8"/>
      <c r="B278" s="8"/>
      <c r="C278" s="8"/>
      <c r="I278" s="8"/>
      <c r="K278" s="8"/>
      <c r="M278" s="8"/>
      <c r="O278" s="8"/>
    </row>
    <row r="279" spans="1:15" ht="12.75">
      <c r="A279" s="8"/>
      <c r="B279" s="8"/>
      <c r="C279" s="8"/>
      <c r="I279" s="8"/>
      <c r="K279" s="8"/>
      <c r="M279" s="8"/>
      <c r="O279" s="8"/>
    </row>
    <row r="280" spans="1:15" ht="12.75">
      <c r="A280" s="8"/>
      <c r="B280" s="8"/>
      <c r="C280" s="8"/>
      <c r="I280" s="8"/>
      <c r="K280" s="8"/>
      <c r="M280" s="8"/>
      <c r="O280" s="8"/>
    </row>
    <row r="281" spans="1:15" ht="12.75">
      <c r="A281" s="8"/>
      <c r="B281" s="8"/>
      <c r="C281" s="8"/>
      <c r="I281" s="8"/>
      <c r="K281" s="8"/>
      <c r="M281" s="8"/>
      <c r="O281" s="8"/>
    </row>
    <row r="282" spans="1:15" ht="12.75">
      <c r="A282" s="8"/>
      <c r="B282" s="8"/>
      <c r="C282" s="8"/>
      <c r="I282" s="8"/>
      <c r="K282" s="8"/>
      <c r="M282" s="8"/>
      <c r="O282" s="8"/>
    </row>
    <row r="283" spans="1:15" ht="12.75">
      <c r="A283" s="8"/>
      <c r="B283" s="8"/>
      <c r="C283" s="8"/>
      <c r="I283" s="8"/>
      <c r="K283" s="8"/>
      <c r="M283" s="8"/>
      <c r="O283" s="8"/>
    </row>
    <row r="284" spans="1:15" ht="12.75">
      <c r="A284" s="8"/>
      <c r="B284" s="8"/>
      <c r="C284" s="8"/>
      <c r="I284" s="8"/>
      <c r="K284" s="8"/>
      <c r="M284" s="8"/>
      <c r="O284" s="8"/>
    </row>
    <row r="285" spans="1:15" ht="12.75">
      <c r="A285" s="8"/>
      <c r="B285" s="8"/>
      <c r="C285" s="8"/>
      <c r="I285" s="8"/>
      <c r="K285" s="8"/>
      <c r="M285" s="8"/>
      <c r="O285" s="8"/>
    </row>
    <row r="286" spans="1:15" ht="12.75">
      <c r="A286" s="8"/>
      <c r="B286" s="8"/>
      <c r="C286" s="8"/>
      <c r="I286" s="8"/>
      <c r="K286" s="8"/>
      <c r="M286" s="8"/>
      <c r="O286" s="8"/>
    </row>
    <row r="287" spans="1:15" ht="12.75">
      <c r="A287" s="8"/>
      <c r="B287" s="8"/>
      <c r="C287" s="8"/>
      <c r="I287" s="8"/>
      <c r="K287" s="8"/>
      <c r="M287" s="8"/>
      <c r="O287" s="8"/>
    </row>
    <row r="288" spans="1:15" ht="12.75">
      <c r="A288" s="8"/>
      <c r="B288" s="8"/>
      <c r="C288" s="8"/>
      <c r="I288" s="8"/>
      <c r="K288" s="8"/>
      <c r="M288" s="8"/>
      <c r="O288" s="8"/>
    </row>
    <row r="289" spans="1:15" ht="12.75">
      <c r="A289" s="8"/>
      <c r="B289" s="8"/>
      <c r="C289" s="8"/>
      <c r="I289" s="8"/>
      <c r="K289" s="8"/>
      <c r="M289" s="8"/>
      <c r="O289" s="8"/>
    </row>
    <row r="290" spans="1:15" ht="12.75">
      <c r="A290" s="8"/>
      <c r="B290" s="8"/>
      <c r="C290" s="8"/>
      <c r="I290" s="8"/>
      <c r="K290" s="8"/>
      <c r="M290" s="8"/>
      <c r="O290" s="8"/>
    </row>
    <row r="291" spans="1:15" ht="12.75">
      <c r="A291" s="8"/>
      <c r="B291" s="8"/>
      <c r="C291" s="8"/>
      <c r="I291" s="8"/>
      <c r="K291" s="8"/>
      <c r="M291" s="8"/>
      <c r="O291" s="8"/>
    </row>
    <row r="292" spans="1:15" ht="12.75">
      <c r="A292" s="8"/>
      <c r="B292" s="8"/>
      <c r="C292" s="8"/>
      <c r="I292" s="8"/>
      <c r="K292" s="8"/>
      <c r="M292" s="8"/>
      <c r="O292" s="8"/>
    </row>
    <row r="293" spans="1:15" ht="12.75">
      <c r="A293" s="8"/>
      <c r="B293" s="8"/>
      <c r="C293" s="8"/>
      <c r="I293" s="8"/>
      <c r="K293" s="8"/>
      <c r="M293" s="8"/>
      <c r="O293" s="8"/>
    </row>
    <row r="294" spans="1:15" ht="12.75">
      <c r="A294" s="8"/>
      <c r="B294" s="8"/>
      <c r="C294" s="8"/>
      <c r="I294" s="8"/>
      <c r="K294" s="8"/>
      <c r="M294" s="8"/>
      <c r="O294" s="8"/>
    </row>
    <row r="295" spans="1:15" ht="12.75">
      <c r="A295" s="8"/>
      <c r="B295" s="8"/>
      <c r="C295" s="8"/>
      <c r="I295" s="8"/>
      <c r="K295" s="8"/>
      <c r="M295" s="8"/>
      <c r="O295" s="8"/>
    </row>
    <row r="296" spans="1:15" ht="12.75">
      <c r="A296" s="8"/>
      <c r="B296" s="8"/>
      <c r="C296" s="8"/>
      <c r="I296" s="8"/>
      <c r="K296" s="8"/>
      <c r="M296" s="8"/>
      <c r="O296" s="8"/>
    </row>
    <row r="297" spans="1:15" ht="12.75">
      <c r="A297" s="8"/>
      <c r="B297" s="8"/>
      <c r="C297" s="8"/>
      <c r="I297" s="8"/>
      <c r="K297" s="8"/>
      <c r="M297" s="8"/>
      <c r="O297" s="8"/>
    </row>
    <row r="298" spans="1:15" ht="12.75">
      <c r="A298" s="8"/>
      <c r="B298" s="8"/>
      <c r="C298" s="8"/>
      <c r="I298" s="8"/>
      <c r="K298" s="8"/>
      <c r="M298" s="8"/>
      <c r="O298" s="8"/>
    </row>
    <row r="299" spans="1:15" ht="12.75">
      <c r="A299" s="8"/>
      <c r="B299" s="8"/>
      <c r="C299" s="8"/>
      <c r="I299" s="8"/>
      <c r="K299" s="8"/>
      <c r="M299" s="8"/>
      <c r="O299" s="8"/>
    </row>
    <row r="300" spans="1:15" ht="12.75">
      <c r="A300" s="8"/>
      <c r="B300" s="8"/>
      <c r="C300" s="8"/>
      <c r="I300" s="8"/>
      <c r="K300" s="8"/>
      <c r="M300" s="8"/>
      <c r="O300" s="8"/>
    </row>
    <row r="301" spans="1:15" ht="12.75">
      <c r="A301" s="8"/>
      <c r="B301" s="8"/>
      <c r="C301" s="8"/>
      <c r="I301" s="8"/>
      <c r="K301" s="8"/>
      <c r="M301" s="8"/>
      <c r="O301" s="8"/>
    </row>
    <row r="302" spans="1:15" ht="12.75">
      <c r="A302" s="8"/>
      <c r="B302" s="8"/>
      <c r="C302" s="8"/>
      <c r="I302" s="8"/>
      <c r="K302" s="8"/>
      <c r="M302" s="8"/>
      <c r="O302" s="8"/>
    </row>
    <row r="303" spans="1:15" ht="12.75">
      <c r="A303" s="8"/>
      <c r="B303" s="8"/>
      <c r="C303" s="8"/>
      <c r="I303" s="8"/>
      <c r="K303" s="8"/>
      <c r="M303" s="8"/>
      <c r="O303" s="8"/>
    </row>
    <row r="304" spans="1:15" ht="12.75">
      <c r="A304" s="8"/>
      <c r="B304" s="8"/>
      <c r="C304" s="8"/>
      <c r="I304" s="8"/>
      <c r="K304" s="8"/>
      <c r="M304" s="8"/>
      <c r="O304" s="8"/>
    </row>
    <row r="305" spans="1:15" ht="12.75">
      <c r="A305" s="8"/>
      <c r="B305" s="8"/>
      <c r="C305" s="8"/>
      <c r="I305" s="8"/>
      <c r="K305" s="8"/>
      <c r="M305" s="8"/>
      <c r="O305" s="8"/>
    </row>
    <row r="306" spans="1:15" ht="12.75">
      <c r="A306" s="8"/>
      <c r="B306" s="8"/>
      <c r="C306" s="8"/>
      <c r="I306" s="8"/>
      <c r="K306" s="8"/>
      <c r="M306" s="8"/>
      <c r="O306" s="8"/>
    </row>
    <row r="307" spans="1:15" ht="12.75">
      <c r="A307" s="8"/>
      <c r="B307" s="8"/>
      <c r="C307" s="8"/>
      <c r="I307" s="8"/>
      <c r="K307" s="8"/>
      <c r="M307" s="8"/>
      <c r="O307" s="8"/>
    </row>
    <row r="308" spans="1:15" ht="12.75">
      <c r="A308" s="8"/>
      <c r="B308" s="8"/>
      <c r="C308" s="8"/>
      <c r="I308" s="8"/>
      <c r="K308" s="8"/>
      <c r="M308" s="8"/>
      <c r="O308" s="8"/>
    </row>
    <row r="309" spans="1:15" ht="12.75">
      <c r="A309" s="8"/>
      <c r="B309" s="8"/>
      <c r="C309" s="8"/>
      <c r="I309" s="8"/>
      <c r="K309" s="8"/>
      <c r="M309" s="8"/>
      <c r="O309" s="8"/>
    </row>
    <row r="310" spans="1:15" ht="12.75">
      <c r="A310" s="8"/>
      <c r="B310" s="8"/>
      <c r="C310" s="8"/>
      <c r="I310" s="8"/>
      <c r="K310" s="8"/>
      <c r="M310" s="8"/>
      <c r="O310" s="8"/>
    </row>
    <row r="311" spans="1:15" ht="12.75">
      <c r="A311" s="8"/>
      <c r="B311" s="8"/>
      <c r="C311" s="8"/>
      <c r="I311" s="8"/>
      <c r="K311" s="8"/>
      <c r="M311" s="8"/>
      <c r="O311" s="8"/>
    </row>
    <row r="312" spans="1:15" ht="12.75">
      <c r="A312" s="8"/>
      <c r="B312" s="8"/>
      <c r="C312" s="8"/>
      <c r="I312" s="8"/>
      <c r="K312" s="8"/>
      <c r="M312" s="8"/>
      <c r="O312" s="8"/>
    </row>
    <row r="313" spans="1:15" ht="12.75">
      <c r="A313" s="8"/>
      <c r="B313" s="8"/>
      <c r="C313" s="8"/>
      <c r="I313" s="8"/>
      <c r="K313" s="8"/>
      <c r="M313" s="8"/>
      <c r="O313" s="8"/>
    </row>
    <row r="314" spans="1:15" ht="12.75">
      <c r="A314" s="8"/>
      <c r="B314" s="8"/>
      <c r="C314" s="8"/>
      <c r="I314" s="8"/>
      <c r="K314" s="8"/>
      <c r="M314" s="8"/>
      <c r="O314" s="8"/>
    </row>
    <row r="315" spans="1:15" ht="12.75">
      <c r="A315" s="8"/>
      <c r="B315" s="8"/>
      <c r="C315" s="8"/>
      <c r="I315" s="8"/>
      <c r="K315" s="8"/>
      <c r="M315" s="8"/>
      <c r="O315" s="8"/>
    </row>
    <row r="316" spans="1:15" ht="12.75">
      <c r="A316" s="8"/>
      <c r="B316" s="8"/>
      <c r="C316" s="8"/>
      <c r="I316" s="8"/>
      <c r="K316" s="8"/>
      <c r="M316" s="8"/>
      <c r="O316" s="8"/>
    </row>
    <row r="317" spans="1:15" ht="12.75">
      <c r="A317" s="8"/>
      <c r="B317" s="8"/>
      <c r="C317" s="8"/>
      <c r="I317" s="8"/>
      <c r="K317" s="8"/>
      <c r="M317" s="8"/>
      <c r="O317" s="8"/>
    </row>
    <row r="318" spans="1:15" ht="12.75">
      <c r="A318" s="8"/>
      <c r="B318" s="8"/>
      <c r="C318" s="8"/>
      <c r="I318" s="8"/>
      <c r="K318" s="8"/>
      <c r="M318" s="8"/>
      <c r="O318" s="8"/>
    </row>
    <row r="319" spans="1:15" ht="12.75">
      <c r="A319" s="8"/>
      <c r="B319" s="8"/>
      <c r="C319" s="8"/>
      <c r="I319" s="8"/>
      <c r="K319" s="8"/>
      <c r="M319" s="8"/>
      <c r="O319" s="8"/>
    </row>
    <row r="320" spans="1:15" ht="12.75">
      <c r="A320" s="8"/>
      <c r="B320" s="8"/>
      <c r="C320" s="8"/>
      <c r="I320" s="8"/>
      <c r="K320" s="8"/>
      <c r="M320" s="8"/>
      <c r="O320" s="8"/>
    </row>
    <row r="321" spans="1:15" ht="12.75">
      <c r="A321" s="8"/>
      <c r="B321" s="8"/>
      <c r="C321" s="8"/>
      <c r="I321" s="8"/>
      <c r="K321" s="8"/>
      <c r="M321" s="8"/>
      <c r="O321" s="8"/>
    </row>
    <row r="322" spans="1:15" ht="12.75">
      <c r="A322" s="8"/>
      <c r="B322" s="8"/>
      <c r="C322" s="8"/>
      <c r="I322" s="8"/>
      <c r="K322" s="8"/>
      <c r="M322" s="8"/>
      <c r="O322" s="8"/>
    </row>
    <row r="323" spans="1:15" ht="12.75">
      <c r="A323" s="8"/>
      <c r="B323" s="8"/>
      <c r="C323" s="8"/>
      <c r="I323" s="8"/>
      <c r="K323" s="8"/>
      <c r="M323" s="8"/>
      <c r="O323" s="8"/>
    </row>
    <row r="324" spans="1:15" ht="12.75">
      <c r="A324" s="8"/>
      <c r="B324" s="8"/>
      <c r="C324" s="8"/>
      <c r="I324" s="8"/>
      <c r="K324" s="8"/>
      <c r="M324" s="8"/>
      <c r="O324" s="8"/>
    </row>
    <row r="325" spans="1:15" ht="12.75">
      <c r="A325" s="8"/>
      <c r="B325" s="8"/>
      <c r="C325" s="8"/>
      <c r="I325" s="8"/>
      <c r="K325" s="8"/>
      <c r="M325" s="8"/>
      <c r="O325" s="8"/>
    </row>
    <row r="326" spans="1:15" ht="12.75">
      <c r="A326" s="8"/>
      <c r="B326" s="8"/>
      <c r="C326" s="8"/>
      <c r="I326" s="8"/>
      <c r="K326" s="8"/>
      <c r="M326" s="8"/>
      <c r="O326" s="8"/>
    </row>
    <row r="327" spans="1:15" ht="12.75">
      <c r="A327" s="8"/>
      <c r="B327" s="8"/>
      <c r="C327" s="8"/>
      <c r="I327" s="8"/>
      <c r="K327" s="8"/>
      <c r="M327" s="8"/>
      <c r="O327" s="8"/>
    </row>
    <row r="328" spans="1:15" ht="12.75">
      <c r="A328" s="8"/>
      <c r="B328" s="8"/>
      <c r="C328" s="8"/>
      <c r="I328" s="8"/>
      <c r="K328" s="8"/>
      <c r="M328" s="8"/>
      <c r="O328" s="8"/>
    </row>
    <row r="329" spans="1:15" ht="12.75">
      <c r="A329" s="8"/>
      <c r="B329" s="8"/>
      <c r="C329" s="8"/>
      <c r="I329" s="8"/>
      <c r="K329" s="8"/>
      <c r="M329" s="8"/>
      <c r="O329" s="8"/>
    </row>
    <row r="330" spans="1:15" ht="12.75">
      <c r="A330" s="8"/>
      <c r="B330" s="8"/>
      <c r="C330" s="8"/>
      <c r="I330" s="8"/>
      <c r="K330" s="8"/>
      <c r="M330" s="8"/>
      <c r="O330" s="8"/>
    </row>
    <row r="331" spans="1:15" ht="12.75">
      <c r="A331" s="8"/>
      <c r="B331" s="8"/>
      <c r="C331" s="8"/>
      <c r="I331" s="8"/>
      <c r="K331" s="8"/>
      <c r="M331" s="8"/>
      <c r="O331" s="8"/>
    </row>
    <row r="332" spans="1:15" ht="12.75">
      <c r="A332" s="8"/>
      <c r="B332" s="8"/>
      <c r="C332" s="8"/>
      <c r="I332" s="8"/>
      <c r="K332" s="8"/>
      <c r="M332" s="8"/>
      <c r="O332" s="8"/>
    </row>
    <row r="333" spans="1:15" ht="12.75">
      <c r="A333" s="8"/>
      <c r="B333" s="8"/>
      <c r="C333" s="8"/>
      <c r="I333" s="8"/>
      <c r="K333" s="8"/>
      <c r="M333" s="8"/>
      <c r="O333" s="8"/>
    </row>
    <row r="334" spans="1:15" ht="12.75">
      <c r="A334" s="8"/>
      <c r="B334" s="8"/>
      <c r="C334" s="8"/>
      <c r="I334" s="8"/>
      <c r="K334" s="8"/>
      <c r="M334" s="8"/>
      <c r="O334" s="8"/>
    </row>
    <row r="335" spans="1:15" ht="12.75">
      <c r="A335" s="8"/>
      <c r="B335" s="8"/>
      <c r="C335" s="8"/>
      <c r="I335" s="8"/>
      <c r="K335" s="8"/>
      <c r="M335" s="8"/>
      <c r="O335" s="8"/>
    </row>
    <row r="336" spans="1:15" ht="12.75">
      <c r="A336" s="8"/>
      <c r="B336" s="8"/>
      <c r="C336" s="8"/>
      <c r="I336" s="8"/>
      <c r="K336" s="8"/>
      <c r="M336" s="8"/>
      <c r="O336" s="8"/>
    </row>
    <row r="337" spans="1:15" ht="12.75">
      <c r="A337" s="8"/>
      <c r="B337" s="8"/>
      <c r="C337" s="8"/>
      <c r="I337" s="8"/>
      <c r="K337" s="8"/>
      <c r="M337" s="8"/>
      <c r="O337" s="8"/>
    </row>
    <row r="338" spans="1:15" ht="12.75">
      <c r="A338" s="8"/>
      <c r="B338" s="8"/>
      <c r="C338" s="8"/>
      <c r="I338" s="8"/>
      <c r="K338" s="8"/>
      <c r="M338" s="8"/>
      <c r="O338" s="8"/>
    </row>
    <row r="339" spans="1:15" ht="12.75">
      <c r="A339" s="8"/>
      <c r="B339" s="8"/>
      <c r="C339" s="8"/>
      <c r="I339" s="8"/>
      <c r="K339" s="8"/>
      <c r="M339" s="8"/>
      <c r="O339" s="8"/>
    </row>
    <row r="340" spans="1:15" ht="12.75">
      <c r="A340" s="8"/>
      <c r="B340" s="8"/>
      <c r="C340" s="8"/>
      <c r="I340" s="8"/>
      <c r="K340" s="8"/>
      <c r="M340" s="8"/>
      <c r="O340" s="8"/>
    </row>
    <row r="341" spans="1:15" ht="12.75">
      <c r="A341" s="8"/>
      <c r="B341" s="8"/>
      <c r="C341" s="8"/>
      <c r="I341" s="8"/>
      <c r="K341" s="8"/>
      <c r="M341" s="8"/>
      <c r="O341" s="8"/>
    </row>
    <row r="342" spans="1:15" ht="12.75">
      <c r="A342" s="8"/>
      <c r="B342" s="8"/>
      <c r="C342" s="8"/>
      <c r="I342" s="8"/>
      <c r="K342" s="8"/>
      <c r="M342" s="8"/>
      <c r="O342" s="8"/>
    </row>
    <row r="343" spans="1:15" ht="12.75">
      <c r="A343" s="8"/>
      <c r="B343" s="8"/>
      <c r="C343" s="8"/>
      <c r="I343" s="8"/>
      <c r="K343" s="8"/>
      <c r="M343" s="8"/>
      <c r="O343" s="8"/>
    </row>
    <row r="344" spans="1:15" ht="12.75">
      <c r="A344" s="8"/>
      <c r="B344" s="8"/>
      <c r="C344" s="8"/>
      <c r="I344" s="8"/>
      <c r="K344" s="8"/>
      <c r="M344" s="8"/>
      <c r="O344" s="8"/>
    </row>
    <row r="345" spans="1:15" ht="12.75">
      <c r="A345" s="8"/>
      <c r="B345" s="8"/>
      <c r="C345" s="8"/>
      <c r="I345" s="8"/>
      <c r="K345" s="8"/>
      <c r="M345" s="8"/>
      <c r="O345" s="8"/>
    </row>
    <row r="346" spans="1:15" ht="12.75">
      <c r="A346" s="8"/>
      <c r="B346" s="8"/>
      <c r="C346" s="8"/>
      <c r="I346" s="8"/>
      <c r="K346" s="8"/>
      <c r="M346" s="8"/>
      <c r="O346" s="8"/>
    </row>
    <row r="347" spans="1:15" ht="12.75">
      <c r="A347" s="8"/>
      <c r="B347" s="8"/>
      <c r="C347" s="8"/>
      <c r="I347" s="8"/>
      <c r="K347" s="8"/>
      <c r="M347" s="8"/>
      <c r="O347" s="8"/>
    </row>
    <row r="348" spans="1:15" ht="12.75">
      <c r="A348" s="8"/>
      <c r="B348" s="8"/>
      <c r="C348" s="8"/>
      <c r="I348" s="8"/>
      <c r="K348" s="8"/>
      <c r="M348" s="8"/>
      <c r="O348" s="8"/>
    </row>
    <row r="349" spans="1:15" ht="12.75">
      <c r="A349" s="8"/>
      <c r="B349" s="8"/>
      <c r="C349" s="8"/>
      <c r="I349" s="8"/>
      <c r="K349" s="8"/>
      <c r="M349" s="8"/>
      <c r="O349" s="8"/>
    </row>
    <row r="350" spans="1:15" ht="12.75">
      <c r="A350" s="8"/>
      <c r="B350" s="8"/>
      <c r="C350" s="8"/>
      <c r="I350" s="8"/>
      <c r="K350" s="8"/>
      <c r="M350" s="8"/>
      <c r="O350" s="8"/>
    </row>
    <row r="351" spans="1:15" ht="12.75">
      <c r="A351" s="8"/>
      <c r="B351" s="8"/>
      <c r="C351" s="8"/>
      <c r="I351" s="8"/>
      <c r="K351" s="8"/>
      <c r="M351" s="8"/>
      <c r="O351" s="8"/>
    </row>
    <row r="352" spans="1:15" ht="12.75">
      <c r="A352" s="8"/>
      <c r="B352" s="8"/>
      <c r="C352" s="8"/>
      <c r="I352" s="8"/>
      <c r="K352" s="8"/>
      <c r="M352" s="8"/>
      <c r="O352" s="8"/>
    </row>
    <row r="353" spans="1:15" ht="12.75">
      <c r="A353" s="8"/>
      <c r="B353" s="8"/>
      <c r="C353" s="8"/>
      <c r="I353" s="8"/>
      <c r="K353" s="8"/>
      <c r="M353" s="8"/>
      <c r="O353" s="8"/>
    </row>
    <row r="354" spans="1:15" ht="12.75">
      <c r="A354" s="8"/>
      <c r="B354" s="8"/>
      <c r="C354" s="8"/>
      <c r="I354" s="8"/>
      <c r="K354" s="8"/>
      <c r="M354" s="8"/>
      <c r="O354" s="8"/>
    </row>
    <row r="355" spans="1:15" ht="12.75">
      <c r="A355" s="8"/>
      <c r="B355" s="8"/>
      <c r="C355" s="8"/>
      <c r="I355" s="8"/>
      <c r="K355" s="8"/>
      <c r="M355" s="8"/>
      <c r="O355" s="8"/>
    </row>
    <row r="356" spans="1:15" ht="12.75">
      <c r="A356" s="8"/>
      <c r="B356" s="8"/>
      <c r="C356" s="8"/>
      <c r="I356" s="8"/>
      <c r="K356" s="8"/>
      <c r="M356" s="8"/>
      <c r="O356" s="8"/>
    </row>
    <row r="357" spans="1:15" ht="12.75">
      <c r="A357" s="8"/>
      <c r="B357" s="8"/>
      <c r="C357" s="8"/>
      <c r="I357" s="8"/>
      <c r="K357" s="8"/>
      <c r="M357" s="8"/>
      <c r="O357" s="8"/>
    </row>
    <row r="358" spans="1:15" ht="12.75">
      <c r="A358" s="8"/>
      <c r="B358" s="8"/>
      <c r="C358" s="8"/>
      <c r="I358" s="8"/>
      <c r="K358" s="8"/>
      <c r="M358" s="8"/>
      <c r="O358" s="8"/>
    </row>
    <row r="359" spans="1:15" ht="12.75">
      <c r="A359" s="8"/>
      <c r="B359" s="8"/>
      <c r="C359" s="8"/>
      <c r="I359" s="8"/>
      <c r="K359" s="8"/>
      <c r="M359" s="8"/>
      <c r="O359" s="8"/>
    </row>
    <row r="360" spans="1:15" ht="12.75">
      <c r="A360" s="8"/>
      <c r="B360" s="8"/>
      <c r="C360" s="8"/>
      <c r="I360" s="8"/>
      <c r="K360" s="8"/>
      <c r="M360" s="8"/>
      <c r="O360" s="8"/>
    </row>
    <row r="361" spans="1:15" ht="12.75">
      <c r="A361" s="8"/>
      <c r="B361" s="8"/>
      <c r="C361" s="8"/>
      <c r="I361" s="8"/>
      <c r="K361" s="8"/>
      <c r="M361" s="8"/>
      <c r="O361" s="8"/>
    </row>
    <row r="362" spans="1:15" ht="12.75">
      <c r="A362" s="8"/>
      <c r="B362" s="8"/>
      <c r="C362" s="8"/>
      <c r="I362" s="8"/>
      <c r="K362" s="8"/>
      <c r="M362" s="8"/>
      <c r="O362" s="8"/>
    </row>
    <row r="363" spans="1:15" ht="12.75">
      <c r="A363" s="8"/>
      <c r="B363" s="8"/>
      <c r="C363" s="8"/>
      <c r="I363" s="8"/>
      <c r="K363" s="8"/>
      <c r="M363" s="8"/>
      <c r="O363" s="8"/>
    </row>
    <row r="364" spans="1:15" ht="12.75">
      <c r="A364" s="8"/>
      <c r="B364" s="8"/>
      <c r="C364" s="8"/>
      <c r="I364" s="8"/>
      <c r="K364" s="8"/>
      <c r="M364" s="8"/>
      <c r="O364" s="8"/>
    </row>
    <row r="365" spans="1:15" ht="12.75">
      <c r="A365" s="8"/>
      <c r="B365" s="8"/>
      <c r="C365" s="8"/>
      <c r="I365" s="8"/>
      <c r="K365" s="8"/>
      <c r="M365" s="8"/>
      <c r="O365" s="8"/>
    </row>
    <row r="366" spans="1:15" ht="12.75">
      <c r="A366" s="8"/>
      <c r="B366" s="8"/>
      <c r="C366" s="8"/>
      <c r="I366" s="8"/>
      <c r="K366" s="8"/>
      <c r="M366" s="8"/>
      <c r="O366" s="8"/>
    </row>
    <row r="367" spans="1:15" ht="12.75">
      <c r="A367" s="8"/>
      <c r="B367" s="8"/>
      <c r="C367" s="8"/>
      <c r="I367" s="8"/>
      <c r="K367" s="8"/>
      <c r="M367" s="8"/>
      <c r="O367" s="8"/>
    </row>
    <row r="368" spans="1:15" ht="12.75">
      <c r="A368" s="8"/>
      <c r="B368" s="8"/>
      <c r="C368" s="8"/>
      <c r="I368" s="8"/>
      <c r="K368" s="8"/>
      <c r="M368" s="8"/>
      <c r="O368" s="8"/>
    </row>
    <row r="369" spans="1:15" ht="12.75">
      <c r="A369" s="8"/>
      <c r="B369" s="8"/>
      <c r="C369" s="8"/>
      <c r="I369" s="8"/>
      <c r="K369" s="8"/>
      <c r="M369" s="8"/>
      <c r="O369" s="8"/>
    </row>
    <row r="370" spans="1:15" ht="12.75">
      <c r="A370" s="8"/>
      <c r="B370" s="8"/>
      <c r="C370" s="8"/>
      <c r="I370" s="8"/>
      <c r="K370" s="8"/>
      <c r="M370" s="8"/>
      <c r="O370" s="8"/>
    </row>
    <row r="371" spans="1:15" ht="12.75">
      <c r="A371" s="8"/>
      <c r="B371" s="8"/>
      <c r="C371" s="8"/>
      <c r="I371" s="8"/>
      <c r="K371" s="8"/>
      <c r="M371" s="8"/>
      <c r="O371" s="8"/>
    </row>
    <row r="372" spans="1:15" ht="12.75">
      <c r="A372" s="8"/>
      <c r="B372" s="8"/>
      <c r="C372" s="8"/>
      <c r="I372" s="8"/>
      <c r="K372" s="8"/>
      <c r="M372" s="8"/>
      <c r="O372" s="8"/>
    </row>
    <row r="373" spans="1:15" ht="12.75">
      <c r="A373" s="8"/>
      <c r="B373" s="8"/>
      <c r="C373" s="8"/>
      <c r="I373" s="8"/>
      <c r="K373" s="8"/>
      <c r="M373" s="8"/>
      <c r="O373" s="8"/>
    </row>
    <row r="374" spans="1:15" ht="12.75">
      <c r="A374" s="8"/>
      <c r="B374" s="8"/>
      <c r="C374" s="8"/>
      <c r="I374" s="8"/>
      <c r="K374" s="8"/>
      <c r="M374" s="8"/>
      <c r="O374" s="8"/>
    </row>
    <row r="375" spans="1:15" ht="12.75">
      <c r="A375" s="8"/>
      <c r="B375" s="8"/>
      <c r="C375" s="8"/>
      <c r="I375" s="8"/>
      <c r="K375" s="8"/>
      <c r="M375" s="8"/>
      <c r="O375" s="8"/>
    </row>
    <row r="376" spans="1:15" ht="12.75">
      <c r="A376" s="8"/>
      <c r="B376" s="8"/>
      <c r="C376" s="8"/>
      <c r="I376" s="8"/>
      <c r="K376" s="8"/>
      <c r="M376" s="8"/>
      <c r="O376" s="8"/>
    </row>
    <row r="377" spans="1:15" ht="12.75">
      <c r="A377" s="8"/>
      <c r="B377" s="8"/>
      <c r="C377" s="8"/>
      <c r="I377" s="8"/>
      <c r="K377" s="8"/>
      <c r="M377" s="8"/>
      <c r="O377" s="8"/>
    </row>
    <row r="378" spans="1:15" ht="12.75">
      <c r="A378" s="8"/>
      <c r="B378" s="8"/>
      <c r="C378" s="8"/>
      <c r="I378" s="8"/>
      <c r="K378" s="8"/>
      <c r="M378" s="8"/>
      <c r="O378" s="8"/>
    </row>
    <row r="379" spans="1:15" ht="12.75">
      <c r="A379" s="8"/>
      <c r="B379" s="8"/>
      <c r="C379" s="8"/>
      <c r="I379" s="8"/>
      <c r="K379" s="8"/>
      <c r="M379" s="8"/>
      <c r="O379" s="8"/>
    </row>
    <row r="380" spans="1:15" ht="12.75">
      <c r="A380" s="8"/>
      <c r="B380" s="8"/>
      <c r="C380" s="8"/>
      <c r="I380" s="8"/>
      <c r="K380" s="8"/>
      <c r="M380" s="8"/>
      <c r="O380" s="8"/>
    </row>
    <row r="381" spans="1:15" ht="12.75">
      <c r="A381" s="8"/>
      <c r="B381" s="8"/>
      <c r="C381" s="8"/>
      <c r="I381" s="8"/>
      <c r="K381" s="8"/>
      <c r="M381" s="8"/>
      <c r="O381" s="8"/>
    </row>
    <row r="382" spans="1:15" ht="12.75">
      <c r="A382" s="8"/>
      <c r="B382" s="8"/>
      <c r="C382" s="8"/>
      <c r="I382" s="8"/>
      <c r="K382" s="8"/>
      <c r="M382" s="8"/>
      <c r="O382" s="8"/>
    </row>
    <row r="383" spans="1:15" ht="12.75">
      <c r="A383" s="8"/>
      <c r="B383" s="8"/>
      <c r="C383" s="8"/>
      <c r="I383" s="8"/>
      <c r="K383" s="8"/>
      <c r="M383" s="8"/>
      <c r="O383" s="8"/>
    </row>
    <row r="384" spans="1:15" ht="12.75">
      <c r="A384" s="8"/>
      <c r="B384" s="8"/>
      <c r="C384" s="8"/>
      <c r="I384" s="8"/>
      <c r="K384" s="8"/>
      <c r="M384" s="8"/>
      <c r="O384" s="8"/>
    </row>
    <row r="385" spans="1:15" ht="12.75">
      <c r="A385" s="8"/>
      <c r="B385" s="8"/>
      <c r="C385" s="8"/>
      <c r="I385" s="8"/>
      <c r="K385" s="8"/>
      <c r="M385" s="8"/>
      <c r="O385" s="8"/>
    </row>
    <row r="386" spans="1:15" ht="12.75">
      <c r="A386" s="8"/>
      <c r="B386" s="8"/>
      <c r="C386" s="8"/>
      <c r="I386" s="8"/>
      <c r="K386" s="8"/>
      <c r="M386" s="8"/>
      <c r="O386" s="8"/>
    </row>
    <row r="387" spans="1:15" ht="12.75">
      <c r="A387" s="8"/>
      <c r="B387" s="8"/>
      <c r="C387" s="8"/>
      <c r="I387" s="8"/>
      <c r="K387" s="8"/>
      <c r="M387" s="8"/>
      <c r="O387" s="8"/>
    </row>
    <row r="388" spans="1:15" ht="12.75">
      <c r="A388" s="8"/>
      <c r="B388" s="8"/>
      <c r="C388" s="8"/>
      <c r="I388" s="8"/>
      <c r="K388" s="8"/>
      <c r="M388" s="8"/>
      <c r="O388" s="8"/>
    </row>
    <row r="389" spans="1:15" ht="12.75">
      <c r="A389" s="8"/>
      <c r="B389" s="8"/>
      <c r="C389" s="8"/>
      <c r="I389" s="8"/>
      <c r="K389" s="8"/>
      <c r="M389" s="8"/>
      <c r="O389" s="8"/>
    </row>
    <row r="390" spans="1:15" ht="12.75">
      <c r="A390" s="8"/>
      <c r="B390" s="8"/>
      <c r="C390" s="8"/>
      <c r="I390" s="8"/>
      <c r="K390" s="8"/>
      <c r="M390" s="8"/>
      <c r="O390" s="8"/>
    </row>
    <row r="391" spans="1:15" ht="12.75">
      <c r="A391" s="8"/>
      <c r="B391" s="8"/>
      <c r="C391" s="8"/>
      <c r="I391" s="8"/>
      <c r="K391" s="8"/>
      <c r="M391" s="8"/>
      <c r="O391" s="8"/>
    </row>
    <row r="392" spans="1:15" ht="12.75">
      <c r="A392" s="8"/>
      <c r="B392" s="8"/>
      <c r="C392" s="8"/>
      <c r="I392" s="8"/>
      <c r="K392" s="8"/>
      <c r="M392" s="8"/>
      <c r="O392" s="8"/>
    </row>
    <row r="393" spans="1:15" ht="12.75">
      <c r="A393" s="8"/>
      <c r="B393" s="8"/>
      <c r="C393" s="8"/>
      <c r="I393" s="8"/>
      <c r="K393" s="8"/>
      <c r="M393" s="8"/>
      <c r="O393" s="8"/>
    </row>
    <row r="394" spans="1:15" ht="12.75">
      <c r="A394" s="8"/>
      <c r="B394" s="8"/>
      <c r="C394" s="8"/>
      <c r="I394" s="8"/>
      <c r="K394" s="8"/>
      <c r="M394" s="8"/>
      <c r="O394" s="8"/>
    </row>
    <row r="395" spans="1:15" ht="12.75">
      <c r="A395" s="8"/>
      <c r="B395" s="8"/>
      <c r="C395" s="8"/>
      <c r="I395" s="8"/>
      <c r="K395" s="8"/>
      <c r="M395" s="8"/>
      <c r="O395" s="8"/>
    </row>
    <row r="396" spans="1:15" ht="12.75">
      <c r="A396" s="8"/>
      <c r="B396" s="8"/>
      <c r="C396" s="8"/>
      <c r="I396" s="8"/>
      <c r="K396" s="8"/>
      <c r="M396" s="8"/>
      <c r="O396" s="8"/>
    </row>
    <row r="397" spans="1:15" ht="12.75">
      <c r="A397" s="8"/>
      <c r="B397" s="8"/>
      <c r="C397" s="8"/>
      <c r="I397" s="8"/>
      <c r="K397" s="8"/>
      <c r="M397" s="8"/>
      <c r="O397" s="8"/>
    </row>
    <row r="398" spans="1:15" ht="12.75">
      <c r="A398" s="8"/>
      <c r="B398" s="8"/>
      <c r="C398" s="8"/>
      <c r="I398" s="8"/>
      <c r="K398" s="8"/>
      <c r="M398" s="8"/>
      <c r="O398" s="8"/>
    </row>
    <row r="399" spans="1:15" ht="12.75">
      <c r="A399" s="8"/>
      <c r="B399" s="8"/>
      <c r="C399" s="8"/>
      <c r="I399" s="8"/>
      <c r="K399" s="8"/>
      <c r="M399" s="8"/>
      <c r="O399" s="8"/>
    </row>
    <row r="400" spans="1:15" ht="12.75">
      <c r="A400" s="8"/>
      <c r="B400" s="8"/>
      <c r="C400" s="8"/>
      <c r="I400" s="8"/>
      <c r="K400" s="8"/>
      <c r="M400" s="8"/>
      <c r="O400" s="8"/>
    </row>
    <row r="401" spans="1:15" ht="12.75">
      <c r="A401" s="8"/>
      <c r="B401" s="8"/>
      <c r="C401" s="8"/>
      <c r="I401" s="8"/>
      <c r="K401" s="8"/>
      <c r="M401" s="8"/>
      <c r="O401" s="8"/>
    </row>
    <row r="402" spans="1:15" ht="12.75">
      <c r="A402" s="8"/>
      <c r="B402" s="8"/>
      <c r="C402" s="8"/>
      <c r="I402" s="8"/>
      <c r="K402" s="8"/>
      <c r="M402" s="8"/>
      <c r="O402" s="8"/>
    </row>
    <row r="403" spans="1:15" ht="12.75">
      <c r="A403" s="8"/>
      <c r="B403" s="8"/>
      <c r="C403" s="8"/>
      <c r="I403" s="8"/>
      <c r="K403" s="8"/>
      <c r="M403" s="8"/>
      <c r="O403" s="8"/>
    </row>
    <row r="404" spans="1:15" ht="12.75">
      <c r="A404" s="8"/>
      <c r="B404" s="8"/>
      <c r="C404" s="8"/>
      <c r="I404" s="8"/>
      <c r="K404" s="8"/>
      <c r="M404" s="8"/>
      <c r="O404" s="8"/>
    </row>
    <row r="405" spans="1:15" ht="12.75">
      <c r="A405" s="8"/>
      <c r="B405" s="8"/>
      <c r="C405" s="8"/>
      <c r="I405" s="8"/>
      <c r="K405" s="8"/>
      <c r="M405" s="8"/>
      <c r="O405" s="8"/>
    </row>
    <row r="406" spans="1:15" ht="12.75">
      <c r="A406" s="8"/>
      <c r="B406" s="8"/>
      <c r="C406" s="8"/>
      <c r="I406" s="8"/>
      <c r="K406" s="8"/>
      <c r="M406" s="8"/>
      <c r="O406" s="8"/>
    </row>
    <row r="407" spans="1:15" ht="12.75">
      <c r="A407" s="8"/>
      <c r="B407" s="8"/>
      <c r="C407" s="8"/>
      <c r="I407" s="8"/>
      <c r="K407" s="8"/>
      <c r="M407" s="8"/>
      <c r="O407" s="8"/>
    </row>
    <row r="408" spans="1:15" ht="12.75">
      <c r="A408" s="8"/>
      <c r="B408" s="8"/>
      <c r="C408" s="8"/>
      <c r="I408" s="8"/>
      <c r="K408" s="8"/>
      <c r="M408" s="8"/>
      <c r="O408" s="8"/>
    </row>
    <row r="409" spans="1:15" ht="12.75">
      <c r="A409" s="8"/>
      <c r="B409" s="8"/>
      <c r="C409" s="8"/>
      <c r="I409" s="8"/>
      <c r="K409" s="8"/>
      <c r="M409" s="8"/>
      <c r="O409" s="8"/>
    </row>
    <row r="410" spans="1:15" ht="12.75">
      <c r="A410" s="8"/>
      <c r="B410" s="8"/>
      <c r="C410" s="8"/>
      <c r="I410" s="8"/>
      <c r="K410" s="8"/>
      <c r="M410" s="8"/>
      <c r="O410" s="8"/>
    </row>
    <row r="411" spans="1:15" ht="12.75">
      <c r="A411" s="8"/>
      <c r="B411" s="8"/>
      <c r="C411" s="8"/>
      <c r="I411" s="8"/>
      <c r="K411" s="8"/>
      <c r="M411" s="8"/>
      <c r="O411" s="8"/>
    </row>
    <row r="412" spans="1:15" ht="12.75">
      <c r="A412" s="8"/>
      <c r="B412" s="8"/>
      <c r="C412" s="8"/>
      <c r="I412" s="8"/>
      <c r="K412" s="8"/>
      <c r="M412" s="8"/>
      <c r="O412" s="8"/>
    </row>
    <row r="413" spans="1:15" ht="12.75">
      <c r="A413" s="8"/>
      <c r="B413" s="8"/>
      <c r="C413" s="8"/>
      <c r="I413" s="8"/>
      <c r="K413" s="8"/>
      <c r="M413" s="8"/>
      <c r="O413" s="8"/>
    </row>
    <row r="414" spans="1:15" ht="12.75">
      <c r="A414" s="8"/>
      <c r="B414" s="8"/>
      <c r="C414" s="8"/>
      <c r="I414" s="8"/>
      <c r="K414" s="8"/>
      <c r="M414" s="8"/>
      <c r="O414" s="8"/>
    </row>
    <row r="415" spans="1:15" ht="12.75">
      <c r="A415" s="8"/>
      <c r="B415" s="8"/>
      <c r="C415" s="8"/>
      <c r="I415" s="8"/>
      <c r="K415" s="8"/>
      <c r="M415" s="8"/>
      <c r="O415" s="8"/>
    </row>
    <row r="416" spans="1:15" ht="12.75">
      <c r="A416" s="8"/>
      <c r="B416" s="8"/>
      <c r="C416" s="8"/>
      <c r="I416" s="8"/>
      <c r="K416" s="8"/>
      <c r="M416" s="8"/>
      <c r="O416" s="8"/>
    </row>
    <row r="417" spans="1:15" ht="12.75">
      <c r="A417" s="8"/>
      <c r="B417" s="8"/>
      <c r="C417" s="8"/>
      <c r="I417" s="8"/>
      <c r="K417" s="8"/>
      <c r="M417" s="8"/>
      <c r="O417" s="8"/>
    </row>
    <row r="418" spans="1:15" ht="12.75">
      <c r="A418" s="8"/>
      <c r="B418" s="8"/>
      <c r="C418" s="8"/>
      <c r="I418" s="8"/>
      <c r="K418" s="8"/>
      <c r="M418" s="8"/>
      <c r="O418" s="8"/>
    </row>
    <row r="419" spans="1:15" ht="12.75">
      <c r="A419" s="8"/>
      <c r="B419" s="8"/>
      <c r="C419" s="8"/>
      <c r="I419" s="8"/>
      <c r="K419" s="8"/>
      <c r="M419" s="8"/>
      <c r="O419" s="8"/>
    </row>
    <row r="420" spans="1:15" ht="12.75">
      <c r="A420" s="8"/>
      <c r="B420" s="8"/>
      <c r="C420" s="8"/>
      <c r="I420" s="8"/>
      <c r="K420" s="8"/>
      <c r="M420" s="8"/>
      <c r="O420" s="8"/>
    </row>
    <row r="421" spans="1:15" ht="12.75">
      <c r="A421" s="8"/>
      <c r="B421" s="8"/>
      <c r="C421" s="8"/>
      <c r="I421" s="8"/>
      <c r="K421" s="8"/>
      <c r="M421" s="8"/>
      <c r="O421" s="8"/>
    </row>
    <row r="422" spans="1:15" ht="12.75">
      <c r="A422" s="8"/>
      <c r="B422" s="8"/>
      <c r="C422" s="8"/>
      <c r="I422" s="8"/>
      <c r="K422" s="8"/>
      <c r="M422" s="8"/>
      <c r="O422" s="8"/>
    </row>
    <row r="423" spans="1:15" ht="12.75">
      <c r="A423" s="8"/>
      <c r="B423" s="8"/>
      <c r="C423" s="8"/>
      <c r="I423" s="8"/>
      <c r="K423" s="8"/>
      <c r="M423" s="8"/>
      <c r="O423" s="8"/>
    </row>
    <row r="424" spans="1:15" ht="12.75">
      <c r="A424" s="8"/>
      <c r="B424" s="8"/>
      <c r="C424" s="8"/>
      <c r="I424" s="8"/>
      <c r="K424" s="8"/>
      <c r="M424" s="8"/>
      <c r="O424" s="8"/>
    </row>
    <row r="425" spans="1:15" ht="12.75">
      <c r="A425" s="8"/>
      <c r="B425" s="8"/>
      <c r="C425" s="8"/>
      <c r="I425" s="8"/>
      <c r="K425" s="8"/>
      <c r="M425" s="8"/>
      <c r="O425" s="8"/>
    </row>
    <row r="426" spans="1:15" ht="12.75">
      <c r="A426" s="8"/>
      <c r="B426" s="8"/>
      <c r="C426" s="8"/>
      <c r="I426" s="8"/>
      <c r="K426" s="8"/>
      <c r="M426" s="8"/>
      <c r="O426" s="8"/>
    </row>
    <row r="427" spans="1:15" ht="12.75">
      <c r="A427" s="8"/>
      <c r="B427" s="8"/>
      <c r="C427" s="8"/>
      <c r="I427" s="8"/>
      <c r="K427" s="8"/>
      <c r="M427" s="8"/>
      <c r="O427" s="8"/>
    </row>
    <row r="428" spans="1:15" ht="12.75">
      <c r="A428" s="8"/>
      <c r="B428" s="8"/>
      <c r="C428" s="8"/>
      <c r="I428" s="8"/>
      <c r="K428" s="8"/>
      <c r="M428" s="8"/>
      <c r="O428" s="8"/>
    </row>
    <row r="429" spans="1:15" ht="12.75">
      <c r="A429" s="8"/>
      <c r="B429" s="8"/>
      <c r="C429" s="8"/>
      <c r="I429" s="8"/>
      <c r="K429" s="8"/>
      <c r="M429" s="8"/>
      <c r="O429" s="8"/>
    </row>
    <row r="430" spans="1:15" ht="12.75">
      <c r="A430" s="8"/>
      <c r="B430" s="8"/>
      <c r="C430" s="8"/>
      <c r="I430" s="8"/>
      <c r="K430" s="8"/>
      <c r="M430" s="8"/>
      <c r="O430" s="8"/>
    </row>
    <row r="431" spans="1:15" ht="12.75">
      <c r="A431" s="8"/>
      <c r="B431" s="8"/>
      <c r="C431" s="8"/>
      <c r="I431" s="8"/>
      <c r="K431" s="8"/>
      <c r="M431" s="8"/>
      <c r="O431" s="8"/>
    </row>
    <row r="432" spans="1:15" ht="12.75">
      <c r="A432" s="8"/>
      <c r="B432" s="8"/>
      <c r="C432" s="8"/>
      <c r="I432" s="8"/>
      <c r="K432" s="8"/>
      <c r="M432" s="8"/>
      <c r="O432" s="8"/>
    </row>
    <row r="433" spans="1:15" ht="12.75">
      <c r="A433" s="8"/>
      <c r="B433" s="8"/>
      <c r="C433" s="8"/>
      <c r="I433" s="8"/>
      <c r="K433" s="8"/>
      <c r="M433" s="8"/>
      <c r="O433" s="8"/>
    </row>
    <row r="434" spans="1:15" ht="12.75">
      <c r="A434" s="8"/>
      <c r="B434" s="8"/>
      <c r="C434" s="8"/>
      <c r="I434" s="8"/>
      <c r="K434" s="8"/>
      <c r="M434" s="8"/>
      <c r="O434" s="8"/>
    </row>
    <row r="435" spans="1:15" ht="12.75">
      <c r="A435" s="8"/>
      <c r="B435" s="8"/>
      <c r="C435" s="8"/>
      <c r="I435" s="8"/>
      <c r="K435" s="8"/>
      <c r="M435" s="8"/>
      <c r="O435" s="8"/>
    </row>
    <row r="436" spans="1:15" ht="12.75">
      <c r="A436" s="8"/>
      <c r="B436" s="8"/>
      <c r="C436" s="8"/>
      <c r="I436" s="8"/>
      <c r="K436" s="8"/>
      <c r="M436" s="8"/>
      <c r="O436" s="8"/>
    </row>
    <row r="437" spans="1:15" ht="12.75">
      <c r="A437" s="8"/>
      <c r="B437" s="8"/>
      <c r="C437" s="8"/>
      <c r="I437" s="8"/>
      <c r="K437" s="8"/>
      <c r="M437" s="8"/>
      <c r="O437" s="8"/>
    </row>
    <row r="438" spans="1:15" ht="12.75">
      <c r="A438" s="8"/>
      <c r="B438" s="8"/>
      <c r="C438" s="8"/>
      <c r="I438" s="8"/>
      <c r="K438" s="8"/>
      <c r="M438" s="8"/>
      <c r="O438" s="8"/>
    </row>
    <row r="439" spans="1:15" ht="12.75">
      <c r="A439" s="8"/>
      <c r="B439" s="8"/>
      <c r="C439" s="8"/>
      <c r="I439" s="8"/>
      <c r="K439" s="8"/>
      <c r="M439" s="8"/>
      <c r="O439" s="8"/>
    </row>
    <row r="440" spans="1:15" ht="12.75">
      <c r="A440" s="8"/>
      <c r="B440" s="8"/>
      <c r="C440" s="8"/>
      <c r="I440" s="8"/>
      <c r="K440" s="8"/>
      <c r="M440" s="8"/>
      <c r="O440" s="8"/>
    </row>
    <row r="441" spans="1:15" ht="12.75">
      <c r="A441" s="8"/>
      <c r="B441" s="8"/>
      <c r="C441" s="8"/>
      <c r="I441" s="8"/>
      <c r="K441" s="8"/>
      <c r="M441" s="8"/>
      <c r="O441" s="8"/>
    </row>
    <row r="442" spans="1:15" ht="12.75">
      <c r="A442" s="8"/>
      <c r="B442" s="8"/>
      <c r="C442" s="8"/>
      <c r="I442" s="8"/>
      <c r="K442" s="8"/>
      <c r="M442" s="8"/>
      <c r="O442" s="8"/>
    </row>
    <row r="443" spans="1:15" ht="12.75">
      <c r="A443" s="8"/>
      <c r="B443" s="8"/>
      <c r="C443" s="8"/>
      <c r="I443" s="8"/>
      <c r="K443" s="8"/>
      <c r="M443" s="8"/>
      <c r="O443" s="8"/>
    </row>
    <row r="444" spans="1:15" ht="12.75">
      <c r="A444" s="8"/>
      <c r="B444" s="8"/>
      <c r="C444" s="8"/>
      <c r="I444" s="8"/>
      <c r="K444" s="8"/>
      <c r="M444" s="8"/>
      <c r="O444" s="8"/>
    </row>
    <row r="445" spans="1:15" ht="12.75">
      <c r="A445" s="8"/>
      <c r="B445" s="8"/>
      <c r="C445" s="8"/>
      <c r="I445" s="8"/>
      <c r="K445" s="8"/>
      <c r="M445" s="8"/>
      <c r="O445" s="8"/>
    </row>
    <row r="446" spans="1:15" ht="12.75">
      <c r="A446" s="8"/>
      <c r="B446" s="8"/>
      <c r="C446" s="8"/>
      <c r="I446" s="8"/>
      <c r="K446" s="8"/>
      <c r="M446" s="8"/>
      <c r="O446" s="8"/>
    </row>
    <row r="447" spans="1:15" ht="12.75">
      <c r="A447" s="8"/>
      <c r="B447" s="8"/>
      <c r="C447" s="8"/>
      <c r="I447" s="8"/>
      <c r="K447" s="8"/>
      <c r="M447" s="8"/>
      <c r="O447" s="8"/>
    </row>
    <row r="448" spans="1:15" ht="12.75">
      <c r="A448" s="8"/>
      <c r="B448" s="8"/>
      <c r="C448" s="8"/>
      <c r="I448" s="8"/>
      <c r="K448" s="8"/>
      <c r="M448" s="8"/>
      <c r="O448" s="8"/>
    </row>
    <row r="449" spans="1:15" ht="12.75">
      <c r="A449" s="8"/>
      <c r="B449" s="8"/>
      <c r="C449" s="8"/>
      <c r="I449" s="8"/>
      <c r="K449" s="8"/>
      <c r="M449" s="8"/>
      <c r="O449" s="8"/>
    </row>
    <row r="450" spans="1:15" ht="12.75">
      <c r="A450" s="8"/>
      <c r="B450" s="8"/>
      <c r="C450" s="8"/>
      <c r="I450" s="8"/>
      <c r="K450" s="8"/>
      <c r="M450" s="8"/>
      <c r="O450" s="8"/>
    </row>
    <row r="451" spans="1:15" ht="12.75">
      <c r="A451" s="8"/>
      <c r="B451" s="8"/>
      <c r="C451" s="8"/>
      <c r="I451" s="8"/>
      <c r="K451" s="8"/>
      <c r="M451" s="8"/>
      <c r="O451" s="8"/>
    </row>
    <row r="452" spans="1:15" ht="12.75">
      <c r="A452" s="8"/>
      <c r="B452" s="8"/>
      <c r="C452" s="8"/>
      <c r="I452" s="8"/>
      <c r="K452" s="8"/>
      <c r="M452" s="8"/>
      <c r="O452" s="8"/>
    </row>
    <row r="453" spans="1:15" ht="12.75">
      <c r="A453" s="8"/>
      <c r="B453" s="8"/>
      <c r="C453" s="8"/>
      <c r="I453" s="8"/>
      <c r="K453" s="8"/>
      <c r="M453" s="8"/>
      <c r="O453" s="8"/>
    </row>
    <row r="454" spans="1:15" ht="12.75">
      <c r="A454" s="8"/>
      <c r="B454" s="8"/>
      <c r="C454" s="8"/>
      <c r="I454" s="8"/>
      <c r="K454" s="8"/>
      <c r="M454" s="8"/>
      <c r="O454" s="8"/>
    </row>
    <row r="455" spans="1:15" ht="12.75">
      <c r="A455" s="8"/>
      <c r="B455" s="8"/>
      <c r="C455" s="8"/>
      <c r="I455" s="8"/>
      <c r="K455" s="8"/>
      <c r="M455" s="8"/>
      <c r="O455" s="8"/>
    </row>
    <row r="456" spans="1:15" ht="12.75">
      <c r="A456" s="8"/>
      <c r="B456" s="8"/>
      <c r="C456" s="8"/>
      <c r="I456" s="8"/>
      <c r="K456" s="8"/>
      <c r="M456" s="8"/>
      <c r="O456" s="8"/>
    </row>
    <row r="457" spans="1:15" ht="12.75">
      <c r="A457" s="8"/>
      <c r="B457" s="8"/>
      <c r="C457" s="8"/>
      <c r="I457" s="8"/>
      <c r="K457" s="8"/>
      <c r="M457" s="8"/>
      <c r="O457" s="8"/>
    </row>
    <row r="458" spans="1:15" ht="12.75">
      <c r="A458" s="8"/>
      <c r="B458" s="8"/>
      <c r="C458" s="8"/>
      <c r="I458" s="8"/>
      <c r="K458" s="8"/>
      <c r="M458" s="8"/>
      <c r="O458" s="8"/>
    </row>
    <row r="459" spans="1:15" ht="12.75">
      <c r="A459" s="8"/>
      <c r="B459" s="8"/>
      <c r="C459" s="8"/>
      <c r="I459" s="8"/>
      <c r="K459" s="8"/>
      <c r="M459" s="8"/>
      <c r="O459" s="8"/>
    </row>
    <row r="460" spans="1:15" ht="12.75">
      <c r="A460" s="8"/>
      <c r="B460" s="8"/>
      <c r="C460" s="8"/>
      <c r="I460" s="8"/>
      <c r="K460" s="8"/>
      <c r="M460" s="8"/>
      <c r="O460" s="8"/>
    </row>
    <row r="461" spans="1:15" ht="12.75">
      <c r="A461" s="8"/>
      <c r="B461" s="8"/>
      <c r="C461" s="8"/>
      <c r="I461" s="8"/>
      <c r="K461" s="8"/>
      <c r="M461" s="8"/>
      <c r="O461" s="8"/>
    </row>
    <row r="462" spans="1:15" ht="12.75">
      <c r="A462" s="8"/>
      <c r="B462" s="8"/>
      <c r="C462" s="8"/>
      <c r="I462" s="8"/>
      <c r="K462" s="8"/>
      <c r="M462" s="8"/>
      <c r="O462" s="8"/>
    </row>
    <row r="463" spans="1:15" ht="12.75">
      <c r="A463" s="8"/>
      <c r="B463" s="8"/>
      <c r="C463" s="8"/>
      <c r="I463" s="8"/>
      <c r="K463" s="8"/>
      <c r="M463" s="8"/>
      <c r="O463" s="8"/>
    </row>
    <row r="464" spans="1:15" ht="12.75">
      <c r="A464" s="8"/>
      <c r="B464" s="8"/>
      <c r="C464" s="8"/>
      <c r="I464" s="8"/>
      <c r="K464" s="8"/>
      <c r="M464" s="8"/>
      <c r="O464" s="8"/>
    </row>
    <row r="465" spans="1:15" ht="12.75">
      <c r="A465" s="8"/>
      <c r="B465" s="8"/>
      <c r="C465" s="8"/>
      <c r="I465" s="8"/>
      <c r="K465" s="8"/>
      <c r="M465" s="8"/>
      <c r="O465" s="8"/>
    </row>
    <row r="466" spans="1:15" ht="12.75">
      <c r="A466" s="8"/>
      <c r="B466" s="8"/>
      <c r="C466" s="8"/>
      <c r="I466" s="8"/>
      <c r="K466" s="8"/>
      <c r="M466" s="8"/>
      <c r="O466" s="8"/>
    </row>
    <row r="467" spans="1:15" ht="12.75">
      <c r="A467" s="8"/>
      <c r="B467" s="8"/>
      <c r="C467" s="8"/>
      <c r="I467" s="8"/>
      <c r="K467" s="8"/>
      <c r="M467" s="8"/>
      <c r="O467" s="8"/>
    </row>
    <row r="468" spans="1:15" ht="12.75">
      <c r="A468" s="8"/>
      <c r="B468" s="8"/>
      <c r="C468" s="8"/>
      <c r="I468" s="8"/>
      <c r="K468" s="8"/>
      <c r="M468" s="8"/>
      <c r="O468" s="8"/>
    </row>
    <row r="469" spans="1:15" ht="12.75">
      <c r="A469" s="8"/>
      <c r="B469" s="8"/>
      <c r="C469" s="8"/>
      <c r="I469" s="8"/>
      <c r="K469" s="8"/>
      <c r="M469" s="8"/>
      <c r="O469" s="8"/>
    </row>
    <row r="470" spans="1:9" ht="12.75">
      <c r="A470" s="8"/>
      <c r="B470" s="8"/>
      <c r="C470" s="8"/>
      <c r="I470" s="8"/>
    </row>
    <row r="471" spans="1:9" ht="12.75">
      <c r="A471" s="8"/>
      <c r="B471" s="8"/>
      <c r="C471" s="8"/>
      <c r="I471" s="8"/>
    </row>
    <row r="472" spans="1:9" ht="12.75">
      <c r="A472" s="8"/>
      <c r="B472" s="8"/>
      <c r="C472" s="8"/>
      <c r="I472" s="8"/>
    </row>
    <row r="473" spans="1:9" ht="12.75">
      <c r="A473" s="8"/>
      <c r="B473" s="8"/>
      <c r="C473" s="8"/>
      <c r="I473" s="8"/>
    </row>
    <row r="474" spans="1:9" ht="12.75">
      <c r="A474" s="8"/>
      <c r="B474" s="8"/>
      <c r="C474" s="8"/>
      <c r="I474" s="8"/>
    </row>
    <row r="475" spans="1:9" ht="12.75">
      <c r="A475" s="8"/>
      <c r="B475" s="8"/>
      <c r="C475" s="8"/>
      <c r="I475" s="8"/>
    </row>
    <row r="476" spans="1:9" ht="12.75">
      <c r="A476" s="8"/>
      <c r="B476" s="8"/>
      <c r="C476" s="8"/>
      <c r="I476" s="8"/>
    </row>
    <row r="477" spans="1:9" ht="12.75">
      <c r="A477" s="8"/>
      <c r="B477" s="8"/>
      <c r="C477" s="8"/>
      <c r="I477" s="8"/>
    </row>
    <row r="478" spans="1:9" ht="12.75">
      <c r="A478" s="8"/>
      <c r="B478" s="8"/>
      <c r="C478" s="8"/>
      <c r="I478" s="8"/>
    </row>
    <row r="479" spans="1:9" ht="12.75">
      <c r="A479" s="8"/>
      <c r="B479" s="8"/>
      <c r="C479" s="8"/>
      <c r="I479" s="8"/>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8.xml><?xml version="1.0" encoding="utf-8"?>
<worksheet xmlns="http://schemas.openxmlformats.org/spreadsheetml/2006/main" xmlns:r="http://schemas.openxmlformats.org/officeDocument/2006/relationships">
  <dimension ref="A1:P479"/>
  <sheetViews>
    <sheetView zoomScale="104" zoomScaleNormal="104" zoomScaleSheetLayoutView="126" workbookViewId="0" topLeftCell="A1">
      <pane xSplit="1" ySplit="1" topLeftCell="B2" activePane="bottomRight" state="frozen"/>
      <selection pane="topLeft" activeCell="A1" sqref="A1"/>
      <selection pane="topRight" activeCell="B1" sqref="B1"/>
      <selection pane="bottomLeft" activeCell="A2" sqref="A2"/>
      <selection pane="bottomRight" activeCell="A1" sqref="A1:IV16384"/>
    </sheetView>
  </sheetViews>
  <sheetFormatPr defaultColWidth="9.140625" defaultRowHeight="12.75"/>
  <cols>
    <col min="1" max="1" width="13.00390625" style="9" customWidth="1"/>
    <col min="2" max="2" width="9.00390625" style="9" customWidth="1"/>
    <col min="3" max="3" width="5.00390625" style="9" bestFit="1" customWidth="1"/>
    <col min="4" max="4" width="5.28125" style="13" bestFit="1" customWidth="1"/>
    <col min="5" max="5" width="5.7109375" style="13" bestFit="1" customWidth="1"/>
    <col min="6" max="6" width="8.28125" style="13" bestFit="1" customWidth="1"/>
    <col min="7" max="7" width="10.00390625" style="13" bestFit="1" customWidth="1"/>
    <col min="8" max="8" width="6.8515625" style="9" bestFit="1" customWidth="1"/>
    <col min="9" max="9" width="9.00390625" style="9" hidden="1" customWidth="1"/>
    <col min="10" max="10" width="28.7109375" style="8" customWidth="1"/>
    <col min="11" max="11" width="9.00390625" style="9" hidden="1" customWidth="1"/>
    <col min="12" max="12" width="28.7109375" style="8" customWidth="1"/>
    <col min="13" max="13" width="9.7109375" style="9" hidden="1" customWidth="1"/>
    <col min="14" max="14" width="28.7109375" style="17" customWidth="1"/>
    <col min="15" max="15" width="10.57421875" style="9" hidden="1" customWidth="1"/>
    <col min="16" max="16" width="20.7109375" style="17" customWidth="1"/>
    <col min="17" max="16384" width="9.140625" style="9" customWidth="1"/>
  </cols>
  <sheetData>
    <row r="1" spans="1:16" s="5" customFormat="1" ht="39" thickBot="1">
      <c r="A1" s="2" t="s">
        <v>83</v>
      </c>
      <c r="B1" s="3" t="s">
        <v>831</v>
      </c>
      <c r="C1" s="3" t="s">
        <v>1773</v>
      </c>
      <c r="D1" s="3" t="s">
        <v>826</v>
      </c>
      <c r="E1" s="3" t="s">
        <v>827</v>
      </c>
      <c r="F1" s="3" t="s">
        <v>828</v>
      </c>
      <c r="G1" s="3" t="s">
        <v>829</v>
      </c>
      <c r="H1" s="4" t="s">
        <v>830</v>
      </c>
      <c r="I1" s="3" t="s">
        <v>79</v>
      </c>
      <c r="J1" s="4" t="s">
        <v>832</v>
      </c>
      <c r="K1" s="3" t="s">
        <v>80</v>
      </c>
      <c r="L1" s="4" t="s">
        <v>833</v>
      </c>
      <c r="M1" s="3" t="s">
        <v>81</v>
      </c>
      <c r="N1" s="4" t="s">
        <v>834</v>
      </c>
      <c r="O1" s="3" t="s">
        <v>82</v>
      </c>
      <c r="P1" s="15" t="s">
        <v>835</v>
      </c>
    </row>
    <row r="2" spans="1:16" ht="102">
      <c r="A2" s="8" t="s">
        <v>429</v>
      </c>
      <c r="B2" s="24" t="s">
        <v>411</v>
      </c>
      <c r="C2" s="8" t="s">
        <v>666</v>
      </c>
      <c r="D2" s="18" t="s">
        <v>2142</v>
      </c>
      <c r="E2" s="18"/>
      <c r="F2" s="18"/>
      <c r="G2" s="18"/>
      <c r="H2" s="19"/>
      <c r="I2" s="8">
        <f>LEN(J2)</f>
        <v>193</v>
      </c>
      <c r="J2" s="20" t="s">
        <v>428</v>
      </c>
      <c r="K2" s="8">
        <f>LEN(L2)</f>
        <v>0</v>
      </c>
      <c r="L2" s="19"/>
      <c r="M2" s="8">
        <f>LEN(N2)</f>
        <v>0</v>
      </c>
      <c r="N2" s="16"/>
      <c r="O2" s="8">
        <f>LEN(P2)</f>
        <v>0</v>
      </c>
      <c r="P2" s="16"/>
    </row>
    <row r="3" spans="1:16" ht="76.5">
      <c r="A3" s="8" t="s">
        <v>2200</v>
      </c>
      <c r="B3" s="24" t="s">
        <v>411</v>
      </c>
      <c r="C3" s="8" t="s">
        <v>666</v>
      </c>
      <c r="D3" s="18" t="s">
        <v>2142</v>
      </c>
      <c r="E3" s="18"/>
      <c r="F3" s="18"/>
      <c r="G3" s="18"/>
      <c r="H3" s="19"/>
      <c r="I3" s="8">
        <f>LEN(J3)</f>
        <v>174</v>
      </c>
      <c r="J3" s="7" t="s">
        <v>2201</v>
      </c>
      <c r="K3" s="8"/>
      <c r="L3" s="7"/>
      <c r="M3" s="8"/>
      <c r="N3" s="16"/>
      <c r="O3" s="8"/>
      <c r="P3" s="16"/>
    </row>
    <row r="4" spans="1:15" ht="12.75">
      <c r="A4" s="8"/>
      <c r="B4" s="24"/>
      <c r="C4" s="8"/>
      <c r="D4" s="22"/>
      <c r="E4" s="22"/>
      <c r="F4" s="22"/>
      <c r="G4" s="22"/>
      <c r="H4" s="21"/>
      <c r="I4" s="8"/>
      <c r="K4" s="8"/>
      <c r="M4" s="8"/>
      <c r="O4" s="8"/>
    </row>
    <row r="5" spans="1:15" ht="12.75">
      <c r="A5" s="8"/>
      <c r="B5" s="24"/>
      <c r="C5" s="8"/>
      <c r="D5" s="22"/>
      <c r="E5" s="22"/>
      <c r="F5" s="22"/>
      <c r="G5" s="22"/>
      <c r="H5" s="21"/>
      <c r="I5" s="8"/>
      <c r="K5" s="8"/>
      <c r="M5" s="8"/>
      <c r="O5" s="8"/>
    </row>
    <row r="6" spans="1:15" ht="12.75">
      <c r="A6" s="8"/>
      <c r="B6" s="24"/>
      <c r="C6" s="8"/>
      <c r="D6" s="22"/>
      <c r="E6" s="22"/>
      <c r="F6" s="22"/>
      <c r="G6" s="22"/>
      <c r="H6" s="21"/>
      <c r="I6" s="8"/>
      <c r="K6" s="8"/>
      <c r="M6" s="8"/>
      <c r="O6" s="8"/>
    </row>
    <row r="7" spans="1:15" ht="12.75">
      <c r="A7" s="8"/>
      <c r="B7" s="24"/>
      <c r="C7" s="8"/>
      <c r="D7" s="22"/>
      <c r="E7" s="22"/>
      <c r="F7" s="22"/>
      <c r="G7" s="22"/>
      <c r="H7" s="21"/>
      <c r="I7" s="8"/>
      <c r="K7" s="8"/>
      <c r="M7" s="8"/>
      <c r="O7" s="8"/>
    </row>
    <row r="8" spans="1:15" ht="12.75">
      <c r="A8" s="8"/>
      <c r="B8" s="24"/>
      <c r="C8" s="8"/>
      <c r="D8" s="22"/>
      <c r="E8" s="22"/>
      <c r="F8" s="22"/>
      <c r="G8" s="22"/>
      <c r="H8" s="21"/>
      <c r="I8" s="8"/>
      <c r="K8" s="8"/>
      <c r="M8" s="8"/>
      <c r="O8" s="8"/>
    </row>
    <row r="9" spans="1:15" ht="12.75">
      <c r="A9" s="8"/>
      <c r="B9" s="24"/>
      <c r="C9" s="8"/>
      <c r="D9" s="22"/>
      <c r="E9" s="22"/>
      <c r="F9" s="22"/>
      <c r="G9" s="22"/>
      <c r="H9" s="21"/>
      <c r="I9" s="8"/>
      <c r="K9" s="8"/>
      <c r="M9" s="8"/>
      <c r="O9" s="8"/>
    </row>
    <row r="10" spans="1:15" ht="12.75">
      <c r="A10" s="8"/>
      <c r="B10" s="24"/>
      <c r="C10" s="8"/>
      <c r="D10" s="22"/>
      <c r="E10" s="22"/>
      <c r="F10" s="22"/>
      <c r="G10" s="22"/>
      <c r="H10" s="21"/>
      <c r="I10" s="8"/>
      <c r="K10" s="8"/>
      <c r="M10" s="8"/>
      <c r="O10" s="8"/>
    </row>
    <row r="11" spans="1:15" ht="12.75">
      <c r="A11" s="8"/>
      <c r="B11" s="24"/>
      <c r="C11" s="8"/>
      <c r="D11" s="22"/>
      <c r="E11" s="22"/>
      <c r="F11" s="22"/>
      <c r="G11" s="22"/>
      <c r="H11" s="21"/>
      <c r="I11" s="8"/>
      <c r="K11" s="8"/>
      <c r="M11" s="8"/>
      <c r="O11" s="8"/>
    </row>
    <row r="12" spans="1:15" ht="12.75">
      <c r="A12" s="8"/>
      <c r="B12" s="24"/>
      <c r="C12" s="8"/>
      <c r="D12" s="22"/>
      <c r="E12" s="22"/>
      <c r="F12" s="22"/>
      <c r="G12" s="22"/>
      <c r="H12" s="21"/>
      <c r="I12" s="8"/>
      <c r="K12" s="8"/>
      <c r="M12" s="8"/>
      <c r="O12" s="8"/>
    </row>
    <row r="13" spans="1:15" ht="12.75">
      <c r="A13" s="8"/>
      <c r="B13" s="24"/>
      <c r="C13" s="8"/>
      <c r="D13" s="22"/>
      <c r="E13" s="22"/>
      <c r="F13" s="22"/>
      <c r="G13" s="22"/>
      <c r="H13" s="21"/>
      <c r="I13" s="8"/>
      <c r="K13" s="8"/>
      <c r="M13" s="8"/>
      <c r="O13" s="8"/>
    </row>
    <row r="14" spans="1:15" ht="12.75">
      <c r="A14" s="8"/>
      <c r="B14" s="24"/>
      <c r="C14" s="8"/>
      <c r="D14" s="22"/>
      <c r="E14" s="22"/>
      <c r="F14" s="22"/>
      <c r="G14" s="22"/>
      <c r="H14" s="21"/>
      <c r="I14" s="8"/>
      <c r="K14" s="8"/>
      <c r="M14" s="8"/>
      <c r="O14" s="8"/>
    </row>
    <row r="15" spans="1:15" ht="12.75">
      <c r="A15" s="8"/>
      <c r="B15" s="24"/>
      <c r="C15" s="8"/>
      <c r="D15" s="22"/>
      <c r="E15" s="22"/>
      <c r="F15" s="22"/>
      <c r="G15" s="22"/>
      <c r="H15" s="21"/>
      <c r="I15" s="8"/>
      <c r="K15" s="8"/>
      <c r="M15" s="8"/>
      <c r="O15" s="8"/>
    </row>
    <row r="16" spans="1:15" ht="12.75">
      <c r="A16" s="8"/>
      <c r="B16" s="24"/>
      <c r="C16" s="8"/>
      <c r="D16" s="22"/>
      <c r="E16" s="22"/>
      <c r="F16" s="22"/>
      <c r="G16" s="22"/>
      <c r="H16" s="21"/>
      <c r="I16" s="8"/>
      <c r="K16" s="8"/>
      <c r="M16" s="8"/>
      <c r="O16" s="8"/>
    </row>
    <row r="17" spans="1:15" ht="12.75">
      <c r="A17" s="8"/>
      <c r="B17" s="24"/>
      <c r="C17" s="8"/>
      <c r="D17" s="22"/>
      <c r="E17" s="22"/>
      <c r="F17" s="22"/>
      <c r="G17" s="22"/>
      <c r="H17" s="21"/>
      <c r="I17" s="8"/>
      <c r="K17" s="8"/>
      <c r="M17" s="8"/>
      <c r="O17" s="8"/>
    </row>
    <row r="18" spans="1:15" ht="12.75">
      <c r="A18" s="8"/>
      <c r="B18" s="24"/>
      <c r="C18" s="8"/>
      <c r="D18" s="22"/>
      <c r="E18" s="22"/>
      <c r="F18" s="22"/>
      <c r="G18" s="22"/>
      <c r="H18" s="21"/>
      <c r="I18" s="8"/>
      <c r="K18" s="8"/>
      <c r="M18" s="8"/>
      <c r="O18" s="8"/>
    </row>
    <row r="19" spans="1:15" ht="12.75">
      <c r="A19" s="8"/>
      <c r="B19" s="24"/>
      <c r="C19" s="8"/>
      <c r="D19" s="22"/>
      <c r="E19" s="22"/>
      <c r="F19" s="22"/>
      <c r="G19" s="22"/>
      <c r="H19" s="21"/>
      <c r="I19" s="8"/>
      <c r="K19" s="8"/>
      <c r="M19" s="8"/>
      <c r="O19" s="8"/>
    </row>
    <row r="20" spans="1:15" ht="12.75">
      <c r="A20" s="8"/>
      <c r="B20" s="24"/>
      <c r="C20" s="8"/>
      <c r="D20" s="22"/>
      <c r="E20" s="22"/>
      <c r="F20" s="22"/>
      <c r="G20" s="22"/>
      <c r="H20" s="21"/>
      <c r="I20" s="8"/>
      <c r="K20" s="8"/>
      <c r="M20" s="8"/>
      <c r="O20" s="8"/>
    </row>
    <row r="21" spans="1:15" ht="12.75">
      <c r="A21" s="8"/>
      <c r="B21" s="24"/>
      <c r="C21" s="8"/>
      <c r="D21" s="22"/>
      <c r="E21" s="22"/>
      <c r="F21" s="22"/>
      <c r="G21" s="22"/>
      <c r="H21" s="21"/>
      <c r="I21" s="8"/>
      <c r="K21" s="8"/>
      <c r="M21" s="8"/>
      <c r="O21" s="8"/>
    </row>
    <row r="22" spans="1:15" ht="12.75">
      <c r="A22" s="8"/>
      <c r="B22" s="24"/>
      <c r="C22" s="8"/>
      <c r="D22" s="22"/>
      <c r="E22" s="22"/>
      <c r="F22" s="22"/>
      <c r="G22" s="22"/>
      <c r="H22" s="21"/>
      <c r="I22" s="8"/>
      <c r="J22" s="11"/>
      <c r="K22" s="8"/>
      <c r="M22" s="8"/>
      <c r="O22" s="8"/>
    </row>
    <row r="23" spans="1:15" ht="12.75">
      <c r="A23" s="8"/>
      <c r="B23" s="24"/>
      <c r="C23" s="8"/>
      <c r="D23" s="22"/>
      <c r="E23" s="22"/>
      <c r="F23" s="22"/>
      <c r="G23" s="22"/>
      <c r="H23" s="21"/>
      <c r="I23" s="8"/>
      <c r="J23" s="11"/>
      <c r="K23" s="8"/>
      <c r="M23" s="8"/>
      <c r="O23" s="8"/>
    </row>
    <row r="24" spans="1:15" ht="12.75">
      <c r="A24" s="8"/>
      <c r="B24" s="24"/>
      <c r="C24" s="8"/>
      <c r="D24" s="22"/>
      <c r="E24" s="22"/>
      <c r="F24" s="22"/>
      <c r="G24" s="22"/>
      <c r="H24" s="21"/>
      <c r="I24" s="8"/>
      <c r="K24" s="8"/>
      <c r="M24" s="8"/>
      <c r="O24" s="8"/>
    </row>
    <row r="25" spans="1:15" ht="12.75">
      <c r="A25" s="8"/>
      <c r="B25" s="24"/>
      <c r="C25" s="8"/>
      <c r="D25" s="22"/>
      <c r="E25" s="22"/>
      <c r="F25" s="22"/>
      <c r="G25" s="22"/>
      <c r="H25" s="23"/>
      <c r="I25" s="8"/>
      <c r="K25" s="8"/>
      <c r="M25" s="8"/>
      <c r="O25" s="8"/>
    </row>
    <row r="26" spans="1:15" ht="12.75">
      <c r="A26" s="8"/>
      <c r="B26" s="24"/>
      <c r="C26" s="8"/>
      <c r="D26" s="22"/>
      <c r="E26" s="22"/>
      <c r="F26" s="22"/>
      <c r="G26" s="22"/>
      <c r="H26" s="23"/>
      <c r="I26" s="8"/>
      <c r="J26" s="11"/>
      <c r="K26" s="8"/>
      <c r="M26" s="8"/>
      <c r="O26" s="8"/>
    </row>
    <row r="27" spans="1:15" ht="12.75">
      <c r="A27" s="8"/>
      <c r="B27" s="8"/>
      <c r="C27" s="8"/>
      <c r="D27" s="22"/>
      <c r="E27" s="22"/>
      <c r="F27" s="22"/>
      <c r="G27" s="22"/>
      <c r="H27" s="23"/>
      <c r="I27" s="8"/>
      <c r="J27" s="11"/>
      <c r="K27" s="8"/>
      <c r="M27" s="8"/>
      <c r="O27" s="8"/>
    </row>
    <row r="28" spans="1:15" ht="12.75">
      <c r="A28" s="8"/>
      <c r="B28" s="8"/>
      <c r="C28" s="8"/>
      <c r="D28" s="22"/>
      <c r="E28" s="22"/>
      <c r="F28" s="22"/>
      <c r="G28" s="22"/>
      <c r="H28" s="21"/>
      <c r="I28" s="8"/>
      <c r="K28" s="8"/>
      <c r="M28" s="8"/>
      <c r="O28" s="8"/>
    </row>
    <row r="29" spans="1:15" ht="12.75">
      <c r="A29" s="8"/>
      <c r="B29" s="8"/>
      <c r="C29" s="8"/>
      <c r="D29" s="22"/>
      <c r="E29" s="22"/>
      <c r="F29" s="22"/>
      <c r="G29" s="22"/>
      <c r="H29" s="21"/>
      <c r="I29" s="8"/>
      <c r="K29" s="8"/>
      <c r="M29" s="8"/>
      <c r="O29" s="8"/>
    </row>
    <row r="30" spans="1:15" ht="12.75">
      <c r="A30" s="8"/>
      <c r="B30" s="8"/>
      <c r="C30" s="8"/>
      <c r="D30" s="22"/>
      <c r="E30" s="22"/>
      <c r="F30" s="22"/>
      <c r="G30" s="22"/>
      <c r="H30" s="23"/>
      <c r="I30" s="8"/>
      <c r="K30" s="8"/>
      <c r="M30" s="8"/>
      <c r="O30" s="8"/>
    </row>
    <row r="31" spans="1:15" ht="12.75">
      <c r="A31" s="8"/>
      <c r="B31" s="8"/>
      <c r="C31" s="8"/>
      <c r="D31" s="22"/>
      <c r="E31" s="22"/>
      <c r="F31" s="22"/>
      <c r="G31" s="22"/>
      <c r="H31" s="21"/>
      <c r="I31" s="8"/>
      <c r="K31" s="8"/>
      <c r="M31" s="8"/>
      <c r="O31" s="8"/>
    </row>
    <row r="32" spans="1:15" ht="12.75">
      <c r="A32" s="8"/>
      <c r="B32" s="8"/>
      <c r="C32" s="8"/>
      <c r="D32" s="12"/>
      <c r="E32" s="12"/>
      <c r="F32" s="12"/>
      <c r="G32" s="12"/>
      <c r="H32" s="10"/>
      <c r="I32" s="8"/>
      <c r="K32" s="8"/>
      <c r="M32" s="8"/>
      <c r="O32" s="8"/>
    </row>
    <row r="33" spans="1:15" ht="12.75">
      <c r="A33" s="8"/>
      <c r="B33" s="8"/>
      <c r="C33" s="8"/>
      <c r="D33" s="12"/>
      <c r="E33" s="12"/>
      <c r="F33" s="12"/>
      <c r="G33" s="12"/>
      <c r="H33" s="10"/>
      <c r="I33" s="8"/>
      <c r="K33" s="8"/>
      <c r="M33" s="8"/>
      <c r="O33" s="8"/>
    </row>
    <row r="34" spans="1:15" ht="12.75">
      <c r="A34" s="8"/>
      <c r="B34" s="8"/>
      <c r="C34" s="8"/>
      <c r="D34" s="12"/>
      <c r="E34" s="12"/>
      <c r="F34" s="12"/>
      <c r="G34" s="12"/>
      <c r="H34" s="8"/>
      <c r="I34" s="8"/>
      <c r="K34" s="8"/>
      <c r="M34" s="8"/>
      <c r="O34" s="8"/>
    </row>
    <row r="35" spans="1:15" ht="12.75">
      <c r="A35" s="8"/>
      <c r="B35" s="8"/>
      <c r="C35" s="8"/>
      <c r="D35" s="12"/>
      <c r="E35" s="12"/>
      <c r="F35" s="12"/>
      <c r="G35" s="12"/>
      <c r="H35" s="8"/>
      <c r="I35" s="8"/>
      <c r="K35" s="8"/>
      <c r="M35" s="8"/>
      <c r="O35" s="8"/>
    </row>
    <row r="36" spans="1:15" ht="12.75">
      <c r="A36" s="8"/>
      <c r="B36" s="8"/>
      <c r="C36" s="8"/>
      <c r="D36" s="12"/>
      <c r="E36" s="12"/>
      <c r="F36" s="12"/>
      <c r="G36" s="12"/>
      <c r="H36" s="10"/>
      <c r="I36" s="8"/>
      <c r="K36" s="8"/>
      <c r="M36" s="8"/>
      <c r="O36" s="8"/>
    </row>
    <row r="37" spans="1:15" ht="12.75">
      <c r="A37" s="8"/>
      <c r="B37" s="8"/>
      <c r="C37" s="8"/>
      <c r="D37" s="12"/>
      <c r="E37" s="12"/>
      <c r="F37" s="12"/>
      <c r="G37" s="12"/>
      <c r="H37" s="10"/>
      <c r="I37" s="8"/>
      <c r="K37" s="8"/>
      <c r="M37" s="8"/>
      <c r="O37" s="8"/>
    </row>
    <row r="38" spans="1:15" ht="12.75">
      <c r="A38" s="8"/>
      <c r="B38" s="8"/>
      <c r="C38" s="8"/>
      <c r="D38" s="12"/>
      <c r="E38" s="12"/>
      <c r="F38" s="12"/>
      <c r="G38" s="12"/>
      <c r="H38" s="8"/>
      <c r="I38" s="8"/>
      <c r="K38" s="8"/>
      <c r="M38" s="8"/>
      <c r="O38" s="8"/>
    </row>
    <row r="39" spans="1:15" ht="12.75">
      <c r="A39" s="8"/>
      <c r="B39" s="8"/>
      <c r="C39" s="8"/>
      <c r="D39" s="12"/>
      <c r="E39" s="12"/>
      <c r="F39" s="12"/>
      <c r="G39" s="12"/>
      <c r="H39" s="8"/>
      <c r="I39" s="8"/>
      <c r="K39" s="8"/>
      <c r="M39" s="8"/>
      <c r="O39" s="8"/>
    </row>
    <row r="40" spans="1:15" ht="12.75">
      <c r="A40" s="8"/>
      <c r="B40" s="8"/>
      <c r="C40" s="8"/>
      <c r="D40" s="12"/>
      <c r="E40" s="12"/>
      <c r="F40" s="12"/>
      <c r="G40" s="12"/>
      <c r="H40" s="8"/>
      <c r="I40" s="8"/>
      <c r="K40" s="8"/>
      <c r="M40" s="8"/>
      <c r="O40" s="8"/>
    </row>
    <row r="41" spans="1:15" ht="12.75">
      <c r="A41" s="8"/>
      <c r="B41" s="8"/>
      <c r="C41" s="8"/>
      <c r="D41" s="12"/>
      <c r="E41" s="12"/>
      <c r="F41" s="12"/>
      <c r="G41" s="12"/>
      <c r="H41" s="8"/>
      <c r="I41" s="8"/>
      <c r="K41" s="8"/>
      <c r="M41" s="8"/>
      <c r="O41" s="8"/>
    </row>
    <row r="42" spans="1:15" ht="12.75">
      <c r="A42" s="8"/>
      <c r="B42" s="8"/>
      <c r="C42" s="8"/>
      <c r="D42" s="12"/>
      <c r="E42" s="12"/>
      <c r="F42" s="12"/>
      <c r="G42" s="12"/>
      <c r="H42" s="8"/>
      <c r="I42" s="8"/>
      <c r="K42" s="8"/>
      <c r="M42" s="8"/>
      <c r="O42" s="8"/>
    </row>
    <row r="43" spans="1:15" ht="12.75">
      <c r="A43" s="8"/>
      <c r="B43" s="8"/>
      <c r="C43" s="8"/>
      <c r="D43" s="12"/>
      <c r="E43" s="12"/>
      <c r="F43" s="12"/>
      <c r="G43" s="12"/>
      <c r="H43" s="8"/>
      <c r="I43" s="8"/>
      <c r="K43" s="8"/>
      <c r="M43" s="8"/>
      <c r="O43" s="8"/>
    </row>
    <row r="44" spans="1:15" ht="12.75">
      <c r="A44" s="8"/>
      <c r="B44" s="8"/>
      <c r="C44" s="8"/>
      <c r="D44" s="12"/>
      <c r="E44" s="12"/>
      <c r="F44" s="12"/>
      <c r="G44" s="12"/>
      <c r="H44" s="8"/>
      <c r="I44" s="8"/>
      <c r="K44" s="8"/>
      <c r="M44" s="8"/>
      <c r="O44" s="8"/>
    </row>
    <row r="45" spans="1:15" ht="12.75">
      <c r="A45" s="8"/>
      <c r="B45" s="8"/>
      <c r="C45" s="8"/>
      <c r="D45" s="12"/>
      <c r="E45" s="12"/>
      <c r="F45" s="12"/>
      <c r="G45" s="12"/>
      <c r="H45" s="8"/>
      <c r="I45" s="8"/>
      <c r="K45" s="8"/>
      <c r="M45" s="8"/>
      <c r="O45" s="8"/>
    </row>
    <row r="46" spans="1:15" ht="12.75">
      <c r="A46" s="8"/>
      <c r="B46" s="8"/>
      <c r="C46" s="8"/>
      <c r="D46" s="12"/>
      <c r="E46" s="12"/>
      <c r="F46" s="12"/>
      <c r="G46" s="12"/>
      <c r="H46" s="8"/>
      <c r="I46" s="8"/>
      <c r="K46" s="8"/>
      <c r="M46" s="8"/>
      <c r="O46" s="8"/>
    </row>
    <row r="47" spans="1:15" ht="12.75">
      <c r="A47" s="8"/>
      <c r="B47" s="8"/>
      <c r="C47" s="8"/>
      <c r="D47" s="12"/>
      <c r="E47" s="12"/>
      <c r="F47" s="12"/>
      <c r="G47" s="12"/>
      <c r="H47" s="8"/>
      <c r="I47" s="8"/>
      <c r="K47" s="8"/>
      <c r="M47" s="8"/>
      <c r="O47" s="8"/>
    </row>
    <row r="48" spans="1:15" ht="12.75">
      <c r="A48" s="8"/>
      <c r="B48" s="8"/>
      <c r="C48" s="8"/>
      <c r="D48" s="12"/>
      <c r="E48" s="12"/>
      <c r="F48" s="12"/>
      <c r="G48" s="12"/>
      <c r="H48" s="8"/>
      <c r="I48" s="8"/>
      <c r="K48" s="8"/>
      <c r="M48" s="8"/>
      <c r="O48" s="8"/>
    </row>
    <row r="49" spans="1:15" ht="12.75">
      <c r="A49" s="8"/>
      <c r="B49" s="8"/>
      <c r="C49" s="8"/>
      <c r="D49" s="12"/>
      <c r="E49" s="12"/>
      <c r="F49" s="12"/>
      <c r="G49" s="12"/>
      <c r="H49" s="8"/>
      <c r="I49" s="8"/>
      <c r="K49" s="8"/>
      <c r="M49" s="8"/>
      <c r="O49" s="8"/>
    </row>
    <row r="50" spans="1:15" ht="12.75">
      <c r="A50" s="8"/>
      <c r="B50" s="8"/>
      <c r="C50" s="8"/>
      <c r="D50" s="12"/>
      <c r="E50" s="12"/>
      <c r="F50" s="12"/>
      <c r="G50" s="12"/>
      <c r="H50" s="8"/>
      <c r="I50" s="8"/>
      <c r="K50" s="8"/>
      <c r="M50" s="8"/>
      <c r="O50" s="8"/>
    </row>
    <row r="51" spans="1:15" ht="12.75">
      <c r="A51" s="8"/>
      <c r="B51" s="8"/>
      <c r="C51" s="8"/>
      <c r="D51" s="12"/>
      <c r="E51" s="12"/>
      <c r="F51" s="12"/>
      <c r="G51" s="12"/>
      <c r="H51" s="8"/>
      <c r="I51" s="8"/>
      <c r="K51" s="8"/>
      <c r="M51" s="8"/>
      <c r="O51" s="8"/>
    </row>
    <row r="52" spans="1:15" ht="12.75">
      <c r="A52" s="8"/>
      <c r="B52" s="8"/>
      <c r="C52" s="8"/>
      <c r="D52" s="12"/>
      <c r="E52" s="12"/>
      <c r="F52" s="12"/>
      <c r="G52" s="12"/>
      <c r="H52" s="8"/>
      <c r="I52" s="8"/>
      <c r="K52" s="8"/>
      <c r="M52" s="8"/>
      <c r="O52" s="8"/>
    </row>
    <row r="53" spans="1:15" ht="12.75">
      <c r="A53" s="8"/>
      <c r="B53" s="8"/>
      <c r="C53" s="8"/>
      <c r="D53" s="12"/>
      <c r="E53" s="12"/>
      <c r="F53" s="12"/>
      <c r="G53" s="12"/>
      <c r="H53" s="8"/>
      <c r="I53" s="8"/>
      <c r="K53" s="8"/>
      <c r="M53" s="8"/>
      <c r="O53" s="8"/>
    </row>
    <row r="54" spans="1:15" ht="12.75">
      <c r="A54" s="8"/>
      <c r="B54" s="8"/>
      <c r="C54" s="8"/>
      <c r="D54" s="12"/>
      <c r="E54" s="12"/>
      <c r="F54" s="12"/>
      <c r="G54" s="12"/>
      <c r="H54" s="8"/>
      <c r="I54" s="8"/>
      <c r="K54" s="8"/>
      <c r="M54" s="8"/>
      <c r="O54" s="8"/>
    </row>
    <row r="55" spans="1:15" ht="12.75">
      <c r="A55" s="8"/>
      <c r="B55" s="8"/>
      <c r="C55" s="8"/>
      <c r="D55" s="12"/>
      <c r="E55" s="12"/>
      <c r="F55" s="12"/>
      <c r="G55" s="12"/>
      <c r="H55" s="8"/>
      <c r="I55" s="8"/>
      <c r="K55" s="8"/>
      <c r="M55" s="8"/>
      <c r="O55" s="8"/>
    </row>
    <row r="56" spans="1:15" ht="12.75">
      <c r="A56" s="8"/>
      <c r="B56" s="8"/>
      <c r="C56" s="8"/>
      <c r="D56" s="12"/>
      <c r="E56" s="12"/>
      <c r="F56" s="12"/>
      <c r="G56" s="12"/>
      <c r="H56" s="8"/>
      <c r="I56" s="8"/>
      <c r="K56" s="8"/>
      <c r="M56" s="8"/>
      <c r="O56" s="8"/>
    </row>
    <row r="57" spans="1:15" ht="12.75">
      <c r="A57" s="8"/>
      <c r="B57" s="8"/>
      <c r="C57" s="8"/>
      <c r="D57" s="12"/>
      <c r="E57" s="12"/>
      <c r="F57" s="12"/>
      <c r="G57" s="12"/>
      <c r="H57" s="8"/>
      <c r="I57" s="8"/>
      <c r="K57" s="8"/>
      <c r="M57" s="8"/>
      <c r="O57" s="8"/>
    </row>
    <row r="58" spans="1:15" ht="12.75">
      <c r="A58" s="8"/>
      <c r="B58" s="8"/>
      <c r="C58" s="8"/>
      <c r="D58" s="12"/>
      <c r="E58" s="12"/>
      <c r="F58" s="12"/>
      <c r="G58" s="12"/>
      <c r="H58" s="8"/>
      <c r="I58" s="8"/>
      <c r="K58" s="8"/>
      <c r="M58" s="8"/>
      <c r="O58" s="8"/>
    </row>
    <row r="59" spans="1:15" ht="12.75">
      <c r="A59" s="8"/>
      <c r="B59" s="8"/>
      <c r="C59" s="8"/>
      <c r="D59" s="12"/>
      <c r="E59" s="12"/>
      <c r="F59" s="12"/>
      <c r="G59" s="12"/>
      <c r="H59" s="8"/>
      <c r="I59" s="8"/>
      <c r="K59" s="8"/>
      <c r="M59" s="8"/>
      <c r="O59" s="8"/>
    </row>
    <row r="60" spans="1:15" ht="12.75">
      <c r="A60" s="8"/>
      <c r="B60" s="8"/>
      <c r="C60" s="8"/>
      <c r="D60" s="12"/>
      <c r="E60" s="12"/>
      <c r="F60" s="12"/>
      <c r="G60" s="12"/>
      <c r="H60" s="8"/>
      <c r="I60" s="8"/>
      <c r="K60" s="8"/>
      <c r="M60" s="8"/>
      <c r="O60" s="8"/>
    </row>
    <row r="61" spans="1:15" ht="12.75">
      <c r="A61" s="8"/>
      <c r="B61" s="8"/>
      <c r="C61" s="8"/>
      <c r="D61" s="12"/>
      <c r="E61" s="12"/>
      <c r="F61" s="12"/>
      <c r="G61" s="12"/>
      <c r="H61" s="8"/>
      <c r="I61" s="8"/>
      <c r="K61" s="8"/>
      <c r="M61" s="8"/>
      <c r="O61" s="8"/>
    </row>
    <row r="62" spans="1:15" ht="12.75">
      <c r="A62" s="8"/>
      <c r="B62" s="8"/>
      <c r="C62" s="8"/>
      <c r="D62" s="12"/>
      <c r="E62" s="12"/>
      <c r="F62" s="12"/>
      <c r="G62" s="12"/>
      <c r="H62" s="8"/>
      <c r="I62" s="8"/>
      <c r="K62" s="8"/>
      <c r="M62" s="8"/>
      <c r="O62" s="8"/>
    </row>
    <row r="63" spans="1:15" ht="12.75">
      <c r="A63" s="8"/>
      <c r="B63" s="8"/>
      <c r="C63" s="8"/>
      <c r="D63" s="12"/>
      <c r="E63" s="12"/>
      <c r="F63" s="12"/>
      <c r="G63" s="12"/>
      <c r="H63" s="8"/>
      <c r="I63" s="8"/>
      <c r="K63" s="8"/>
      <c r="M63" s="8"/>
      <c r="O63" s="8"/>
    </row>
    <row r="64" spans="1:15" ht="12.75">
      <c r="A64" s="8"/>
      <c r="B64" s="8"/>
      <c r="C64" s="8"/>
      <c r="D64" s="12"/>
      <c r="E64" s="12"/>
      <c r="F64" s="12"/>
      <c r="G64" s="12"/>
      <c r="H64" s="8"/>
      <c r="I64" s="8"/>
      <c r="K64" s="8"/>
      <c r="M64" s="8"/>
      <c r="O64" s="8"/>
    </row>
    <row r="65" spans="1:15" ht="12.75">
      <c r="A65" s="8"/>
      <c r="B65" s="8"/>
      <c r="C65" s="8"/>
      <c r="D65" s="12"/>
      <c r="E65" s="12"/>
      <c r="F65" s="12"/>
      <c r="G65" s="12"/>
      <c r="H65" s="8"/>
      <c r="I65" s="8"/>
      <c r="K65" s="8"/>
      <c r="M65" s="8"/>
      <c r="O65" s="8"/>
    </row>
    <row r="66" spans="1:15" ht="12.75">
      <c r="A66" s="8"/>
      <c r="B66" s="8"/>
      <c r="C66" s="8"/>
      <c r="D66" s="12"/>
      <c r="E66" s="12"/>
      <c r="F66" s="12"/>
      <c r="G66" s="12"/>
      <c r="H66" s="8"/>
      <c r="I66" s="8"/>
      <c r="K66" s="8"/>
      <c r="M66" s="8"/>
      <c r="O66" s="8"/>
    </row>
    <row r="67" spans="1:15" ht="12.75">
      <c r="A67" s="8"/>
      <c r="B67" s="8"/>
      <c r="C67" s="8"/>
      <c r="D67" s="12"/>
      <c r="E67" s="12"/>
      <c r="F67" s="12"/>
      <c r="G67" s="12"/>
      <c r="H67" s="8"/>
      <c r="I67" s="8"/>
      <c r="K67" s="8"/>
      <c r="M67" s="8"/>
      <c r="O67" s="8"/>
    </row>
    <row r="68" spans="1:15" ht="12.75">
      <c r="A68" s="8"/>
      <c r="B68" s="8"/>
      <c r="C68" s="8"/>
      <c r="D68" s="12"/>
      <c r="E68" s="12"/>
      <c r="F68" s="12"/>
      <c r="G68" s="12"/>
      <c r="H68" s="8"/>
      <c r="I68" s="8"/>
      <c r="K68" s="8"/>
      <c r="M68" s="8"/>
      <c r="O68" s="8"/>
    </row>
    <row r="69" spans="1:15" ht="12.75">
      <c r="A69" s="8"/>
      <c r="B69" s="8"/>
      <c r="C69" s="8"/>
      <c r="D69" s="12"/>
      <c r="E69" s="12"/>
      <c r="F69" s="12"/>
      <c r="G69" s="12"/>
      <c r="H69" s="8"/>
      <c r="I69" s="8"/>
      <c r="K69" s="8"/>
      <c r="M69" s="8"/>
      <c r="O69" s="8"/>
    </row>
    <row r="70" spans="1:15" ht="12.75">
      <c r="A70" s="8"/>
      <c r="B70" s="8"/>
      <c r="C70" s="8"/>
      <c r="D70" s="12"/>
      <c r="E70" s="12"/>
      <c r="F70" s="12"/>
      <c r="G70" s="12"/>
      <c r="H70" s="8"/>
      <c r="I70" s="8"/>
      <c r="K70" s="8"/>
      <c r="M70" s="8"/>
      <c r="O70" s="8"/>
    </row>
    <row r="71" spans="1:15" ht="12.75">
      <c r="A71" s="8"/>
      <c r="B71" s="8"/>
      <c r="C71" s="8"/>
      <c r="D71" s="12"/>
      <c r="E71" s="12"/>
      <c r="F71" s="12"/>
      <c r="G71" s="12"/>
      <c r="H71" s="8"/>
      <c r="I71" s="8"/>
      <c r="K71" s="8"/>
      <c r="M71" s="8"/>
      <c r="O71" s="8"/>
    </row>
    <row r="72" spans="1:15" ht="12.75">
      <c r="A72" s="8"/>
      <c r="B72" s="8"/>
      <c r="C72" s="8"/>
      <c r="D72" s="12"/>
      <c r="E72" s="12"/>
      <c r="F72" s="12"/>
      <c r="G72" s="12"/>
      <c r="H72" s="8"/>
      <c r="I72" s="8"/>
      <c r="K72" s="8"/>
      <c r="M72" s="8"/>
      <c r="O72" s="8"/>
    </row>
    <row r="73" spans="1:15" ht="12.75">
      <c r="A73" s="8"/>
      <c r="B73" s="8"/>
      <c r="C73" s="8"/>
      <c r="D73" s="12"/>
      <c r="E73" s="12"/>
      <c r="F73" s="12"/>
      <c r="G73" s="12"/>
      <c r="H73" s="8"/>
      <c r="I73" s="8"/>
      <c r="K73" s="8"/>
      <c r="M73" s="8"/>
      <c r="O73" s="8"/>
    </row>
    <row r="74" spans="1:15" ht="12.75">
      <c r="A74" s="8"/>
      <c r="B74" s="8"/>
      <c r="C74" s="8"/>
      <c r="D74" s="12"/>
      <c r="E74" s="12"/>
      <c r="F74" s="12"/>
      <c r="G74" s="12"/>
      <c r="H74" s="8"/>
      <c r="I74" s="8"/>
      <c r="K74" s="8"/>
      <c r="M74" s="8"/>
      <c r="O74" s="8"/>
    </row>
    <row r="75" spans="1:15" ht="12.75">
      <c r="A75" s="8"/>
      <c r="B75" s="8"/>
      <c r="C75" s="8"/>
      <c r="D75" s="12"/>
      <c r="E75" s="12"/>
      <c r="F75" s="12"/>
      <c r="G75" s="12"/>
      <c r="H75" s="8"/>
      <c r="I75" s="8"/>
      <c r="K75" s="8"/>
      <c r="M75" s="8"/>
      <c r="O75" s="8"/>
    </row>
    <row r="76" spans="1:15" ht="12.75">
      <c r="A76" s="8"/>
      <c r="B76" s="8"/>
      <c r="C76" s="8"/>
      <c r="D76" s="12"/>
      <c r="E76" s="12"/>
      <c r="F76" s="12"/>
      <c r="G76" s="12"/>
      <c r="H76" s="8"/>
      <c r="I76" s="8"/>
      <c r="K76" s="8"/>
      <c r="M76" s="8"/>
      <c r="O76" s="8"/>
    </row>
    <row r="77" spans="1:15" ht="12.75">
      <c r="A77" s="8"/>
      <c r="B77" s="8"/>
      <c r="C77" s="8"/>
      <c r="D77" s="12"/>
      <c r="E77" s="12"/>
      <c r="F77" s="12"/>
      <c r="G77" s="12"/>
      <c r="H77" s="8"/>
      <c r="I77" s="8"/>
      <c r="K77" s="8"/>
      <c r="M77" s="8"/>
      <c r="O77" s="8"/>
    </row>
    <row r="78" spans="1:15" ht="12.75">
      <c r="A78" s="8"/>
      <c r="B78" s="8"/>
      <c r="C78" s="8"/>
      <c r="D78" s="12"/>
      <c r="E78" s="12"/>
      <c r="F78" s="12"/>
      <c r="G78" s="12"/>
      <c r="H78" s="8"/>
      <c r="I78" s="8"/>
      <c r="K78" s="8"/>
      <c r="M78" s="8"/>
      <c r="O78" s="8"/>
    </row>
    <row r="79" spans="1:15" ht="12.75">
      <c r="A79" s="8"/>
      <c r="B79" s="8"/>
      <c r="C79" s="8"/>
      <c r="D79" s="12"/>
      <c r="E79" s="12"/>
      <c r="F79" s="12"/>
      <c r="G79" s="12"/>
      <c r="H79" s="8"/>
      <c r="I79" s="8"/>
      <c r="K79" s="8"/>
      <c r="M79" s="8"/>
      <c r="O79" s="8"/>
    </row>
    <row r="80" spans="1:15" ht="12.75">
      <c r="A80" s="8"/>
      <c r="B80" s="8"/>
      <c r="C80" s="8"/>
      <c r="D80" s="12"/>
      <c r="E80" s="12"/>
      <c r="F80" s="12"/>
      <c r="G80" s="12"/>
      <c r="H80" s="8"/>
      <c r="I80" s="8"/>
      <c r="K80" s="8"/>
      <c r="M80" s="8"/>
      <c r="O80" s="8"/>
    </row>
    <row r="81" spans="1:15" ht="12.75">
      <c r="A81" s="8"/>
      <c r="B81" s="8"/>
      <c r="C81" s="8"/>
      <c r="D81" s="12"/>
      <c r="E81" s="12"/>
      <c r="F81" s="12"/>
      <c r="G81" s="12"/>
      <c r="H81" s="8"/>
      <c r="I81" s="8"/>
      <c r="K81" s="8"/>
      <c r="M81" s="8"/>
      <c r="O81" s="8"/>
    </row>
    <row r="82" spans="1:15" ht="12.75">
      <c r="A82" s="8"/>
      <c r="B82" s="8"/>
      <c r="C82" s="8"/>
      <c r="D82" s="12"/>
      <c r="E82" s="12"/>
      <c r="F82" s="12"/>
      <c r="G82" s="12"/>
      <c r="H82" s="8"/>
      <c r="I82" s="8"/>
      <c r="K82" s="8"/>
      <c r="M82" s="8"/>
      <c r="O82" s="8"/>
    </row>
    <row r="83" spans="1:15" ht="12.75">
      <c r="A83" s="8"/>
      <c r="B83" s="8"/>
      <c r="C83" s="8"/>
      <c r="D83" s="12"/>
      <c r="E83" s="12"/>
      <c r="F83" s="12"/>
      <c r="G83" s="12"/>
      <c r="H83" s="8"/>
      <c r="I83" s="8"/>
      <c r="K83" s="8"/>
      <c r="M83" s="8"/>
      <c r="O83" s="8"/>
    </row>
    <row r="84" spans="1:15" ht="12.75">
      <c r="A84" s="8"/>
      <c r="B84" s="8"/>
      <c r="C84" s="8"/>
      <c r="D84" s="12"/>
      <c r="E84" s="12"/>
      <c r="F84" s="12"/>
      <c r="G84" s="12"/>
      <c r="H84" s="8"/>
      <c r="I84" s="8"/>
      <c r="K84" s="8"/>
      <c r="M84" s="8"/>
      <c r="O84" s="8"/>
    </row>
    <row r="85" spans="1:15" ht="12.75">
      <c r="A85" s="8"/>
      <c r="B85" s="8"/>
      <c r="C85" s="8"/>
      <c r="D85" s="12"/>
      <c r="E85" s="12"/>
      <c r="F85" s="12"/>
      <c r="G85" s="12"/>
      <c r="H85" s="8"/>
      <c r="I85" s="8"/>
      <c r="K85" s="8"/>
      <c r="M85" s="8"/>
      <c r="O85" s="8"/>
    </row>
    <row r="86" spans="1:15" ht="12.75">
      <c r="A86" s="8"/>
      <c r="B86" s="8"/>
      <c r="C86" s="8"/>
      <c r="D86" s="12"/>
      <c r="E86" s="12"/>
      <c r="F86" s="12"/>
      <c r="G86" s="12"/>
      <c r="H86" s="8"/>
      <c r="I86" s="8"/>
      <c r="K86" s="8"/>
      <c r="M86" s="8"/>
      <c r="O86" s="8"/>
    </row>
    <row r="87" spans="1:15" ht="12.75">
      <c r="A87" s="8"/>
      <c r="B87" s="8"/>
      <c r="C87" s="8"/>
      <c r="D87" s="12"/>
      <c r="E87" s="12"/>
      <c r="F87" s="12"/>
      <c r="G87" s="12"/>
      <c r="H87" s="8"/>
      <c r="I87" s="8"/>
      <c r="K87" s="8"/>
      <c r="M87" s="8"/>
      <c r="O87" s="8"/>
    </row>
    <row r="88" spans="1:15" ht="12.75">
      <c r="A88" s="8"/>
      <c r="B88" s="8"/>
      <c r="C88" s="8"/>
      <c r="D88" s="12"/>
      <c r="E88" s="12"/>
      <c r="F88" s="12"/>
      <c r="G88" s="12"/>
      <c r="H88" s="8"/>
      <c r="I88" s="8"/>
      <c r="K88" s="8"/>
      <c r="M88" s="8"/>
      <c r="O88" s="8"/>
    </row>
    <row r="89" spans="1:15" ht="12.75">
      <c r="A89" s="8"/>
      <c r="B89" s="8"/>
      <c r="C89" s="8"/>
      <c r="D89" s="12"/>
      <c r="E89" s="12"/>
      <c r="F89" s="12"/>
      <c r="G89" s="12"/>
      <c r="H89" s="8"/>
      <c r="I89" s="8"/>
      <c r="K89" s="8"/>
      <c r="M89" s="8"/>
      <c r="O89" s="8"/>
    </row>
    <row r="90" spans="1:15" ht="12.75">
      <c r="A90" s="8"/>
      <c r="B90" s="8"/>
      <c r="C90" s="8"/>
      <c r="D90" s="12"/>
      <c r="E90" s="12"/>
      <c r="F90" s="12"/>
      <c r="G90" s="12"/>
      <c r="H90" s="8"/>
      <c r="I90" s="8"/>
      <c r="K90" s="8"/>
      <c r="M90" s="8"/>
      <c r="O90" s="8"/>
    </row>
    <row r="91" spans="1:15" ht="12.75">
      <c r="A91" s="8"/>
      <c r="B91" s="8"/>
      <c r="C91" s="8"/>
      <c r="D91" s="12"/>
      <c r="E91" s="12"/>
      <c r="F91" s="12"/>
      <c r="G91" s="12"/>
      <c r="H91" s="8"/>
      <c r="I91" s="8"/>
      <c r="K91" s="8"/>
      <c r="M91" s="8"/>
      <c r="O91" s="8"/>
    </row>
    <row r="92" spans="1:15" ht="12.75">
      <c r="A92" s="8"/>
      <c r="B92" s="8"/>
      <c r="C92" s="8"/>
      <c r="D92" s="12"/>
      <c r="E92" s="12"/>
      <c r="F92" s="12"/>
      <c r="G92" s="12"/>
      <c r="H92" s="8"/>
      <c r="I92" s="8"/>
      <c r="K92" s="8"/>
      <c r="M92" s="8"/>
      <c r="O92" s="8"/>
    </row>
    <row r="93" spans="1:15" ht="12.75">
      <c r="A93" s="8"/>
      <c r="B93" s="8"/>
      <c r="C93" s="8"/>
      <c r="D93" s="12"/>
      <c r="E93" s="12"/>
      <c r="F93" s="12"/>
      <c r="G93" s="12"/>
      <c r="H93" s="8"/>
      <c r="I93" s="8"/>
      <c r="K93" s="8"/>
      <c r="M93" s="8"/>
      <c r="O93" s="8"/>
    </row>
    <row r="94" spans="1:15" ht="12.75">
      <c r="A94" s="8"/>
      <c r="B94" s="8"/>
      <c r="C94" s="8"/>
      <c r="D94" s="12"/>
      <c r="E94" s="12"/>
      <c r="F94" s="12"/>
      <c r="G94" s="12"/>
      <c r="H94" s="8"/>
      <c r="I94" s="8"/>
      <c r="K94" s="8"/>
      <c r="M94" s="8"/>
      <c r="O94" s="8"/>
    </row>
    <row r="95" spans="1:15" ht="12.75">
      <c r="A95" s="8"/>
      <c r="B95" s="8"/>
      <c r="C95" s="8"/>
      <c r="D95" s="12"/>
      <c r="E95" s="12"/>
      <c r="F95" s="12"/>
      <c r="G95" s="12"/>
      <c r="H95" s="8"/>
      <c r="I95" s="8"/>
      <c r="K95" s="8"/>
      <c r="M95" s="8"/>
      <c r="O95" s="8"/>
    </row>
    <row r="96" spans="1:15" ht="12.75">
      <c r="A96" s="8"/>
      <c r="B96" s="8"/>
      <c r="C96" s="8"/>
      <c r="D96" s="12"/>
      <c r="E96" s="12"/>
      <c r="F96" s="12"/>
      <c r="G96" s="12"/>
      <c r="H96" s="8"/>
      <c r="I96" s="8"/>
      <c r="K96" s="8"/>
      <c r="M96" s="8"/>
      <c r="O96" s="8"/>
    </row>
    <row r="97" spans="1:15" ht="12.75">
      <c r="A97" s="8"/>
      <c r="B97" s="8"/>
      <c r="C97" s="8"/>
      <c r="D97" s="12"/>
      <c r="E97" s="12"/>
      <c r="F97" s="12"/>
      <c r="G97" s="12"/>
      <c r="H97" s="8"/>
      <c r="I97" s="8"/>
      <c r="K97" s="8"/>
      <c r="M97" s="8"/>
      <c r="O97" s="8"/>
    </row>
    <row r="98" spans="1:15" ht="12.75">
      <c r="A98" s="8"/>
      <c r="B98" s="8"/>
      <c r="C98" s="8"/>
      <c r="D98" s="12"/>
      <c r="E98" s="12"/>
      <c r="F98" s="12"/>
      <c r="G98" s="12"/>
      <c r="H98" s="8"/>
      <c r="I98" s="8"/>
      <c r="K98" s="8"/>
      <c r="M98" s="8"/>
      <c r="O98" s="8"/>
    </row>
    <row r="99" spans="1:15" ht="12.75">
      <c r="A99" s="8"/>
      <c r="B99" s="8"/>
      <c r="C99" s="8"/>
      <c r="D99" s="12"/>
      <c r="E99" s="12"/>
      <c r="F99" s="12"/>
      <c r="G99" s="12"/>
      <c r="H99" s="8"/>
      <c r="I99" s="8"/>
      <c r="K99" s="8"/>
      <c r="M99" s="8"/>
      <c r="O99" s="8"/>
    </row>
    <row r="100" spans="1:15" ht="12.75">
      <c r="A100" s="8"/>
      <c r="B100" s="8"/>
      <c r="C100" s="8"/>
      <c r="D100" s="12"/>
      <c r="E100" s="12"/>
      <c r="F100" s="12"/>
      <c r="G100" s="12"/>
      <c r="H100" s="8"/>
      <c r="I100" s="8"/>
      <c r="K100" s="8"/>
      <c r="M100" s="8"/>
      <c r="O100" s="8"/>
    </row>
    <row r="101" spans="1:15" ht="12.75">
      <c r="A101" s="8"/>
      <c r="B101" s="8"/>
      <c r="C101" s="8"/>
      <c r="D101" s="12"/>
      <c r="E101" s="12"/>
      <c r="F101" s="12"/>
      <c r="G101" s="12"/>
      <c r="H101" s="8"/>
      <c r="I101" s="8"/>
      <c r="K101" s="8"/>
      <c r="M101" s="8"/>
      <c r="O101" s="8"/>
    </row>
    <row r="102" spans="1:15" ht="12.75">
      <c r="A102" s="8"/>
      <c r="B102" s="8"/>
      <c r="C102" s="8"/>
      <c r="D102" s="12"/>
      <c r="E102" s="12"/>
      <c r="F102" s="12"/>
      <c r="G102" s="12"/>
      <c r="H102" s="8"/>
      <c r="I102" s="8"/>
      <c r="K102" s="8"/>
      <c r="M102" s="8"/>
      <c r="O102" s="8"/>
    </row>
    <row r="103" spans="1:15" ht="12.75">
      <c r="A103" s="8"/>
      <c r="B103" s="8"/>
      <c r="C103" s="8"/>
      <c r="D103" s="12"/>
      <c r="E103" s="12"/>
      <c r="F103" s="12"/>
      <c r="G103" s="12"/>
      <c r="H103" s="8"/>
      <c r="I103" s="8"/>
      <c r="K103" s="8"/>
      <c r="M103" s="8"/>
      <c r="O103" s="8"/>
    </row>
    <row r="104" spans="1:15" ht="12.75">
      <c r="A104" s="8"/>
      <c r="B104" s="8"/>
      <c r="C104" s="8"/>
      <c r="D104" s="12"/>
      <c r="E104" s="12"/>
      <c r="F104" s="12"/>
      <c r="G104" s="12"/>
      <c r="H104" s="8"/>
      <c r="I104" s="8"/>
      <c r="K104" s="8"/>
      <c r="M104" s="8"/>
      <c r="O104" s="8"/>
    </row>
    <row r="105" spans="1:15" ht="12.75">
      <c r="A105" s="8"/>
      <c r="B105" s="8"/>
      <c r="C105" s="8"/>
      <c r="D105" s="12"/>
      <c r="E105" s="12"/>
      <c r="F105" s="12"/>
      <c r="G105" s="12"/>
      <c r="H105" s="8"/>
      <c r="I105" s="8"/>
      <c r="K105" s="8"/>
      <c r="M105" s="8"/>
      <c r="O105" s="8"/>
    </row>
    <row r="106" spans="1:15" ht="12.75">
      <c r="A106" s="8"/>
      <c r="B106" s="8"/>
      <c r="C106" s="8"/>
      <c r="D106" s="12"/>
      <c r="E106" s="12"/>
      <c r="F106" s="12"/>
      <c r="G106" s="12"/>
      <c r="H106" s="8"/>
      <c r="I106" s="8"/>
      <c r="K106" s="8"/>
      <c r="M106" s="8"/>
      <c r="O106" s="8"/>
    </row>
    <row r="107" spans="1:15" ht="12.75">
      <c r="A107" s="8"/>
      <c r="B107" s="8"/>
      <c r="C107" s="8"/>
      <c r="D107" s="12"/>
      <c r="E107" s="12"/>
      <c r="F107" s="12"/>
      <c r="G107" s="12"/>
      <c r="H107" s="8"/>
      <c r="I107" s="8"/>
      <c r="K107" s="8"/>
      <c r="M107" s="8"/>
      <c r="O107" s="8"/>
    </row>
    <row r="108" spans="1:15" ht="12.75">
      <c r="A108" s="8"/>
      <c r="B108" s="8"/>
      <c r="C108" s="8"/>
      <c r="D108" s="12"/>
      <c r="E108" s="12"/>
      <c r="F108" s="12"/>
      <c r="G108" s="12"/>
      <c r="H108" s="8"/>
      <c r="I108" s="8"/>
      <c r="K108" s="8"/>
      <c r="M108" s="8"/>
      <c r="O108" s="8"/>
    </row>
    <row r="109" spans="1:15" ht="12.75">
      <c r="A109" s="8"/>
      <c r="B109" s="8"/>
      <c r="C109" s="8"/>
      <c r="D109" s="12"/>
      <c r="E109" s="12"/>
      <c r="F109" s="12"/>
      <c r="G109" s="12"/>
      <c r="H109" s="8"/>
      <c r="I109" s="8"/>
      <c r="K109" s="8"/>
      <c r="M109" s="8"/>
      <c r="O109" s="8"/>
    </row>
    <row r="110" spans="1:15" ht="12.75">
      <c r="A110" s="8"/>
      <c r="B110" s="8"/>
      <c r="C110" s="8"/>
      <c r="D110" s="12"/>
      <c r="E110" s="12"/>
      <c r="F110" s="12"/>
      <c r="G110" s="12"/>
      <c r="H110" s="8"/>
      <c r="I110" s="8"/>
      <c r="K110" s="8"/>
      <c r="M110" s="8"/>
      <c r="O110" s="8"/>
    </row>
    <row r="111" spans="1:15" ht="12.75">
      <c r="A111" s="8"/>
      <c r="B111" s="8"/>
      <c r="C111" s="8"/>
      <c r="D111" s="12"/>
      <c r="E111" s="12"/>
      <c r="F111" s="12"/>
      <c r="G111" s="12"/>
      <c r="H111" s="8"/>
      <c r="I111" s="8"/>
      <c r="K111" s="8"/>
      <c r="M111" s="8"/>
      <c r="O111" s="8"/>
    </row>
    <row r="112" spans="1:15" ht="12.75">
      <c r="A112" s="8"/>
      <c r="B112" s="8"/>
      <c r="C112" s="8"/>
      <c r="D112" s="12"/>
      <c r="E112" s="12"/>
      <c r="F112" s="12"/>
      <c r="G112" s="12"/>
      <c r="H112" s="8"/>
      <c r="I112" s="8"/>
      <c r="K112" s="8"/>
      <c r="M112" s="8"/>
      <c r="O112" s="8"/>
    </row>
    <row r="113" spans="1:15" ht="12.75">
      <c r="A113" s="8"/>
      <c r="B113" s="8"/>
      <c r="C113" s="8"/>
      <c r="D113" s="12"/>
      <c r="E113" s="12"/>
      <c r="F113" s="12"/>
      <c r="G113" s="12"/>
      <c r="H113" s="8"/>
      <c r="I113" s="8"/>
      <c r="K113" s="8"/>
      <c r="M113" s="8"/>
      <c r="O113" s="8"/>
    </row>
    <row r="114" spans="1:15" ht="12.75">
      <c r="A114" s="8"/>
      <c r="B114" s="8"/>
      <c r="C114" s="8"/>
      <c r="D114" s="12"/>
      <c r="E114" s="12"/>
      <c r="F114" s="12"/>
      <c r="G114" s="12"/>
      <c r="H114" s="8"/>
      <c r="I114" s="8"/>
      <c r="K114" s="8"/>
      <c r="L114" s="11"/>
      <c r="M114" s="8"/>
      <c r="O114" s="8"/>
    </row>
    <row r="115" spans="1:15" ht="12.75">
      <c r="A115" s="8"/>
      <c r="B115" s="8"/>
      <c r="C115" s="8"/>
      <c r="I115" s="8"/>
      <c r="K115" s="8"/>
      <c r="L115" s="11"/>
      <c r="M115" s="8"/>
      <c r="O115" s="8"/>
    </row>
    <row r="116" spans="1:15" ht="12.75">
      <c r="A116" s="8"/>
      <c r="B116" s="8"/>
      <c r="C116" s="8"/>
      <c r="I116" s="8"/>
      <c r="K116" s="8"/>
      <c r="L116" s="11"/>
      <c r="M116" s="8"/>
      <c r="O116" s="8"/>
    </row>
    <row r="117" spans="1:15" ht="12.75">
      <c r="A117" s="8"/>
      <c r="B117" s="8"/>
      <c r="C117" s="8"/>
      <c r="I117" s="8"/>
      <c r="K117" s="8"/>
      <c r="L117" s="11"/>
      <c r="M117" s="8"/>
      <c r="O117" s="8"/>
    </row>
    <row r="118" spans="1:15" ht="12.75">
      <c r="A118" s="8"/>
      <c r="B118" s="8"/>
      <c r="C118" s="8"/>
      <c r="I118" s="8"/>
      <c r="K118" s="8"/>
      <c r="L118" s="11"/>
      <c r="M118" s="8"/>
      <c r="O118" s="8"/>
    </row>
    <row r="119" spans="1:15" ht="12.75">
      <c r="A119" s="8"/>
      <c r="B119" s="8"/>
      <c r="C119" s="8"/>
      <c r="I119" s="8"/>
      <c r="K119" s="8"/>
      <c r="M119" s="8"/>
      <c r="O119" s="8"/>
    </row>
    <row r="120" spans="1:15" ht="12.75">
      <c r="A120" s="8"/>
      <c r="B120" s="8"/>
      <c r="C120" s="8"/>
      <c r="I120" s="8"/>
      <c r="K120" s="8"/>
      <c r="M120" s="8"/>
      <c r="O120" s="8"/>
    </row>
    <row r="121" spans="1:15" ht="12.75">
      <c r="A121" s="8"/>
      <c r="B121" s="8"/>
      <c r="C121" s="8"/>
      <c r="I121" s="8"/>
      <c r="K121" s="8"/>
      <c r="M121" s="8"/>
      <c r="O121" s="8"/>
    </row>
    <row r="122" spans="1:15" ht="12.75">
      <c r="A122" s="8"/>
      <c r="B122" s="8"/>
      <c r="C122" s="8"/>
      <c r="I122" s="8"/>
      <c r="K122" s="8"/>
      <c r="M122" s="8"/>
      <c r="O122" s="8"/>
    </row>
    <row r="123" spans="1:15" ht="12.75">
      <c r="A123" s="8"/>
      <c r="B123" s="8"/>
      <c r="C123" s="8"/>
      <c r="I123" s="8"/>
      <c r="K123" s="8"/>
      <c r="M123" s="8"/>
      <c r="O123" s="8"/>
    </row>
    <row r="124" spans="1:15" ht="12.75">
      <c r="A124" s="8"/>
      <c r="B124" s="8"/>
      <c r="C124" s="8"/>
      <c r="I124" s="8"/>
      <c r="K124" s="8"/>
      <c r="M124" s="8"/>
      <c r="O124" s="8"/>
    </row>
    <row r="125" spans="1:15" ht="12.75">
      <c r="A125" s="8"/>
      <c r="B125" s="8"/>
      <c r="C125" s="8"/>
      <c r="I125" s="8"/>
      <c r="K125" s="8"/>
      <c r="M125" s="8"/>
      <c r="O125" s="8"/>
    </row>
    <row r="126" spans="1:15" ht="12.75">
      <c r="A126" s="8"/>
      <c r="B126" s="8"/>
      <c r="C126" s="8"/>
      <c r="I126" s="8"/>
      <c r="K126" s="8"/>
      <c r="M126" s="8"/>
      <c r="O126" s="8"/>
    </row>
    <row r="127" spans="1:15" ht="12.75">
      <c r="A127" s="8"/>
      <c r="B127" s="8"/>
      <c r="C127" s="8"/>
      <c r="I127" s="8"/>
      <c r="K127" s="8"/>
      <c r="M127" s="8"/>
      <c r="O127" s="8"/>
    </row>
    <row r="128" spans="1:15" ht="12.75">
      <c r="A128" s="8"/>
      <c r="B128" s="8"/>
      <c r="C128" s="8"/>
      <c r="I128" s="8"/>
      <c r="K128" s="8"/>
      <c r="M128" s="8"/>
      <c r="O128" s="8"/>
    </row>
    <row r="129" spans="1:15" ht="12.75">
      <c r="A129" s="8"/>
      <c r="B129" s="8"/>
      <c r="C129" s="8"/>
      <c r="I129" s="8"/>
      <c r="K129" s="8"/>
      <c r="M129" s="8"/>
      <c r="O129" s="8"/>
    </row>
    <row r="130" spans="1:15" ht="12.75">
      <c r="A130" s="8"/>
      <c r="B130" s="8"/>
      <c r="C130" s="8"/>
      <c r="I130" s="8"/>
      <c r="K130" s="8"/>
      <c r="M130" s="8"/>
      <c r="O130" s="8"/>
    </row>
    <row r="131" spans="1:15" ht="12.75">
      <c r="A131" s="8"/>
      <c r="B131" s="8"/>
      <c r="C131" s="8"/>
      <c r="I131" s="8"/>
      <c r="K131" s="8"/>
      <c r="M131" s="8"/>
      <c r="O131" s="8"/>
    </row>
    <row r="132" spans="1:15" ht="12.75">
      <c r="A132" s="8"/>
      <c r="B132" s="8"/>
      <c r="C132" s="8"/>
      <c r="I132" s="8"/>
      <c r="K132" s="8"/>
      <c r="M132" s="8"/>
      <c r="O132" s="8"/>
    </row>
    <row r="133" spans="1:15" ht="12.75">
      <c r="A133" s="8"/>
      <c r="B133" s="8"/>
      <c r="C133" s="8"/>
      <c r="I133" s="8"/>
      <c r="K133" s="8"/>
      <c r="M133" s="8"/>
      <c r="O133" s="8"/>
    </row>
    <row r="134" spans="1:15" ht="12.75">
      <c r="A134" s="8"/>
      <c r="B134" s="8"/>
      <c r="C134" s="8"/>
      <c r="I134" s="8"/>
      <c r="K134" s="8"/>
      <c r="M134" s="8"/>
      <c r="O134" s="8"/>
    </row>
    <row r="135" spans="1:15" ht="12.75">
      <c r="A135" s="8"/>
      <c r="B135" s="8"/>
      <c r="C135" s="8"/>
      <c r="I135" s="8"/>
      <c r="K135" s="8"/>
      <c r="M135" s="8"/>
      <c r="O135" s="8"/>
    </row>
    <row r="136" spans="1:15" ht="12.75">
      <c r="A136" s="8"/>
      <c r="B136" s="8"/>
      <c r="C136" s="8"/>
      <c r="I136" s="8"/>
      <c r="K136" s="8"/>
      <c r="M136" s="8"/>
      <c r="O136" s="8"/>
    </row>
    <row r="137" spans="1:15" ht="12.75">
      <c r="A137" s="8"/>
      <c r="B137" s="8"/>
      <c r="C137" s="8"/>
      <c r="I137" s="8"/>
      <c r="K137" s="8"/>
      <c r="M137" s="8"/>
      <c r="O137" s="8"/>
    </row>
    <row r="138" spans="1:15" ht="12.75">
      <c r="A138" s="8"/>
      <c r="B138" s="8"/>
      <c r="C138" s="8"/>
      <c r="I138" s="8"/>
      <c r="K138" s="8"/>
      <c r="M138" s="8"/>
      <c r="O138" s="8"/>
    </row>
    <row r="139" spans="1:15" ht="12.75">
      <c r="A139" s="8"/>
      <c r="B139" s="8"/>
      <c r="C139" s="8"/>
      <c r="I139" s="8"/>
      <c r="K139" s="8"/>
      <c r="M139" s="8"/>
      <c r="O139" s="8"/>
    </row>
    <row r="140" spans="1:15" ht="12.75">
      <c r="A140" s="8"/>
      <c r="B140" s="8"/>
      <c r="C140" s="8"/>
      <c r="I140" s="8"/>
      <c r="K140" s="8"/>
      <c r="M140" s="8"/>
      <c r="O140" s="8"/>
    </row>
    <row r="141" spans="1:15" ht="12.75">
      <c r="A141" s="8"/>
      <c r="B141" s="8"/>
      <c r="C141" s="8"/>
      <c r="I141" s="8"/>
      <c r="K141" s="8"/>
      <c r="M141" s="8"/>
      <c r="O141" s="8"/>
    </row>
    <row r="142" spans="1:15" ht="12.75">
      <c r="A142" s="8"/>
      <c r="B142" s="8"/>
      <c r="C142" s="8"/>
      <c r="I142" s="8"/>
      <c r="K142" s="8"/>
      <c r="M142" s="8"/>
      <c r="O142" s="8"/>
    </row>
    <row r="143" spans="1:15" ht="12.75">
      <c r="A143" s="8"/>
      <c r="B143" s="8"/>
      <c r="C143" s="8"/>
      <c r="I143" s="8"/>
      <c r="K143" s="8"/>
      <c r="M143" s="8"/>
      <c r="O143" s="8"/>
    </row>
    <row r="144" spans="1:15" ht="12.75">
      <c r="A144" s="8"/>
      <c r="B144" s="8"/>
      <c r="C144" s="8"/>
      <c r="I144" s="8"/>
      <c r="K144" s="8"/>
      <c r="M144" s="8"/>
      <c r="O144" s="8"/>
    </row>
    <row r="145" spans="1:15" ht="12.75">
      <c r="A145" s="8"/>
      <c r="B145" s="8"/>
      <c r="C145" s="8"/>
      <c r="I145" s="8"/>
      <c r="K145" s="8"/>
      <c r="L145" s="11"/>
      <c r="M145" s="8"/>
      <c r="O145" s="8"/>
    </row>
    <row r="146" spans="1:15" ht="12.75">
      <c r="A146" s="8"/>
      <c r="B146" s="8"/>
      <c r="C146" s="8"/>
      <c r="I146" s="8"/>
      <c r="K146" s="8"/>
      <c r="L146" s="11"/>
      <c r="M146" s="8"/>
      <c r="O146" s="8"/>
    </row>
    <row r="147" spans="1:15" ht="12.75">
      <c r="A147" s="8"/>
      <c r="B147" s="8"/>
      <c r="C147" s="8"/>
      <c r="I147" s="8"/>
      <c r="K147" s="8"/>
      <c r="L147" s="11"/>
      <c r="M147" s="8"/>
      <c r="O147" s="8"/>
    </row>
    <row r="148" spans="1:15" ht="12.75">
      <c r="A148" s="8"/>
      <c r="B148" s="8"/>
      <c r="C148" s="8"/>
      <c r="I148" s="8"/>
      <c r="K148" s="8"/>
      <c r="M148" s="8"/>
      <c r="O148" s="8"/>
    </row>
    <row r="149" spans="1:15" ht="12.75">
      <c r="A149" s="8"/>
      <c r="B149" s="8"/>
      <c r="C149" s="8"/>
      <c r="I149" s="8"/>
      <c r="K149" s="8"/>
      <c r="M149" s="8"/>
      <c r="O149" s="8"/>
    </row>
    <row r="150" spans="1:15" ht="12.75">
      <c r="A150" s="8"/>
      <c r="B150" s="8"/>
      <c r="C150" s="8"/>
      <c r="I150" s="8"/>
      <c r="K150" s="8"/>
      <c r="M150" s="8"/>
      <c r="O150" s="8"/>
    </row>
    <row r="151" spans="1:15" ht="12.75">
      <c r="A151" s="8"/>
      <c r="B151" s="8"/>
      <c r="C151" s="8"/>
      <c r="I151" s="8"/>
      <c r="K151" s="8"/>
      <c r="M151" s="8"/>
      <c r="O151" s="8"/>
    </row>
    <row r="152" spans="1:15" ht="12.75">
      <c r="A152" s="8"/>
      <c r="B152" s="8"/>
      <c r="C152" s="8"/>
      <c r="I152" s="8"/>
      <c r="K152" s="8"/>
      <c r="M152" s="8"/>
      <c r="O152" s="8"/>
    </row>
    <row r="153" spans="1:15" ht="12.75">
      <c r="A153" s="8"/>
      <c r="B153" s="8"/>
      <c r="C153" s="8"/>
      <c r="I153" s="8"/>
      <c r="K153" s="8"/>
      <c r="M153" s="8"/>
      <c r="O153" s="8"/>
    </row>
    <row r="154" spans="1:15" ht="12.75">
      <c r="A154" s="8"/>
      <c r="B154" s="8"/>
      <c r="C154" s="8"/>
      <c r="I154" s="8"/>
      <c r="K154" s="8"/>
      <c r="M154" s="8"/>
      <c r="O154" s="8"/>
    </row>
    <row r="155" spans="1:15" ht="12.75">
      <c r="A155" s="8"/>
      <c r="B155" s="8"/>
      <c r="C155" s="8"/>
      <c r="I155" s="8"/>
      <c r="J155" s="14"/>
      <c r="K155" s="8"/>
      <c r="M155" s="8"/>
      <c r="O155" s="8"/>
    </row>
    <row r="156" spans="1:15" ht="12.75">
      <c r="A156" s="8"/>
      <c r="B156" s="8"/>
      <c r="C156" s="8"/>
      <c r="I156" s="8"/>
      <c r="K156" s="8"/>
      <c r="M156" s="8"/>
      <c r="O156" s="8"/>
    </row>
    <row r="157" spans="1:15" ht="12.75">
      <c r="A157" s="8"/>
      <c r="B157" s="8"/>
      <c r="C157" s="8"/>
      <c r="I157" s="8"/>
      <c r="K157" s="8"/>
      <c r="M157" s="8"/>
      <c r="O157" s="8"/>
    </row>
    <row r="158" spans="1:15" ht="12.75">
      <c r="A158" s="8"/>
      <c r="B158" s="8"/>
      <c r="C158" s="8"/>
      <c r="I158" s="8"/>
      <c r="K158" s="8"/>
      <c r="M158" s="8"/>
      <c r="O158" s="8"/>
    </row>
    <row r="159" spans="1:15" ht="12.75">
      <c r="A159" s="8"/>
      <c r="B159" s="8"/>
      <c r="C159" s="8"/>
      <c r="I159" s="8"/>
      <c r="K159" s="8"/>
      <c r="M159" s="8"/>
      <c r="O159" s="8"/>
    </row>
    <row r="160" spans="1:15" ht="12.75">
      <c r="A160" s="8"/>
      <c r="B160" s="8"/>
      <c r="C160" s="8"/>
      <c r="I160" s="8"/>
      <c r="K160" s="8"/>
      <c r="M160" s="8"/>
      <c r="O160" s="8"/>
    </row>
    <row r="161" spans="1:15" ht="12.75">
      <c r="A161" s="8"/>
      <c r="B161" s="8"/>
      <c r="C161" s="8"/>
      <c r="I161" s="8"/>
      <c r="K161" s="8"/>
      <c r="M161" s="8"/>
      <c r="O161" s="8"/>
    </row>
    <row r="162" spans="1:15" ht="12.75">
      <c r="A162" s="8"/>
      <c r="B162" s="8"/>
      <c r="C162" s="8"/>
      <c r="I162" s="8"/>
      <c r="K162" s="8"/>
      <c r="M162" s="8"/>
      <c r="O162" s="8"/>
    </row>
    <row r="163" spans="1:15" ht="12.75">
      <c r="A163" s="8"/>
      <c r="B163" s="8"/>
      <c r="C163" s="8"/>
      <c r="I163" s="8"/>
      <c r="K163" s="8"/>
      <c r="M163" s="8"/>
      <c r="O163" s="8"/>
    </row>
    <row r="164" spans="1:15" ht="12.75">
      <c r="A164" s="8"/>
      <c r="B164" s="8"/>
      <c r="C164" s="8"/>
      <c r="I164" s="8"/>
      <c r="K164" s="8"/>
      <c r="M164" s="8"/>
      <c r="O164" s="8"/>
    </row>
    <row r="165" spans="1:15" ht="12.75">
      <c r="A165" s="8"/>
      <c r="B165" s="8"/>
      <c r="C165" s="8"/>
      <c r="I165" s="8"/>
      <c r="K165" s="8"/>
      <c r="M165" s="8"/>
      <c r="O165" s="8"/>
    </row>
    <row r="166" spans="1:15" ht="12.75">
      <c r="A166" s="8"/>
      <c r="B166" s="8"/>
      <c r="C166" s="8"/>
      <c r="I166" s="8"/>
      <c r="K166" s="8"/>
      <c r="M166" s="8"/>
      <c r="O166" s="8"/>
    </row>
    <row r="167" spans="1:15" ht="12.75">
      <c r="A167" s="8"/>
      <c r="B167" s="8"/>
      <c r="C167" s="8"/>
      <c r="I167" s="8"/>
      <c r="K167" s="8"/>
      <c r="M167" s="8"/>
      <c r="O167" s="8"/>
    </row>
    <row r="168" spans="1:15" ht="12.75">
      <c r="A168" s="8"/>
      <c r="B168" s="8"/>
      <c r="C168" s="8"/>
      <c r="I168" s="8"/>
      <c r="K168" s="8"/>
      <c r="M168" s="8"/>
      <c r="O168" s="8"/>
    </row>
    <row r="169" spans="1:15" ht="12.75">
      <c r="A169" s="8"/>
      <c r="B169" s="8"/>
      <c r="C169" s="8"/>
      <c r="I169" s="8"/>
      <c r="K169" s="8"/>
      <c r="M169" s="8"/>
      <c r="O169" s="8"/>
    </row>
    <row r="170" spans="1:15" ht="12.75">
      <c r="A170" s="8"/>
      <c r="B170" s="8"/>
      <c r="C170" s="8"/>
      <c r="I170" s="8"/>
      <c r="K170" s="8"/>
      <c r="M170" s="8"/>
      <c r="O170" s="8"/>
    </row>
    <row r="171" spans="1:15" ht="12.75">
      <c r="A171" s="8"/>
      <c r="B171" s="8"/>
      <c r="C171" s="8"/>
      <c r="I171" s="8"/>
      <c r="K171" s="8"/>
      <c r="M171" s="8"/>
      <c r="O171" s="8"/>
    </row>
    <row r="172" spans="1:15" ht="12.75">
      <c r="A172" s="8"/>
      <c r="B172" s="8"/>
      <c r="C172" s="8"/>
      <c r="I172" s="8"/>
      <c r="K172" s="8"/>
      <c r="M172" s="8"/>
      <c r="O172" s="8"/>
    </row>
    <row r="173" spans="1:15" ht="12.75">
      <c r="A173" s="8"/>
      <c r="B173" s="8"/>
      <c r="C173" s="8"/>
      <c r="I173" s="8"/>
      <c r="K173" s="8"/>
      <c r="M173" s="8"/>
      <c r="O173" s="8"/>
    </row>
    <row r="174" spans="1:15" ht="12.75">
      <c r="A174" s="8"/>
      <c r="B174" s="8"/>
      <c r="C174" s="8"/>
      <c r="I174" s="8"/>
      <c r="K174" s="8"/>
      <c r="M174" s="8"/>
      <c r="O174" s="8"/>
    </row>
    <row r="175" spans="1:15" ht="12.75">
      <c r="A175" s="8"/>
      <c r="B175" s="8"/>
      <c r="C175" s="8"/>
      <c r="I175" s="8"/>
      <c r="K175" s="8"/>
      <c r="M175" s="8"/>
      <c r="O175" s="8"/>
    </row>
    <row r="176" spans="1:15" ht="12.75">
      <c r="A176" s="8"/>
      <c r="B176" s="8"/>
      <c r="C176" s="8"/>
      <c r="I176" s="8"/>
      <c r="K176" s="8"/>
      <c r="M176" s="8"/>
      <c r="O176" s="8"/>
    </row>
    <row r="177" spans="1:15" ht="12.75">
      <c r="A177" s="8"/>
      <c r="B177" s="8"/>
      <c r="C177" s="8"/>
      <c r="I177" s="8"/>
      <c r="K177" s="8"/>
      <c r="M177" s="8"/>
      <c r="O177" s="8"/>
    </row>
    <row r="178" spans="1:15" ht="12.75">
      <c r="A178" s="8"/>
      <c r="B178" s="8"/>
      <c r="C178" s="8"/>
      <c r="I178" s="8"/>
      <c r="K178" s="8"/>
      <c r="M178" s="8"/>
      <c r="O178" s="8"/>
    </row>
    <row r="179" spans="1:15" ht="12.75">
      <c r="A179" s="8"/>
      <c r="B179" s="8"/>
      <c r="C179" s="8"/>
      <c r="I179" s="8"/>
      <c r="K179" s="8"/>
      <c r="M179" s="8"/>
      <c r="O179" s="8"/>
    </row>
    <row r="180" spans="1:15" ht="12.75">
      <c r="A180" s="8"/>
      <c r="B180" s="8"/>
      <c r="C180" s="8"/>
      <c r="I180" s="8"/>
      <c r="K180" s="8"/>
      <c r="M180" s="8"/>
      <c r="O180" s="8"/>
    </row>
    <row r="181" spans="1:15" ht="12.75">
      <c r="A181" s="8"/>
      <c r="B181" s="8"/>
      <c r="C181" s="8"/>
      <c r="I181" s="8"/>
      <c r="K181" s="8"/>
      <c r="M181" s="8"/>
      <c r="O181" s="8"/>
    </row>
    <row r="182" spans="1:15" ht="12.75">
      <c r="A182" s="8"/>
      <c r="B182" s="8"/>
      <c r="C182" s="8"/>
      <c r="I182" s="8"/>
      <c r="K182" s="8"/>
      <c r="M182" s="8"/>
      <c r="O182" s="8"/>
    </row>
    <row r="183" spans="1:15" ht="12.75">
      <c r="A183" s="8"/>
      <c r="B183" s="8"/>
      <c r="C183" s="8"/>
      <c r="I183" s="8"/>
      <c r="K183" s="8"/>
      <c r="M183" s="8"/>
      <c r="O183" s="8"/>
    </row>
    <row r="184" spans="1:15" ht="12.75">
      <c r="A184" s="8"/>
      <c r="B184" s="8"/>
      <c r="C184" s="8"/>
      <c r="I184" s="8"/>
      <c r="K184" s="8"/>
      <c r="M184" s="8"/>
      <c r="O184" s="8"/>
    </row>
    <row r="185" spans="1:15" ht="12.75">
      <c r="A185" s="8"/>
      <c r="B185" s="8"/>
      <c r="C185" s="8"/>
      <c r="I185" s="8"/>
      <c r="K185" s="8"/>
      <c r="M185" s="8"/>
      <c r="O185" s="8"/>
    </row>
    <row r="186" spans="1:15" ht="12.75">
      <c r="A186" s="8"/>
      <c r="B186" s="8"/>
      <c r="C186" s="8"/>
      <c r="I186" s="8"/>
      <c r="K186" s="8"/>
      <c r="M186" s="8"/>
      <c r="O186" s="8"/>
    </row>
    <row r="187" spans="1:15" ht="12.75">
      <c r="A187" s="8"/>
      <c r="B187" s="8"/>
      <c r="C187" s="8"/>
      <c r="I187" s="8"/>
      <c r="K187" s="8"/>
      <c r="M187" s="8"/>
      <c r="O187" s="8"/>
    </row>
    <row r="188" spans="1:15" ht="12.75">
      <c r="A188" s="8"/>
      <c r="B188" s="8"/>
      <c r="C188" s="8"/>
      <c r="I188" s="8"/>
      <c r="K188" s="8"/>
      <c r="M188" s="8"/>
      <c r="O188" s="8"/>
    </row>
    <row r="189" spans="1:15" ht="12.75">
      <c r="A189" s="8"/>
      <c r="B189" s="8"/>
      <c r="C189" s="8"/>
      <c r="I189" s="8"/>
      <c r="K189" s="8"/>
      <c r="M189" s="8"/>
      <c r="O189" s="8"/>
    </row>
    <row r="190" spans="1:15" ht="12.75">
      <c r="A190" s="8"/>
      <c r="B190" s="8"/>
      <c r="C190" s="8"/>
      <c r="I190" s="8"/>
      <c r="K190" s="8"/>
      <c r="M190" s="8"/>
      <c r="O190" s="8"/>
    </row>
    <row r="191" spans="1:15" ht="12.75">
      <c r="A191" s="8"/>
      <c r="B191" s="8"/>
      <c r="C191" s="8"/>
      <c r="I191" s="8"/>
      <c r="K191" s="8"/>
      <c r="M191" s="8"/>
      <c r="O191" s="8"/>
    </row>
    <row r="192" spans="1:15" ht="12.75">
      <c r="A192" s="8"/>
      <c r="B192" s="8"/>
      <c r="C192" s="8"/>
      <c r="I192" s="8"/>
      <c r="K192" s="8"/>
      <c r="M192" s="8"/>
      <c r="O192" s="8"/>
    </row>
    <row r="193" spans="1:15" ht="12.75">
      <c r="A193" s="8"/>
      <c r="B193" s="8"/>
      <c r="C193" s="8"/>
      <c r="I193" s="8"/>
      <c r="K193" s="8"/>
      <c r="M193" s="8"/>
      <c r="O193" s="8"/>
    </row>
    <row r="194" spans="1:15" ht="12.75">
      <c r="A194" s="8"/>
      <c r="B194" s="8"/>
      <c r="C194" s="8"/>
      <c r="I194" s="8"/>
      <c r="K194" s="8"/>
      <c r="M194" s="8"/>
      <c r="O194" s="8"/>
    </row>
    <row r="195" spans="1:15" ht="12.75">
      <c r="A195" s="8"/>
      <c r="B195" s="8"/>
      <c r="C195" s="8"/>
      <c r="I195" s="8"/>
      <c r="K195" s="8"/>
      <c r="M195" s="8"/>
      <c r="O195" s="8"/>
    </row>
    <row r="196" spans="1:15" ht="12.75">
      <c r="A196" s="8"/>
      <c r="B196" s="8"/>
      <c r="C196" s="8"/>
      <c r="I196" s="8"/>
      <c r="K196" s="8"/>
      <c r="M196" s="8"/>
      <c r="O196" s="8"/>
    </row>
    <row r="197" spans="1:15" ht="12.75">
      <c r="A197" s="8"/>
      <c r="B197" s="8"/>
      <c r="C197" s="8"/>
      <c r="I197" s="8"/>
      <c r="K197" s="8"/>
      <c r="M197" s="8"/>
      <c r="O197" s="8"/>
    </row>
    <row r="198" spans="1:15" ht="12.75">
      <c r="A198" s="8"/>
      <c r="B198" s="8"/>
      <c r="C198" s="8"/>
      <c r="I198" s="8"/>
      <c r="K198" s="8"/>
      <c r="M198" s="8"/>
      <c r="O198" s="8"/>
    </row>
    <row r="199" spans="1:15" ht="12.75">
      <c r="A199" s="8"/>
      <c r="B199" s="8"/>
      <c r="C199" s="8"/>
      <c r="I199" s="8"/>
      <c r="K199" s="8"/>
      <c r="M199" s="8"/>
      <c r="O199" s="8"/>
    </row>
    <row r="200" spans="1:15" ht="12.75">
      <c r="A200" s="8"/>
      <c r="B200" s="8"/>
      <c r="C200" s="8"/>
      <c r="I200" s="8"/>
      <c r="K200" s="8"/>
      <c r="M200" s="8"/>
      <c r="O200" s="8"/>
    </row>
    <row r="201" spans="1:15" ht="12.75">
      <c r="A201" s="8"/>
      <c r="B201" s="8"/>
      <c r="C201" s="8"/>
      <c r="I201" s="8"/>
      <c r="K201" s="8"/>
      <c r="M201" s="8"/>
      <c r="O201" s="8"/>
    </row>
    <row r="202" spans="1:15" ht="12.75">
      <c r="A202" s="8"/>
      <c r="B202" s="8"/>
      <c r="C202" s="8"/>
      <c r="I202" s="8"/>
      <c r="K202" s="8"/>
      <c r="M202" s="8"/>
      <c r="O202" s="8"/>
    </row>
    <row r="203" spans="1:15" ht="12.75">
      <c r="A203" s="8"/>
      <c r="B203" s="8"/>
      <c r="C203" s="8"/>
      <c r="I203" s="8"/>
      <c r="K203" s="8"/>
      <c r="M203" s="8"/>
      <c r="O203" s="8"/>
    </row>
    <row r="204" spans="1:15" ht="12.75">
      <c r="A204" s="8"/>
      <c r="B204" s="8"/>
      <c r="C204" s="8"/>
      <c r="I204" s="8"/>
      <c r="K204" s="8"/>
      <c r="M204" s="8"/>
      <c r="O204" s="8"/>
    </row>
    <row r="205" spans="1:15" ht="12.75">
      <c r="A205" s="8"/>
      <c r="B205" s="8"/>
      <c r="C205" s="8"/>
      <c r="I205" s="8"/>
      <c r="K205" s="8"/>
      <c r="M205" s="8"/>
      <c r="O205" s="8"/>
    </row>
    <row r="206" spans="1:15" ht="12.75">
      <c r="A206" s="8"/>
      <c r="B206" s="8"/>
      <c r="C206" s="8"/>
      <c r="I206" s="8"/>
      <c r="K206" s="8"/>
      <c r="M206" s="8"/>
      <c r="O206" s="8"/>
    </row>
    <row r="207" spans="1:15" ht="12.75">
      <c r="A207" s="8"/>
      <c r="B207" s="8"/>
      <c r="C207" s="8"/>
      <c r="I207" s="8"/>
      <c r="K207" s="8"/>
      <c r="M207" s="8"/>
      <c r="O207" s="8"/>
    </row>
    <row r="208" spans="1:15" ht="12.75">
      <c r="A208" s="8"/>
      <c r="B208" s="8"/>
      <c r="C208" s="8"/>
      <c r="I208" s="8"/>
      <c r="K208" s="8"/>
      <c r="M208" s="8"/>
      <c r="O208" s="8"/>
    </row>
    <row r="209" spans="1:15" ht="12.75">
      <c r="A209" s="8"/>
      <c r="B209" s="8"/>
      <c r="C209" s="8"/>
      <c r="I209" s="8"/>
      <c r="K209" s="8"/>
      <c r="M209" s="8"/>
      <c r="O209" s="8"/>
    </row>
    <row r="210" spans="1:15" ht="12.75">
      <c r="A210" s="8"/>
      <c r="B210" s="8"/>
      <c r="C210" s="8"/>
      <c r="I210" s="8"/>
      <c r="K210" s="8"/>
      <c r="M210" s="8"/>
      <c r="O210" s="8"/>
    </row>
    <row r="211" spans="1:15" ht="12.75">
      <c r="A211" s="8"/>
      <c r="B211" s="8"/>
      <c r="C211" s="8"/>
      <c r="I211" s="8"/>
      <c r="K211" s="8"/>
      <c r="M211" s="8"/>
      <c r="O211" s="8"/>
    </row>
    <row r="212" spans="1:15" ht="12.75">
      <c r="A212" s="8"/>
      <c r="B212" s="8"/>
      <c r="C212" s="8"/>
      <c r="I212" s="8"/>
      <c r="K212" s="8"/>
      <c r="M212" s="8"/>
      <c r="O212" s="8"/>
    </row>
    <row r="213" spans="1:15" ht="12.75">
      <c r="A213" s="8"/>
      <c r="B213" s="8"/>
      <c r="C213" s="8"/>
      <c r="I213" s="8"/>
      <c r="K213" s="8"/>
      <c r="M213" s="8"/>
      <c r="O213" s="8"/>
    </row>
    <row r="214" spans="1:15" ht="12.75">
      <c r="A214" s="8"/>
      <c r="B214" s="8"/>
      <c r="C214" s="8"/>
      <c r="I214" s="8"/>
      <c r="K214" s="8"/>
      <c r="M214" s="8"/>
      <c r="O214" s="8"/>
    </row>
    <row r="215" spans="1:15" ht="12.75">
      <c r="A215" s="8"/>
      <c r="B215" s="8"/>
      <c r="C215" s="8"/>
      <c r="I215" s="8"/>
      <c r="K215" s="8"/>
      <c r="M215" s="8"/>
      <c r="O215" s="8"/>
    </row>
    <row r="216" spans="1:15" ht="12.75">
      <c r="A216" s="8"/>
      <c r="B216" s="8"/>
      <c r="C216" s="8"/>
      <c r="I216" s="8"/>
      <c r="K216" s="8"/>
      <c r="M216" s="8"/>
      <c r="O216" s="8"/>
    </row>
    <row r="217" spans="1:15" ht="12.75">
      <c r="A217" s="8"/>
      <c r="B217" s="8"/>
      <c r="C217" s="8"/>
      <c r="I217" s="8"/>
      <c r="K217" s="8"/>
      <c r="M217" s="8"/>
      <c r="O217" s="8"/>
    </row>
    <row r="218" spans="1:15" ht="12.75">
      <c r="A218" s="8"/>
      <c r="B218" s="8"/>
      <c r="C218" s="8"/>
      <c r="I218" s="8"/>
      <c r="K218" s="8"/>
      <c r="M218" s="8"/>
      <c r="O218" s="8"/>
    </row>
    <row r="219" spans="1:15" ht="12.75">
      <c r="A219" s="8"/>
      <c r="B219" s="8"/>
      <c r="C219" s="8"/>
      <c r="I219" s="8"/>
      <c r="K219" s="8"/>
      <c r="M219" s="8"/>
      <c r="O219" s="8"/>
    </row>
    <row r="220" spans="1:15" ht="12.75">
      <c r="A220" s="8"/>
      <c r="B220" s="8"/>
      <c r="C220" s="8"/>
      <c r="I220" s="8"/>
      <c r="K220" s="8"/>
      <c r="M220" s="8"/>
      <c r="O220" s="8"/>
    </row>
    <row r="221" spans="1:15" ht="12.75">
      <c r="A221" s="8"/>
      <c r="B221" s="8"/>
      <c r="C221" s="8"/>
      <c r="I221" s="8"/>
      <c r="K221" s="8"/>
      <c r="M221" s="8"/>
      <c r="O221" s="8"/>
    </row>
    <row r="222" spans="1:15" ht="12.75">
      <c r="A222" s="8"/>
      <c r="B222" s="8"/>
      <c r="C222" s="8"/>
      <c r="I222" s="8"/>
      <c r="K222" s="8"/>
      <c r="M222" s="8"/>
      <c r="O222" s="8"/>
    </row>
    <row r="223" spans="1:15" ht="12.75">
      <c r="A223" s="8"/>
      <c r="B223" s="8"/>
      <c r="C223" s="8"/>
      <c r="I223" s="8"/>
      <c r="K223" s="8"/>
      <c r="M223" s="8"/>
      <c r="O223" s="8"/>
    </row>
    <row r="224" spans="1:15" ht="12.75">
      <c r="A224" s="8"/>
      <c r="B224" s="8"/>
      <c r="C224" s="8"/>
      <c r="I224" s="8"/>
      <c r="K224" s="8"/>
      <c r="M224" s="8"/>
      <c r="O224" s="8"/>
    </row>
    <row r="225" spans="1:15" ht="12.75">
      <c r="A225" s="8"/>
      <c r="B225" s="8"/>
      <c r="C225" s="8"/>
      <c r="I225" s="8"/>
      <c r="K225" s="8"/>
      <c r="M225" s="8"/>
      <c r="O225" s="8"/>
    </row>
    <row r="226" spans="1:15" ht="12.75">
      <c r="A226" s="8"/>
      <c r="B226" s="8"/>
      <c r="C226" s="8"/>
      <c r="I226" s="8"/>
      <c r="K226" s="8"/>
      <c r="M226" s="8"/>
      <c r="O226" s="8"/>
    </row>
    <row r="227" spans="1:15" ht="12.75">
      <c r="A227" s="8"/>
      <c r="B227" s="8"/>
      <c r="C227" s="8"/>
      <c r="I227" s="8"/>
      <c r="K227" s="8"/>
      <c r="M227" s="8"/>
      <c r="O227" s="8"/>
    </row>
    <row r="228" spans="1:15" ht="12.75">
      <c r="A228" s="8"/>
      <c r="B228" s="8"/>
      <c r="C228" s="8"/>
      <c r="I228" s="8"/>
      <c r="K228" s="8"/>
      <c r="M228" s="8"/>
      <c r="O228" s="8"/>
    </row>
    <row r="229" spans="1:15" ht="12.75">
      <c r="A229" s="8"/>
      <c r="B229" s="8"/>
      <c r="C229" s="8"/>
      <c r="I229" s="8"/>
      <c r="K229" s="8"/>
      <c r="M229" s="8"/>
      <c r="O229" s="8"/>
    </row>
    <row r="230" spans="1:15" ht="12.75">
      <c r="A230" s="8"/>
      <c r="B230" s="8"/>
      <c r="C230" s="8"/>
      <c r="I230" s="8"/>
      <c r="K230" s="8"/>
      <c r="M230" s="8"/>
      <c r="O230" s="8"/>
    </row>
    <row r="231" spans="1:15" ht="12.75">
      <c r="A231" s="8"/>
      <c r="B231" s="8"/>
      <c r="C231" s="8"/>
      <c r="I231" s="8"/>
      <c r="K231" s="8"/>
      <c r="M231" s="8"/>
      <c r="O231" s="8"/>
    </row>
    <row r="232" spans="1:15" ht="12.75">
      <c r="A232" s="8"/>
      <c r="B232" s="8"/>
      <c r="C232" s="8"/>
      <c r="I232" s="8"/>
      <c r="K232" s="8"/>
      <c r="M232" s="8"/>
      <c r="O232" s="8"/>
    </row>
    <row r="233" spans="1:15" ht="12.75">
      <c r="A233" s="8"/>
      <c r="B233" s="8"/>
      <c r="C233" s="8"/>
      <c r="I233" s="8"/>
      <c r="K233" s="8"/>
      <c r="M233" s="8"/>
      <c r="O233" s="8"/>
    </row>
    <row r="234" spans="1:15" ht="12.75">
      <c r="A234" s="8"/>
      <c r="B234" s="8"/>
      <c r="C234" s="8"/>
      <c r="I234" s="8"/>
      <c r="K234" s="8"/>
      <c r="M234" s="8"/>
      <c r="O234" s="8"/>
    </row>
    <row r="235" spans="1:15" ht="12.75">
      <c r="A235" s="8"/>
      <c r="B235" s="8"/>
      <c r="C235" s="8"/>
      <c r="I235" s="8"/>
      <c r="K235" s="8"/>
      <c r="M235" s="8"/>
      <c r="O235" s="8"/>
    </row>
    <row r="236" spans="1:15" ht="12.75">
      <c r="A236" s="8"/>
      <c r="B236" s="8"/>
      <c r="C236" s="8"/>
      <c r="I236" s="8"/>
      <c r="K236" s="8"/>
      <c r="M236" s="8"/>
      <c r="O236" s="8"/>
    </row>
    <row r="237" spans="1:15" ht="12.75">
      <c r="A237" s="8"/>
      <c r="B237" s="8"/>
      <c r="C237" s="8"/>
      <c r="I237" s="8"/>
      <c r="K237" s="8"/>
      <c r="M237" s="8"/>
      <c r="O237" s="8"/>
    </row>
    <row r="238" spans="1:15" ht="12.75">
      <c r="A238" s="8"/>
      <c r="B238" s="8"/>
      <c r="C238" s="8"/>
      <c r="I238" s="8"/>
      <c r="K238" s="8"/>
      <c r="M238" s="8"/>
      <c r="O238" s="8"/>
    </row>
    <row r="239" spans="1:15" ht="12.75">
      <c r="A239" s="8"/>
      <c r="B239" s="8"/>
      <c r="C239" s="8"/>
      <c r="I239" s="8"/>
      <c r="K239" s="8"/>
      <c r="M239" s="8"/>
      <c r="O239" s="8"/>
    </row>
    <row r="240" spans="1:15" ht="12.75">
      <c r="A240" s="8"/>
      <c r="B240" s="8"/>
      <c r="C240" s="8"/>
      <c r="I240" s="8"/>
      <c r="K240" s="8"/>
      <c r="M240" s="8"/>
      <c r="O240" s="8"/>
    </row>
    <row r="241" spans="1:15" ht="12.75">
      <c r="A241" s="8"/>
      <c r="B241" s="8"/>
      <c r="C241" s="8"/>
      <c r="I241" s="8"/>
      <c r="K241" s="8"/>
      <c r="M241" s="8"/>
      <c r="O241" s="8"/>
    </row>
    <row r="242" spans="1:15" ht="12.75">
      <c r="A242" s="8"/>
      <c r="B242" s="8"/>
      <c r="C242" s="8"/>
      <c r="I242" s="8"/>
      <c r="K242" s="8"/>
      <c r="M242" s="8"/>
      <c r="O242" s="8"/>
    </row>
    <row r="243" spans="1:15" ht="12.75">
      <c r="A243" s="8"/>
      <c r="B243" s="8"/>
      <c r="C243" s="8"/>
      <c r="I243" s="8"/>
      <c r="K243" s="8"/>
      <c r="M243" s="8"/>
      <c r="O243" s="8"/>
    </row>
    <row r="244" spans="1:15" ht="12.75">
      <c r="A244" s="8"/>
      <c r="B244" s="8"/>
      <c r="C244" s="8"/>
      <c r="I244" s="8"/>
      <c r="K244" s="8"/>
      <c r="M244" s="8"/>
      <c r="O244" s="8"/>
    </row>
    <row r="245" spans="1:15" ht="12.75">
      <c r="A245" s="8"/>
      <c r="B245" s="8"/>
      <c r="C245" s="8"/>
      <c r="I245" s="8"/>
      <c r="K245" s="8"/>
      <c r="M245" s="8"/>
      <c r="O245" s="8"/>
    </row>
    <row r="246" spans="1:15" ht="12.75">
      <c r="A246" s="8"/>
      <c r="B246" s="8"/>
      <c r="C246" s="8"/>
      <c r="I246" s="8"/>
      <c r="K246" s="8"/>
      <c r="M246" s="8"/>
      <c r="O246" s="8"/>
    </row>
    <row r="247" spans="1:15" ht="12.75">
      <c r="A247" s="8"/>
      <c r="B247" s="8"/>
      <c r="C247" s="8"/>
      <c r="I247" s="8"/>
      <c r="K247" s="8"/>
      <c r="M247" s="8"/>
      <c r="O247" s="8"/>
    </row>
    <row r="248" spans="1:15" ht="12.75">
      <c r="A248" s="8"/>
      <c r="B248" s="8"/>
      <c r="C248" s="8"/>
      <c r="I248" s="8"/>
      <c r="K248" s="8"/>
      <c r="M248" s="8"/>
      <c r="O248" s="8"/>
    </row>
    <row r="249" spans="1:15" ht="12.75">
      <c r="A249" s="8"/>
      <c r="B249" s="8"/>
      <c r="C249" s="8"/>
      <c r="I249" s="8"/>
      <c r="K249" s="8"/>
      <c r="M249" s="8"/>
      <c r="O249" s="8"/>
    </row>
    <row r="250" spans="1:15" ht="12.75">
      <c r="A250" s="8"/>
      <c r="B250" s="8"/>
      <c r="C250" s="8"/>
      <c r="I250" s="8"/>
      <c r="K250" s="8"/>
      <c r="M250" s="8"/>
      <c r="O250" s="8"/>
    </row>
    <row r="251" spans="1:15" ht="12.75">
      <c r="A251" s="8"/>
      <c r="B251" s="8"/>
      <c r="C251" s="8"/>
      <c r="I251" s="8"/>
      <c r="K251" s="8"/>
      <c r="M251" s="8"/>
      <c r="O251" s="8"/>
    </row>
    <row r="252" spans="1:15" ht="12.75">
      <c r="A252" s="8"/>
      <c r="B252" s="8"/>
      <c r="C252" s="8"/>
      <c r="I252" s="8"/>
      <c r="K252" s="8"/>
      <c r="M252" s="8"/>
      <c r="O252" s="8"/>
    </row>
    <row r="253" spans="1:15" ht="12.75">
      <c r="A253" s="8"/>
      <c r="B253" s="8"/>
      <c r="C253" s="8"/>
      <c r="I253" s="8"/>
      <c r="K253" s="8"/>
      <c r="M253" s="8"/>
      <c r="O253" s="8"/>
    </row>
    <row r="254" spans="1:15" ht="12.75">
      <c r="A254" s="8"/>
      <c r="B254" s="8"/>
      <c r="C254" s="8"/>
      <c r="I254" s="8"/>
      <c r="K254" s="8"/>
      <c r="M254" s="8"/>
      <c r="O254" s="8"/>
    </row>
    <row r="255" spans="1:15" ht="12.75">
      <c r="A255" s="8"/>
      <c r="B255" s="8"/>
      <c r="C255" s="8"/>
      <c r="I255" s="8"/>
      <c r="K255" s="8"/>
      <c r="M255" s="8"/>
      <c r="O255" s="8"/>
    </row>
    <row r="256" spans="1:15" ht="12.75">
      <c r="A256" s="8"/>
      <c r="B256" s="8"/>
      <c r="C256" s="8"/>
      <c r="I256" s="8"/>
      <c r="K256" s="8"/>
      <c r="M256" s="8"/>
      <c r="O256" s="8"/>
    </row>
    <row r="257" spans="1:15" ht="12.75">
      <c r="A257" s="8"/>
      <c r="B257" s="8"/>
      <c r="C257" s="8"/>
      <c r="I257" s="8"/>
      <c r="K257" s="8"/>
      <c r="M257" s="8"/>
      <c r="O257" s="8"/>
    </row>
    <row r="258" spans="1:15" ht="12.75">
      <c r="A258" s="8"/>
      <c r="B258" s="8"/>
      <c r="C258" s="8"/>
      <c r="I258" s="8"/>
      <c r="K258" s="8"/>
      <c r="M258" s="8"/>
      <c r="O258" s="8"/>
    </row>
    <row r="259" spans="1:15" ht="12.75">
      <c r="A259" s="8"/>
      <c r="B259" s="8"/>
      <c r="C259" s="8"/>
      <c r="I259" s="8"/>
      <c r="K259" s="8"/>
      <c r="M259" s="8"/>
      <c r="O259" s="8"/>
    </row>
    <row r="260" spans="1:15" ht="12.75">
      <c r="A260" s="8"/>
      <c r="B260" s="8"/>
      <c r="C260" s="8"/>
      <c r="I260" s="8"/>
      <c r="K260" s="8"/>
      <c r="M260" s="8"/>
      <c r="O260" s="8"/>
    </row>
    <row r="261" spans="1:15" ht="12.75">
      <c r="A261" s="8"/>
      <c r="B261" s="8"/>
      <c r="C261" s="8"/>
      <c r="I261" s="8"/>
      <c r="K261" s="8"/>
      <c r="M261" s="8"/>
      <c r="O261" s="8"/>
    </row>
    <row r="262" spans="1:15" ht="12.75">
      <c r="A262" s="8"/>
      <c r="B262" s="8"/>
      <c r="C262" s="8"/>
      <c r="I262" s="8"/>
      <c r="K262" s="8"/>
      <c r="M262" s="8"/>
      <c r="O262" s="8"/>
    </row>
    <row r="263" spans="1:15" ht="12.75">
      <c r="A263" s="8"/>
      <c r="B263" s="8"/>
      <c r="C263" s="8"/>
      <c r="I263" s="8"/>
      <c r="K263" s="8"/>
      <c r="M263" s="8"/>
      <c r="O263" s="8"/>
    </row>
    <row r="264" spans="1:15" ht="12.75">
      <c r="A264" s="8"/>
      <c r="B264" s="8"/>
      <c r="C264" s="8"/>
      <c r="I264" s="8"/>
      <c r="K264" s="8"/>
      <c r="M264" s="8"/>
      <c r="O264" s="8"/>
    </row>
    <row r="265" spans="1:15" ht="12.75">
      <c r="A265" s="8"/>
      <c r="B265" s="8"/>
      <c r="C265" s="8"/>
      <c r="I265" s="8"/>
      <c r="K265" s="8"/>
      <c r="M265" s="8"/>
      <c r="O265" s="8"/>
    </row>
    <row r="266" spans="1:15" ht="12.75">
      <c r="A266" s="8"/>
      <c r="B266" s="8"/>
      <c r="C266" s="8"/>
      <c r="I266" s="8"/>
      <c r="K266" s="8"/>
      <c r="M266" s="8"/>
      <c r="O266" s="8"/>
    </row>
    <row r="267" spans="1:15" ht="12.75">
      <c r="A267" s="8"/>
      <c r="B267" s="8"/>
      <c r="C267" s="8"/>
      <c r="I267" s="8"/>
      <c r="K267" s="8"/>
      <c r="M267" s="8"/>
      <c r="O267" s="8"/>
    </row>
    <row r="268" spans="1:15" ht="12.75">
      <c r="A268" s="8"/>
      <c r="B268" s="8"/>
      <c r="C268" s="8"/>
      <c r="I268" s="8"/>
      <c r="K268" s="8"/>
      <c r="M268" s="8"/>
      <c r="O268" s="8"/>
    </row>
    <row r="269" spans="1:15" ht="12.75">
      <c r="A269" s="8"/>
      <c r="B269" s="8"/>
      <c r="C269" s="8"/>
      <c r="I269" s="8"/>
      <c r="K269" s="8"/>
      <c r="M269" s="8"/>
      <c r="O269" s="8"/>
    </row>
    <row r="270" spans="1:15" ht="12.75">
      <c r="A270" s="8"/>
      <c r="B270" s="8"/>
      <c r="C270" s="8"/>
      <c r="I270" s="8"/>
      <c r="K270" s="8"/>
      <c r="M270" s="8"/>
      <c r="O270" s="8"/>
    </row>
    <row r="271" spans="1:15" ht="12.75">
      <c r="A271" s="8"/>
      <c r="B271" s="8"/>
      <c r="C271" s="8"/>
      <c r="I271" s="8"/>
      <c r="K271" s="8"/>
      <c r="M271" s="8"/>
      <c r="O271" s="8"/>
    </row>
    <row r="272" spans="1:15" ht="12.75">
      <c r="A272" s="8"/>
      <c r="B272" s="8"/>
      <c r="C272" s="8"/>
      <c r="I272" s="8"/>
      <c r="K272" s="8"/>
      <c r="M272" s="8"/>
      <c r="O272" s="8"/>
    </row>
    <row r="273" spans="1:15" ht="12.75">
      <c r="A273" s="8"/>
      <c r="B273" s="8"/>
      <c r="C273" s="8"/>
      <c r="I273" s="8"/>
      <c r="K273" s="8"/>
      <c r="M273" s="8"/>
      <c r="O273" s="8"/>
    </row>
    <row r="274" spans="1:15" ht="12.75">
      <c r="A274" s="8"/>
      <c r="B274" s="8"/>
      <c r="C274" s="8"/>
      <c r="I274" s="8"/>
      <c r="K274" s="8"/>
      <c r="M274" s="8"/>
      <c r="O274" s="8"/>
    </row>
    <row r="275" spans="1:15" ht="12.75">
      <c r="A275" s="8"/>
      <c r="B275" s="8"/>
      <c r="C275" s="8"/>
      <c r="I275" s="8"/>
      <c r="K275" s="8"/>
      <c r="M275" s="8"/>
      <c r="O275" s="8"/>
    </row>
    <row r="276" spans="1:15" ht="12.75">
      <c r="A276" s="8"/>
      <c r="B276" s="8"/>
      <c r="C276" s="8"/>
      <c r="I276" s="8"/>
      <c r="K276" s="8"/>
      <c r="M276" s="8"/>
      <c r="O276" s="8"/>
    </row>
    <row r="277" spans="1:15" ht="12.75">
      <c r="A277" s="8"/>
      <c r="B277" s="8"/>
      <c r="C277" s="8"/>
      <c r="I277" s="8"/>
      <c r="K277" s="8"/>
      <c r="M277" s="8"/>
      <c r="O277" s="8"/>
    </row>
    <row r="278" spans="1:15" ht="12.75">
      <c r="A278" s="8"/>
      <c r="B278" s="8"/>
      <c r="C278" s="8"/>
      <c r="I278" s="8"/>
      <c r="K278" s="8"/>
      <c r="M278" s="8"/>
      <c r="O278" s="8"/>
    </row>
    <row r="279" spans="1:15" ht="12.75">
      <c r="A279" s="8"/>
      <c r="B279" s="8"/>
      <c r="C279" s="8"/>
      <c r="I279" s="8"/>
      <c r="K279" s="8"/>
      <c r="M279" s="8"/>
      <c r="O279" s="8"/>
    </row>
    <row r="280" spans="1:15" ht="12.75">
      <c r="A280" s="8"/>
      <c r="B280" s="8"/>
      <c r="C280" s="8"/>
      <c r="I280" s="8"/>
      <c r="K280" s="8"/>
      <c r="M280" s="8"/>
      <c r="O280" s="8"/>
    </row>
    <row r="281" spans="1:15" ht="12.75">
      <c r="A281" s="8"/>
      <c r="B281" s="8"/>
      <c r="C281" s="8"/>
      <c r="I281" s="8"/>
      <c r="K281" s="8"/>
      <c r="M281" s="8"/>
      <c r="O281" s="8"/>
    </row>
    <row r="282" spans="1:15" ht="12.75">
      <c r="A282" s="8"/>
      <c r="B282" s="8"/>
      <c r="C282" s="8"/>
      <c r="I282" s="8"/>
      <c r="K282" s="8"/>
      <c r="M282" s="8"/>
      <c r="O282" s="8"/>
    </row>
    <row r="283" spans="1:15" ht="12.75">
      <c r="A283" s="8"/>
      <c r="B283" s="8"/>
      <c r="C283" s="8"/>
      <c r="I283" s="8"/>
      <c r="K283" s="8"/>
      <c r="M283" s="8"/>
      <c r="O283" s="8"/>
    </row>
    <row r="284" spans="1:15" ht="12.75">
      <c r="A284" s="8"/>
      <c r="B284" s="8"/>
      <c r="C284" s="8"/>
      <c r="I284" s="8"/>
      <c r="K284" s="8"/>
      <c r="M284" s="8"/>
      <c r="O284" s="8"/>
    </row>
    <row r="285" spans="1:15" ht="12.75">
      <c r="A285" s="8"/>
      <c r="B285" s="8"/>
      <c r="C285" s="8"/>
      <c r="I285" s="8"/>
      <c r="K285" s="8"/>
      <c r="M285" s="8"/>
      <c r="O285" s="8"/>
    </row>
    <row r="286" spans="1:15" ht="12.75">
      <c r="A286" s="8"/>
      <c r="B286" s="8"/>
      <c r="C286" s="8"/>
      <c r="I286" s="8"/>
      <c r="K286" s="8"/>
      <c r="M286" s="8"/>
      <c r="O286" s="8"/>
    </row>
    <row r="287" spans="1:15" ht="12.75">
      <c r="A287" s="8"/>
      <c r="B287" s="8"/>
      <c r="C287" s="8"/>
      <c r="I287" s="8"/>
      <c r="K287" s="8"/>
      <c r="M287" s="8"/>
      <c r="O287" s="8"/>
    </row>
    <row r="288" spans="1:15" ht="12.75">
      <c r="A288" s="8"/>
      <c r="B288" s="8"/>
      <c r="C288" s="8"/>
      <c r="I288" s="8"/>
      <c r="K288" s="8"/>
      <c r="M288" s="8"/>
      <c r="O288" s="8"/>
    </row>
    <row r="289" spans="1:15" ht="12.75">
      <c r="A289" s="8"/>
      <c r="B289" s="8"/>
      <c r="C289" s="8"/>
      <c r="I289" s="8"/>
      <c r="K289" s="8"/>
      <c r="M289" s="8"/>
      <c r="O289" s="8"/>
    </row>
    <row r="290" spans="1:15" ht="12.75">
      <c r="A290" s="8"/>
      <c r="B290" s="8"/>
      <c r="C290" s="8"/>
      <c r="I290" s="8"/>
      <c r="K290" s="8"/>
      <c r="M290" s="8"/>
      <c r="O290" s="8"/>
    </row>
    <row r="291" spans="1:15" ht="12.75">
      <c r="A291" s="8"/>
      <c r="B291" s="8"/>
      <c r="C291" s="8"/>
      <c r="I291" s="8"/>
      <c r="K291" s="8"/>
      <c r="M291" s="8"/>
      <c r="O291" s="8"/>
    </row>
    <row r="292" spans="1:15" ht="12.75">
      <c r="A292" s="8"/>
      <c r="B292" s="8"/>
      <c r="C292" s="8"/>
      <c r="I292" s="8"/>
      <c r="K292" s="8"/>
      <c r="M292" s="8"/>
      <c r="O292" s="8"/>
    </row>
    <row r="293" spans="1:15" ht="12.75">
      <c r="A293" s="8"/>
      <c r="B293" s="8"/>
      <c r="C293" s="8"/>
      <c r="I293" s="8"/>
      <c r="K293" s="8"/>
      <c r="M293" s="8"/>
      <c r="O293" s="8"/>
    </row>
    <row r="294" spans="1:15" ht="12.75">
      <c r="A294" s="8"/>
      <c r="B294" s="8"/>
      <c r="C294" s="8"/>
      <c r="I294" s="8"/>
      <c r="K294" s="8"/>
      <c r="M294" s="8"/>
      <c r="O294" s="8"/>
    </row>
    <row r="295" spans="1:15" ht="12.75">
      <c r="A295" s="8"/>
      <c r="B295" s="8"/>
      <c r="C295" s="8"/>
      <c r="I295" s="8"/>
      <c r="K295" s="8"/>
      <c r="M295" s="8"/>
      <c r="O295" s="8"/>
    </row>
    <row r="296" spans="1:15" ht="12.75">
      <c r="A296" s="8"/>
      <c r="B296" s="8"/>
      <c r="C296" s="8"/>
      <c r="I296" s="8"/>
      <c r="K296" s="8"/>
      <c r="M296" s="8"/>
      <c r="O296" s="8"/>
    </row>
    <row r="297" spans="1:15" ht="12.75">
      <c r="A297" s="8"/>
      <c r="B297" s="8"/>
      <c r="C297" s="8"/>
      <c r="I297" s="8"/>
      <c r="K297" s="8"/>
      <c r="M297" s="8"/>
      <c r="O297" s="8"/>
    </row>
    <row r="298" spans="1:15" ht="12.75">
      <c r="A298" s="8"/>
      <c r="B298" s="8"/>
      <c r="C298" s="8"/>
      <c r="I298" s="8"/>
      <c r="K298" s="8"/>
      <c r="M298" s="8"/>
      <c r="O298" s="8"/>
    </row>
    <row r="299" spans="1:15" ht="12.75">
      <c r="A299" s="8"/>
      <c r="B299" s="8"/>
      <c r="C299" s="8"/>
      <c r="I299" s="8"/>
      <c r="K299" s="8"/>
      <c r="M299" s="8"/>
      <c r="O299" s="8"/>
    </row>
    <row r="300" spans="1:15" ht="12.75">
      <c r="A300" s="8"/>
      <c r="B300" s="8"/>
      <c r="C300" s="8"/>
      <c r="I300" s="8"/>
      <c r="K300" s="8"/>
      <c r="M300" s="8"/>
      <c r="O300" s="8"/>
    </row>
    <row r="301" spans="1:15" ht="12.75">
      <c r="A301" s="8"/>
      <c r="B301" s="8"/>
      <c r="C301" s="8"/>
      <c r="I301" s="8"/>
      <c r="K301" s="8"/>
      <c r="M301" s="8"/>
      <c r="O301" s="8"/>
    </row>
    <row r="302" spans="1:15" ht="12.75">
      <c r="A302" s="8"/>
      <c r="B302" s="8"/>
      <c r="C302" s="8"/>
      <c r="I302" s="8"/>
      <c r="K302" s="8"/>
      <c r="M302" s="8"/>
      <c r="O302" s="8"/>
    </row>
    <row r="303" spans="1:15" ht="12.75">
      <c r="A303" s="8"/>
      <c r="B303" s="8"/>
      <c r="C303" s="8"/>
      <c r="I303" s="8"/>
      <c r="K303" s="8"/>
      <c r="M303" s="8"/>
      <c r="O303" s="8"/>
    </row>
    <row r="304" spans="1:15" ht="12.75">
      <c r="A304" s="8"/>
      <c r="B304" s="8"/>
      <c r="C304" s="8"/>
      <c r="I304" s="8"/>
      <c r="K304" s="8"/>
      <c r="M304" s="8"/>
      <c r="O304" s="8"/>
    </row>
    <row r="305" spans="1:15" ht="12.75">
      <c r="A305" s="8"/>
      <c r="B305" s="8"/>
      <c r="C305" s="8"/>
      <c r="I305" s="8"/>
      <c r="K305" s="8"/>
      <c r="M305" s="8"/>
      <c r="O305" s="8"/>
    </row>
    <row r="306" spans="1:15" ht="12.75">
      <c r="A306" s="8"/>
      <c r="B306" s="8"/>
      <c r="C306" s="8"/>
      <c r="I306" s="8"/>
      <c r="K306" s="8"/>
      <c r="M306" s="8"/>
      <c r="O306" s="8"/>
    </row>
    <row r="307" spans="1:15" ht="12.75">
      <c r="A307" s="8"/>
      <c r="B307" s="8"/>
      <c r="C307" s="8"/>
      <c r="I307" s="8"/>
      <c r="K307" s="8"/>
      <c r="M307" s="8"/>
      <c r="O307" s="8"/>
    </row>
    <row r="308" spans="1:15" ht="12.75">
      <c r="A308" s="8"/>
      <c r="B308" s="8"/>
      <c r="C308" s="8"/>
      <c r="I308" s="8"/>
      <c r="K308" s="8"/>
      <c r="M308" s="8"/>
      <c r="O308" s="8"/>
    </row>
    <row r="309" spans="1:15" ht="12.75">
      <c r="A309" s="8"/>
      <c r="B309" s="8"/>
      <c r="C309" s="8"/>
      <c r="I309" s="8"/>
      <c r="K309" s="8"/>
      <c r="M309" s="8"/>
      <c r="O309" s="8"/>
    </row>
    <row r="310" spans="1:15" ht="12.75">
      <c r="A310" s="8"/>
      <c r="B310" s="8"/>
      <c r="C310" s="8"/>
      <c r="I310" s="8"/>
      <c r="K310" s="8"/>
      <c r="M310" s="8"/>
      <c r="O310" s="8"/>
    </row>
    <row r="311" spans="1:15" ht="12.75">
      <c r="A311" s="8"/>
      <c r="B311" s="8"/>
      <c r="C311" s="8"/>
      <c r="I311" s="8"/>
      <c r="K311" s="8"/>
      <c r="M311" s="8"/>
      <c r="O311" s="8"/>
    </row>
    <row r="312" spans="1:15" ht="12.75">
      <c r="A312" s="8"/>
      <c r="B312" s="8"/>
      <c r="C312" s="8"/>
      <c r="I312" s="8"/>
      <c r="K312" s="8"/>
      <c r="M312" s="8"/>
      <c r="O312" s="8"/>
    </row>
    <row r="313" spans="1:15" ht="12.75">
      <c r="A313" s="8"/>
      <c r="B313" s="8"/>
      <c r="C313" s="8"/>
      <c r="I313" s="8"/>
      <c r="K313" s="8"/>
      <c r="M313" s="8"/>
      <c r="O313" s="8"/>
    </row>
    <row r="314" spans="1:15" ht="12.75">
      <c r="A314" s="8"/>
      <c r="B314" s="8"/>
      <c r="C314" s="8"/>
      <c r="I314" s="8"/>
      <c r="K314" s="8"/>
      <c r="M314" s="8"/>
      <c r="O314" s="8"/>
    </row>
    <row r="315" spans="1:15" ht="12.75">
      <c r="A315" s="8"/>
      <c r="B315" s="8"/>
      <c r="C315" s="8"/>
      <c r="I315" s="8"/>
      <c r="K315" s="8"/>
      <c r="M315" s="8"/>
      <c r="O315" s="8"/>
    </row>
    <row r="316" spans="1:15" ht="12.75">
      <c r="A316" s="8"/>
      <c r="B316" s="8"/>
      <c r="C316" s="8"/>
      <c r="I316" s="8"/>
      <c r="K316" s="8"/>
      <c r="M316" s="8"/>
      <c r="O316" s="8"/>
    </row>
    <row r="317" spans="1:15" ht="12.75">
      <c r="A317" s="8"/>
      <c r="B317" s="8"/>
      <c r="C317" s="8"/>
      <c r="I317" s="8"/>
      <c r="K317" s="8"/>
      <c r="M317" s="8"/>
      <c r="O317" s="8"/>
    </row>
    <row r="318" spans="1:15" ht="12.75">
      <c r="A318" s="8"/>
      <c r="B318" s="8"/>
      <c r="C318" s="8"/>
      <c r="I318" s="8"/>
      <c r="K318" s="8"/>
      <c r="M318" s="8"/>
      <c r="O318" s="8"/>
    </row>
    <row r="319" spans="1:15" ht="12.75">
      <c r="A319" s="8"/>
      <c r="B319" s="8"/>
      <c r="C319" s="8"/>
      <c r="I319" s="8"/>
      <c r="K319" s="8"/>
      <c r="M319" s="8"/>
      <c r="O319" s="8"/>
    </row>
    <row r="320" spans="1:15" ht="12.75">
      <c r="A320" s="8"/>
      <c r="B320" s="8"/>
      <c r="C320" s="8"/>
      <c r="I320" s="8"/>
      <c r="K320" s="8"/>
      <c r="M320" s="8"/>
      <c r="O320" s="8"/>
    </row>
    <row r="321" spans="1:15" ht="12.75">
      <c r="A321" s="8"/>
      <c r="B321" s="8"/>
      <c r="C321" s="8"/>
      <c r="I321" s="8"/>
      <c r="K321" s="8"/>
      <c r="M321" s="8"/>
      <c r="O321" s="8"/>
    </row>
    <row r="322" spans="1:15" ht="12.75">
      <c r="A322" s="8"/>
      <c r="B322" s="8"/>
      <c r="C322" s="8"/>
      <c r="I322" s="8"/>
      <c r="K322" s="8"/>
      <c r="M322" s="8"/>
      <c r="O322" s="8"/>
    </row>
    <row r="323" spans="1:15" ht="12.75">
      <c r="A323" s="8"/>
      <c r="B323" s="8"/>
      <c r="C323" s="8"/>
      <c r="I323" s="8"/>
      <c r="K323" s="8"/>
      <c r="M323" s="8"/>
      <c r="O323" s="8"/>
    </row>
    <row r="324" spans="1:15" ht="12.75">
      <c r="A324" s="8"/>
      <c r="B324" s="8"/>
      <c r="C324" s="8"/>
      <c r="I324" s="8"/>
      <c r="K324" s="8"/>
      <c r="M324" s="8"/>
      <c r="O324" s="8"/>
    </row>
    <row r="325" spans="1:15" ht="12.75">
      <c r="A325" s="8"/>
      <c r="B325" s="8"/>
      <c r="C325" s="8"/>
      <c r="I325" s="8"/>
      <c r="K325" s="8"/>
      <c r="M325" s="8"/>
      <c r="O325" s="8"/>
    </row>
    <row r="326" spans="1:15" ht="12.75">
      <c r="A326" s="8"/>
      <c r="B326" s="8"/>
      <c r="C326" s="8"/>
      <c r="I326" s="8"/>
      <c r="K326" s="8"/>
      <c r="M326" s="8"/>
      <c r="O326" s="8"/>
    </row>
    <row r="327" spans="1:15" ht="12.75">
      <c r="A327" s="8"/>
      <c r="B327" s="8"/>
      <c r="C327" s="8"/>
      <c r="I327" s="8"/>
      <c r="K327" s="8"/>
      <c r="M327" s="8"/>
      <c r="O327" s="8"/>
    </row>
    <row r="328" spans="1:15" ht="12.75">
      <c r="A328" s="8"/>
      <c r="B328" s="8"/>
      <c r="C328" s="8"/>
      <c r="I328" s="8"/>
      <c r="K328" s="8"/>
      <c r="M328" s="8"/>
      <c r="O328" s="8"/>
    </row>
    <row r="329" spans="1:15" ht="12.75">
      <c r="A329" s="8"/>
      <c r="B329" s="8"/>
      <c r="C329" s="8"/>
      <c r="I329" s="8"/>
      <c r="K329" s="8"/>
      <c r="M329" s="8"/>
      <c r="O329" s="8"/>
    </row>
    <row r="330" spans="1:15" ht="12.75">
      <c r="A330" s="8"/>
      <c r="B330" s="8"/>
      <c r="C330" s="8"/>
      <c r="I330" s="8"/>
      <c r="K330" s="8"/>
      <c r="M330" s="8"/>
      <c r="O330" s="8"/>
    </row>
    <row r="331" spans="1:15" ht="12.75">
      <c r="A331" s="8"/>
      <c r="B331" s="8"/>
      <c r="C331" s="8"/>
      <c r="I331" s="8"/>
      <c r="K331" s="8"/>
      <c r="M331" s="8"/>
      <c r="O331" s="8"/>
    </row>
    <row r="332" spans="1:15" ht="12.75">
      <c r="A332" s="8"/>
      <c r="B332" s="8"/>
      <c r="C332" s="8"/>
      <c r="I332" s="8"/>
      <c r="K332" s="8"/>
      <c r="M332" s="8"/>
      <c r="O332" s="8"/>
    </row>
    <row r="333" spans="1:15" ht="12.75">
      <c r="A333" s="8"/>
      <c r="B333" s="8"/>
      <c r="C333" s="8"/>
      <c r="I333" s="8"/>
      <c r="K333" s="8"/>
      <c r="M333" s="8"/>
      <c r="O333" s="8"/>
    </row>
    <row r="334" spans="1:15" ht="12.75">
      <c r="A334" s="8"/>
      <c r="B334" s="8"/>
      <c r="C334" s="8"/>
      <c r="I334" s="8"/>
      <c r="K334" s="8"/>
      <c r="M334" s="8"/>
      <c r="O334" s="8"/>
    </row>
    <row r="335" spans="1:15" ht="12.75">
      <c r="A335" s="8"/>
      <c r="B335" s="8"/>
      <c r="C335" s="8"/>
      <c r="I335" s="8"/>
      <c r="K335" s="8"/>
      <c r="M335" s="8"/>
      <c r="O335" s="8"/>
    </row>
    <row r="336" spans="1:15" ht="12.75">
      <c r="A336" s="8"/>
      <c r="B336" s="8"/>
      <c r="C336" s="8"/>
      <c r="I336" s="8"/>
      <c r="K336" s="8"/>
      <c r="M336" s="8"/>
      <c r="O336" s="8"/>
    </row>
    <row r="337" spans="1:15" ht="12.75">
      <c r="A337" s="8"/>
      <c r="B337" s="8"/>
      <c r="C337" s="8"/>
      <c r="I337" s="8"/>
      <c r="K337" s="8"/>
      <c r="M337" s="8"/>
      <c r="O337" s="8"/>
    </row>
    <row r="338" spans="1:15" ht="12.75">
      <c r="A338" s="8"/>
      <c r="B338" s="8"/>
      <c r="C338" s="8"/>
      <c r="I338" s="8"/>
      <c r="K338" s="8"/>
      <c r="M338" s="8"/>
      <c r="O338" s="8"/>
    </row>
    <row r="339" spans="1:15" ht="12.75">
      <c r="A339" s="8"/>
      <c r="B339" s="8"/>
      <c r="C339" s="8"/>
      <c r="I339" s="8"/>
      <c r="K339" s="8"/>
      <c r="M339" s="8"/>
      <c r="O339" s="8"/>
    </row>
    <row r="340" spans="1:15" ht="12.75">
      <c r="A340" s="8"/>
      <c r="B340" s="8"/>
      <c r="C340" s="8"/>
      <c r="I340" s="8"/>
      <c r="K340" s="8"/>
      <c r="M340" s="8"/>
      <c r="O340" s="8"/>
    </row>
    <row r="341" spans="1:15" ht="12.75">
      <c r="A341" s="8"/>
      <c r="B341" s="8"/>
      <c r="C341" s="8"/>
      <c r="I341" s="8"/>
      <c r="K341" s="8"/>
      <c r="M341" s="8"/>
      <c r="O341" s="8"/>
    </row>
    <row r="342" spans="1:15" ht="12.75">
      <c r="A342" s="8"/>
      <c r="B342" s="8"/>
      <c r="C342" s="8"/>
      <c r="I342" s="8"/>
      <c r="K342" s="8"/>
      <c r="M342" s="8"/>
      <c r="O342" s="8"/>
    </row>
    <row r="343" spans="1:15" ht="12.75">
      <c r="A343" s="8"/>
      <c r="B343" s="8"/>
      <c r="C343" s="8"/>
      <c r="I343" s="8"/>
      <c r="K343" s="8"/>
      <c r="M343" s="8"/>
      <c r="O343" s="8"/>
    </row>
    <row r="344" spans="1:15" ht="12.75">
      <c r="A344" s="8"/>
      <c r="B344" s="8"/>
      <c r="C344" s="8"/>
      <c r="I344" s="8"/>
      <c r="K344" s="8"/>
      <c r="M344" s="8"/>
      <c r="O344" s="8"/>
    </row>
    <row r="345" spans="1:15" ht="12.75">
      <c r="A345" s="8"/>
      <c r="B345" s="8"/>
      <c r="C345" s="8"/>
      <c r="I345" s="8"/>
      <c r="K345" s="8"/>
      <c r="M345" s="8"/>
      <c r="O345" s="8"/>
    </row>
    <row r="346" spans="1:15" ht="12.75">
      <c r="A346" s="8"/>
      <c r="B346" s="8"/>
      <c r="C346" s="8"/>
      <c r="I346" s="8"/>
      <c r="K346" s="8"/>
      <c r="M346" s="8"/>
      <c r="O346" s="8"/>
    </row>
    <row r="347" spans="1:15" ht="12.75">
      <c r="A347" s="8"/>
      <c r="B347" s="8"/>
      <c r="C347" s="8"/>
      <c r="I347" s="8"/>
      <c r="K347" s="8"/>
      <c r="M347" s="8"/>
      <c r="O347" s="8"/>
    </row>
    <row r="348" spans="1:15" ht="12.75">
      <c r="A348" s="8"/>
      <c r="B348" s="8"/>
      <c r="C348" s="8"/>
      <c r="I348" s="8"/>
      <c r="K348" s="8"/>
      <c r="M348" s="8"/>
      <c r="O348" s="8"/>
    </row>
    <row r="349" spans="1:15" ht="12.75">
      <c r="A349" s="8"/>
      <c r="B349" s="8"/>
      <c r="C349" s="8"/>
      <c r="I349" s="8"/>
      <c r="K349" s="8"/>
      <c r="M349" s="8"/>
      <c r="O349" s="8"/>
    </row>
    <row r="350" spans="1:15" ht="12.75">
      <c r="A350" s="8"/>
      <c r="B350" s="8"/>
      <c r="C350" s="8"/>
      <c r="I350" s="8"/>
      <c r="K350" s="8"/>
      <c r="M350" s="8"/>
      <c r="O350" s="8"/>
    </row>
    <row r="351" spans="1:15" ht="12.75">
      <c r="A351" s="8"/>
      <c r="B351" s="8"/>
      <c r="C351" s="8"/>
      <c r="I351" s="8"/>
      <c r="K351" s="8"/>
      <c r="M351" s="8"/>
      <c r="O351" s="8"/>
    </row>
    <row r="352" spans="1:15" ht="12.75">
      <c r="A352" s="8"/>
      <c r="B352" s="8"/>
      <c r="C352" s="8"/>
      <c r="I352" s="8"/>
      <c r="K352" s="8"/>
      <c r="M352" s="8"/>
      <c r="O352" s="8"/>
    </row>
    <row r="353" spans="1:15" ht="12.75">
      <c r="A353" s="8"/>
      <c r="B353" s="8"/>
      <c r="C353" s="8"/>
      <c r="I353" s="8"/>
      <c r="K353" s="8"/>
      <c r="M353" s="8"/>
      <c r="O353" s="8"/>
    </row>
    <row r="354" spans="1:15" ht="12.75">
      <c r="A354" s="8"/>
      <c r="B354" s="8"/>
      <c r="C354" s="8"/>
      <c r="I354" s="8"/>
      <c r="K354" s="8"/>
      <c r="M354" s="8"/>
      <c r="O354" s="8"/>
    </row>
    <row r="355" spans="1:15" ht="12.75">
      <c r="A355" s="8"/>
      <c r="B355" s="8"/>
      <c r="C355" s="8"/>
      <c r="I355" s="8"/>
      <c r="K355" s="8"/>
      <c r="M355" s="8"/>
      <c r="O355" s="8"/>
    </row>
    <row r="356" spans="1:15" ht="12.75">
      <c r="A356" s="8"/>
      <c r="B356" s="8"/>
      <c r="C356" s="8"/>
      <c r="I356" s="8"/>
      <c r="K356" s="8"/>
      <c r="M356" s="8"/>
      <c r="O356" s="8"/>
    </row>
    <row r="357" spans="1:15" ht="12.75">
      <c r="A357" s="8"/>
      <c r="B357" s="8"/>
      <c r="C357" s="8"/>
      <c r="I357" s="8"/>
      <c r="K357" s="8"/>
      <c r="M357" s="8"/>
      <c r="O357" s="8"/>
    </row>
    <row r="358" spans="1:15" ht="12.75">
      <c r="A358" s="8"/>
      <c r="B358" s="8"/>
      <c r="C358" s="8"/>
      <c r="I358" s="8"/>
      <c r="K358" s="8"/>
      <c r="M358" s="8"/>
      <c r="O358" s="8"/>
    </row>
    <row r="359" spans="1:15" ht="12.75">
      <c r="A359" s="8"/>
      <c r="B359" s="8"/>
      <c r="C359" s="8"/>
      <c r="I359" s="8"/>
      <c r="K359" s="8"/>
      <c r="M359" s="8"/>
      <c r="O359" s="8"/>
    </row>
    <row r="360" spans="1:15" ht="12.75">
      <c r="A360" s="8"/>
      <c r="B360" s="8"/>
      <c r="C360" s="8"/>
      <c r="I360" s="8"/>
      <c r="K360" s="8"/>
      <c r="M360" s="8"/>
      <c r="O360" s="8"/>
    </row>
    <row r="361" spans="1:15" ht="12.75">
      <c r="A361" s="8"/>
      <c r="B361" s="8"/>
      <c r="C361" s="8"/>
      <c r="I361" s="8"/>
      <c r="K361" s="8"/>
      <c r="M361" s="8"/>
      <c r="O361" s="8"/>
    </row>
    <row r="362" spans="1:15" ht="12.75">
      <c r="A362" s="8"/>
      <c r="B362" s="8"/>
      <c r="C362" s="8"/>
      <c r="I362" s="8"/>
      <c r="K362" s="8"/>
      <c r="M362" s="8"/>
      <c r="O362" s="8"/>
    </row>
    <row r="363" spans="1:15" ht="12.75">
      <c r="A363" s="8"/>
      <c r="B363" s="8"/>
      <c r="C363" s="8"/>
      <c r="I363" s="8"/>
      <c r="K363" s="8"/>
      <c r="M363" s="8"/>
      <c r="O363" s="8"/>
    </row>
    <row r="364" spans="1:15" ht="12.75">
      <c r="A364" s="8"/>
      <c r="B364" s="8"/>
      <c r="C364" s="8"/>
      <c r="I364" s="8"/>
      <c r="K364" s="8"/>
      <c r="M364" s="8"/>
      <c r="O364" s="8"/>
    </row>
    <row r="365" spans="1:15" ht="12.75">
      <c r="A365" s="8"/>
      <c r="B365" s="8"/>
      <c r="C365" s="8"/>
      <c r="I365" s="8"/>
      <c r="K365" s="8"/>
      <c r="M365" s="8"/>
      <c r="O365" s="8"/>
    </row>
    <row r="366" spans="1:15" ht="12.75">
      <c r="A366" s="8"/>
      <c r="B366" s="8"/>
      <c r="C366" s="8"/>
      <c r="I366" s="8"/>
      <c r="K366" s="8"/>
      <c r="M366" s="8"/>
      <c r="O366" s="8"/>
    </row>
    <row r="367" spans="1:15" ht="12.75">
      <c r="A367" s="8"/>
      <c r="B367" s="8"/>
      <c r="C367" s="8"/>
      <c r="I367" s="8"/>
      <c r="K367" s="8"/>
      <c r="M367" s="8"/>
      <c r="O367" s="8"/>
    </row>
    <row r="368" spans="1:15" ht="12.75">
      <c r="A368" s="8"/>
      <c r="B368" s="8"/>
      <c r="C368" s="8"/>
      <c r="I368" s="8"/>
      <c r="K368" s="8"/>
      <c r="M368" s="8"/>
      <c r="O368" s="8"/>
    </row>
    <row r="369" spans="1:15" ht="12.75">
      <c r="A369" s="8"/>
      <c r="B369" s="8"/>
      <c r="C369" s="8"/>
      <c r="I369" s="8"/>
      <c r="K369" s="8"/>
      <c r="M369" s="8"/>
      <c r="O369" s="8"/>
    </row>
    <row r="370" spans="1:15" ht="12.75">
      <c r="A370" s="8"/>
      <c r="B370" s="8"/>
      <c r="C370" s="8"/>
      <c r="I370" s="8"/>
      <c r="K370" s="8"/>
      <c r="M370" s="8"/>
      <c r="O370" s="8"/>
    </row>
    <row r="371" spans="1:15" ht="12.75">
      <c r="A371" s="8"/>
      <c r="B371" s="8"/>
      <c r="C371" s="8"/>
      <c r="I371" s="8"/>
      <c r="K371" s="8"/>
      <c r="M371" s="8"/>
      <c r="O371" s="8"/>
    </row>
    <row r="372" spans="1:15" ht="12.75">
      <c r="A372" s="8"/>
      <c r="B372" s="8"/>
      <c r="C372" s="8"/>
      <c r="I372" s="8"/>
      <c r="K372" s="8"/>
      <c r="M372" s="8"/>
      <c r="O372" s="8"/>
    </row>
    <row r="373" spans="1:15" ht="12.75">
      <c r="A373" s="8"/>
      <c r="B373" s="8"/>
      <c r="C373" s="8"/>
      <c r="I373" s="8"/>
      <c r="K373" s="8"/>
      <c r="M373" s="8"/>
      <c r="O373" s="8"/>
    </row>
    <row r="374" spans="1:15" ht="12.75">
      <c r="A374" s="8"/>
      <c r="B374" s="8"/>
      <c r="C374" s="8"/>
      <c r="I374" s="8"/>
      <c r="K374" s="8"/>
      <c r="M374" s="8"/>
      <c r="O374" s="8"/>
    </row>
    <row r="375" spans="1:15" ht="12.75">
      <c r="A375" s="8"/>
      <c r="B375" s="8"/>
      <c r="C375" s="8"/>
      <c r="I375" s="8"/>
      <c r="K375" s="8"/>
      <c r="M375" s="8"/>
      <c r="O375" s="8"/>
    </row>
    <row r="376" spans="1:15" ht="12.75">
      <c r="A376" s="8"/>
      <c r="B376" s="8"/>
      <c r="C376" s="8"/>
      <c r="I376" s="8"/>
      <c r="K376" s="8"/>
      <c r="M376" s="8"/>
      <c r="O376" s="8"/>
    </row>
    <row r="377" spans="1:15" ht="12.75">
      <c r="A377" s="8"/>
      <c r="B377" s="8"/>
      <c r="C377" s="8"/>
      <c r="I377" s="8"/>
      <c r="K377" s="8"/>
      <c r="M377" s="8"/>
      <c r="O377" s="8"/>
    </row>
    <row r="378" spans="1:15" ht="12.75">
      <c r="A378" s="8"/>
      <c r="B378" s="8"/>
      <c r="C378" s="8"/>
      <c r="I378" s="8"/>
      <c r="K378" s="8"/>
      <c r="M378" s="8"/>
      <c r="O378" s="8"/>
    </row>
    <row r="379" spans="1:15" ht="12.75">
      <c r="A379" s="8"/>
      <c r="B379" s="8"/>
      <c r="C379" s="8"/>
      <c r="I379" s="8"/>
      <c r="K379" s="8"/>
      <c r="M379" s="8"/>
      <c r="O379" s="8"/>
    </row>
    <row r="380" spans="1:15" ht="12.75">
      <c r="A380" s="8"/>
      <c r="B380" s="8"/>
      <c r="C380" s="8"/>
      <c r="I380" s="8"/>
      <c r="K380" s="8"/>
      <c r="M380" s="8"/>
      <c r="O380" s="8"/>
    </row>
    <row r="381" spans="1:15" ht="12.75">
      <c r="A381" s="8"/>
      <c r="B381" s="8"/>
      <c r="C381" s="8"/>
      <c r="I381" s="8"/>
      <c r="K381" s="8"/>
      <c r="M381" s="8"/>
      <c r="O381" s="8"/>
    </row>
    <row r="382" spans="1:15" ht="12.75">
      <c r="A382" s="8"/>
      <c r="B382" s="8"/>
      <c r="C382" s="8"/>
      <c r="I382" s="8"/>
      <c r="K382" s="8"/>
      <c r="M382" s="8"/>
      <c r="O382" s="8"/>
    </row>
    <row r="383" spans="1:15" ht="12.75">
      <c r="A383" s="8"/>
      <c r="B383" s="8"/>
      <c r="C383" s="8"/>
      <c r="I383" s="8"/>
      <c r="K383" s="8"/>
      <c r="M383" s="8"/>
      <c r="O383" s="8"/>
    </row>
    <row r="384" spans="1:15" ht="12.75">
      <c r="A384" s="8"/>
      <c r="B384" s="8"/>
      <c r="C384" s="8"/>
      <c r="I384" s="8"/>
      <c r="K384" s="8"/>
      <c r="M384" s="8"/>
      <c r="O384" s="8"/>
    </row>
    <row r="385" spans="1:15" ht="12.75">
      <c r="A385" s="8"/>
      <c r="B385" s="8"/>
      <c r="C385" s="8"/>
      <c r="I385" s="8"/>
      <c r="K385" s="8"/>
      <c r="M385" s="8"/>
      <c r="O385" s="8"/>
    </row>
    <row r="386" spans="1:15" ht="12.75">
      <c r="A386" s="8"/>
      <c r="B386" s="8"/>
      <c r="C386" s="8"/>
      <c r="I386" s="8"/>
      <c r="K386" s="8"/>
      <c r="M386" s="8"/>
      <c r="O386" s="8"/>
    </row>
    <row r="387" spans="1:15" ht="12.75">
      <c r="A387" s="8"/>
      <c r="B387" s="8"/>
      <c r="C387" s="8"/>
      <c r="I387" s="8"/>
      <c r="K387" s="8"/>
      <c r="M387" s="8"/>
      <c r="O387" s="8"/>
    </row>
    <row r="388" spans="1:15" ht="12.75">
      <c r="A388" s="8"/>
      <c r="B388" s="8"/>
      <c r="C388" s="8"/>
      <c r="I388" s="8"/>
      <c r="K388" s="8"/>
      <c r="M388" s="8"/>
      <c r="O388" s="8"/>
    </row>
    <row r="389" spans="1:15" ht="12.75">
      <c r="A389" s="8"/>
      <c r="B389" s="8"/>
      <c r="C389" s="8"/>
      <c r="I389" s="8"/>
      <c r="K389" s="8"/>
      <c r="M389" s="8"/>
      <c r="O389" s="8"/>
    </row>
    <row r="390" spans="1:15" ht="12.75">
      <c r="A390" s="8"/>
      <c r="B390" s="8"/>
      <c r="C390" s="8"/>
      <c r="I390" s="8"/>
      <c r="K390" s="8"/>
      <c r="M390" s="8"/>
      <c r="O390" s="8"/>
    </row>
    <row r="391" spans="1:15" ht="12.75">
      <c r="A391" s="8"/>
      <c r="B391" s="8"/>
      <c r="C391" s="8"/>
      <c r="I391" s="8"/>
      <c r="K391" s="8"/>
      <c r="M391" s="8"/>
      <c r="O391" s="8"/>
    </row>
    <row r="392" spans="1:15" ht="12.75">
      <c r="A392" s="8"/>
      <c r="B392" s="8"/>
      <c r="C392" s="8"/>
      <c r="I392" s="8"/>
      <c r="K392" s="8"/>
      <c r="M392" s="8"/>
      <c r="O392" s="8"/>
    </row>
    <row r="393" spans="1:15" ht="12.75">
      <c r="A393" s="8"/>
      <c r="B393" s="8"/>
      <c r="C393" s="8"/>
      <c r="I393" s="8"/>
      <c r="K393" s="8"/>
      <c r="M393" s="8"/>
      <c r="O393" s="8"/>
    </row>
    <row r="394" spans="1:15" ht="12.75">
      <c r="A394" s="8"/>
      <c r="B394" s="8"/>
      <c r="C394" s="8"/>
      <c r="I394" s="8"/>
      <c r="K394" s="8"/>
      <c r="M394" s="8"/>
      <c r="O394" s="8"/>
    </row>
    <row r="395" spans="1:15" ht="12.75">
      <c r="A395" s="8"/>
      <c r="B395" s="8"/>
      <c r="C395" s="8"/>
      <c r="I395" s="8"/>
      <c r="K395" s="8"/>
      <c r="M395" s="8"/>
      <c r="O395" s="8"/>
    </row>
    <row r="396" spans="1:15" ht="12.75">
      <c r="A396" s="8"/>
      <c r="B396" s="8"/>
      <c r="C396" s="8"/>
      <c r="I396" s="8"/>
      <c r="K396" s="8"/>
      <c r="M396" s="8"/>
      <c r="O396" s="8"/>
    </row>
    <row r="397" spans="1:15" ht="12.75">
      <c r="A397" s="8"/>
      <c r="B397" s="8"/>
      <c r="C397" s="8"/>
      <c r="I397" s="8"/>
      <c r="K397" s="8"/>
      <c r="M397" s="8"/>
      <c r="O397" s="8"/>
    </row>
    <row r="398" spans="1:15" ht="12.75">
      <c r="A398" s="8"/>
      <c r="B398" s="8"/>
      <c r="C398" s="8"/>
      <c r="I398" s="8"/>
      <c r="K398" s="8"/>
      <c r="M398" s="8"/>
      <c r="O398" s="8"/>
    </row>
    <row r="399" spans="1:15" ht="12.75">
      <c r="A399" s="8"/>
      <c r="B399" s="8"/>
      <c r="C399" s="8"/>
      <c r="I399" s="8"/>
      <c r="K399" s="8"/>
      <c r="M399" s="8"/>
      <c r="O399" s="8"/>
    </row>
    <row r="400" spans="1:15" ht="12.75">
      <c r="A400" s="8"/>
      <c r="B400" s="8"/>
      <c r="C400" s="8"/>
      <c r="I400" s="8"/>
      <c r="K400" s="8"/>
      <c r="M400" s="8"/>
      <c r="O400" s="8"/>
    </row>
    <row r="401" spans="1:15" ht="12.75">
      <c r="A401" s="8"/>
      <c r="B401" s="8"/>
      <c r="C401" s="8"/>
      <c r="I401" s="8"/>
      <c r="K401" s="8"/>
      <c r="M401" s="8"/>
      <c r="O401" s="8"/>
    </row>
    <row r="402" spans="1:15" ht="12.75">
      <c r="A402" s="8"/>
      <c r="B402" s="8"/>
      <c r="C402" s="8"/>
      <c r="I402" s="8"/>
      <c r="K402" s="8"/>
      <c r="M402" s="8"/>
      <c r="O402" s="8"/>
    </row>
    <row r="403" spans="1:15" ht="12.75">
      <c r="A403" s="8"/>
      <c r="B403" s="8"/>
      <c r="C403" s="8"/>
      <c r="I403" s="8"/>
      <c r="K403" s="8"/>
      <c r="M403" s="8"/>
      <c r="O403" s="8"/>
    </row>
    <row r="404" spans="1:15" ht="12.75">
      <c r="A404" s="8"/>
      <c r="B404" s="8"/>
      <c r="C404" s="8"/>
      <c r="I404" s="8"/>
      <c r="K404" s="8"/>
      <c r="M404" s="8"/>
      <c r="O404" s="8"/>
    </row>
    <row r="405" spans="1:15" ht="12.75">
      <c r="A405" s="8"/>
      <c r="B405" s="8"/>
      <c r="C405" s="8"/>
      <c r="I405" s="8"/>
      <c r="K405" s="8"/>
      <c r="M405" s="8"/>
      <c r="O405" s="8"/>
    </row>
    <row r="406" spans="1:15" ht="12.75">
      <c r="A406" s="8"/>
      <c r="B406" s="8"/>
      <c r="C406" s="8"/>
      <c r="I406" s="8"/>
      <c r="K406" s="8"/>
      <c r="M406" s="8"/>
      <c r="O406" s="8"/>
    </row>
    <row r="407" spans="1:15" ht="12.75">
      <c r="A407" s="8"/>
      <c r="B407" s="8"/>
      <c r="C407" s="8"/>
      <c r="I407" s="8"/>
      <c r="K407" s="8"/>
      <c r="M407" s="8"/>
      <c r="O407" s="8"/>
    </row>
    <row r="408" spans="1:15" ht="12.75">
      <c r="A408" s="8"/>
      <c r="B408" s="8"/>
      <c r="C408" s="8"/>
      <c r="I408" s="8"/>
      <c r="K408" s="8"/>
      <c r="M408" s="8"/>
      <c r="O408" s="8"/>
    </row>
    <row r="409" spans="1:15" ht="12.75">
      <c r="A409" s="8"/>
      <c r="B409" s="8"/>
      <c r="C409" s="8"/>
      <c r="I409" s="8"/>
      <c r="K409" s="8"/>
      <c r="M409" s="8"/>
      <c r="O409" s="8"/>
    </row>
    <row r="410" spans="1:15" ht="12.75">
      <c r="A410" s="8"/>
      <c r="B410" s="8"/>
      <c r="C410" s="8"/>
      <c r="I410" s="8"/>
      <c r="K410" s="8"/>
      <c r="M410" s="8"/>
      <c r="O410" s="8"/>
    </row>
    <row r="411" spans="1:15" ht="12.75">
      <c r="A411" s="8"/>
      <c r="B411" s="8"/>
      <c r="C411" s="8"/>
      <c r="I411" s="8"/>
      <c r="K411" s="8"/>
      <c r="M411" s="8"/>
      <c r="O411" s="8"/>
    </row>
    <row r="412" spans="1:15" ht="12.75">
      <c r="A412" s="8"/>
      <c r="B412" s="8"/>
      <c r="C412" s="8"/>
      <c r="I412" s="8"/>
      <c r="K412" s="8"/>
      <c r="M412" s="8"/>
      <c r="O412" s="8"/>
    </row>
    <row r="413" spans="1:15" ht="12.75">
      <c r="A413" s="8"/>
      <c r="B413" s="8"/>
      <c r="C413" s="8"/>
      <c r="I413" s="8"/>
      <c r="K413" s="8"/>
      <c r="M413" s="8"/>
      <c r="O413" s="8"/>
    </row>
    <row r="414" spans="1:15" ht="12.75">
      <c r="A414" s="8"/>
      <c r="B414" s="8"/>
      <c r="C414" s="8"/>
      <c r="I414" s="8"/>
      <c r="K414" s="8"/>
      <c r="M414" s="8"/>
      <c r="O414" s="8"/>
    </row>
    <row r="415" spans="1:15" ht="12.75">
      <c r="A415" s="8"/>
      <c r="B415" s="8"/>
      <c r="C415" s="8"/>
      <c r="I415" s="8"/>
      <c r="K415" s="8"/>
      <c r="M415" s="8"/>
      <c r="O415" s="8"/>
    </row>
    <row r="416" spans="1:15" ht="12.75">
      <c r="A416" s="8"/>
      <c r="B416" s="8"/>
      <c r="C416" s="8"/>
      <c r="I416" s="8"/>
      <c r="K416" s="8"/>
      <c r="M416" s="8"/>
      <c r="O416" s="8"/>
    </row>
    <row r="417" spans="1:15" ht="12.75">
      <c r="A417" s="8"/>
      <c r="B417" s="8"/>
      <c r="C417" s="8"/>
      <c r="I417" s="8"/>
      <c r="K417" s="8"/>
      <c r="M417" s="8"/>
      <c r="O417" s="8"/>
    </row>
    <row r="418" spans="1:15" ht="12.75">
      <c r="A418" s="8"/>
      <c r="B418" s="8"/>
      <c r="C418" s="8"/>
      <c r="I418" s="8"/>
      <c r="K418" s="8"/>
      <c r="M418" s="8"/>
      <c r="O418" s="8"/>
    </row>
    <row r="419" spans="1:15" ht="12.75">
      <c r="A419" s="8"/>
      <c r="B419" s="8"/>
      <c r="C419" s="8"/>
      <c r="I419" s="8"/>
      <c r="K419" s="8"/>
      <c r="M419" s="8"/>
      <c r="O419" s="8"/>
    </row>
    <row r="420" spans="1:15" ht="12.75">
      <c r="A420" s="8"/>
      <c r="B420" s="8"/>
      <c r="C420" s="8"/>
      <c r="I420" s="8"/>
      <c r="K420" s="8"/>
      <c r="M420" s="8"/>
      <c r="O420" s="8"/>
    </row>
    <row r="421" spans="1:15" ht="12.75">
      <c r="A421" s="8"/>
      <c r="B421" s="8"/>
      <c r="C421" s="8"/>
      <c r="I421" s="8"/>
      <c r="K421" s="8"/>
      <c r="M421" s="8"/>
      <c r="O421" s="8"/>
    </row>
    <row r="422" spans="1:15" ht="12.75">
      <c r="A422" s="8"/>
      <c r="B422" s="8"/>
      <c r="C422" s="8"/>
      <c r="I422" s="8"/>
      <c r="K422" s="8"/>
      <c r="M422" s="8"/>
      <c r="O422" s="8"/>
    </row>
    <row r="423" spans="1:15" ht="12.75">
      <c r="A423" s="8"/>
      <c r="B423" s="8"/>
      <c r="C423" s="8"/>
      <c r="I423" s="8"/>
      <c r="K423" s="8"/>
      <c r="M423" s="8"/>
      <c r="O423" s="8"/>
    </row>
    <row r="424" spans="1:15" ht="12.75">
      <c r="A424" s="8"/>
      <c r="B424" s="8"/>
      <c r="C424" s="8"/>
      <c r="I424" s="8"/>
      <c r="K424" s="8"/>
      <c r="M424" s="8"/>
      <c r="O424" s="8"/>
    </row>
    <row r="425" spans="1:15" ht="12.75">
      <c r="A425" s="8"/>
      <c r="B425" s="8"/>
      <c r="C425" s="8"/>
      <c r="I425" s="8"/>
      <c r="K425" s="8"/>
      <c r="M425" s="8"/>
      <c r="O425" s="8"/>
    </row>
    <row r="426" spans="1:15" ht="12.75">
      <c r="A426" s="8"/>
      <c r="B426" s="8"/>
      <c r="C426" s="8"/>
      <c r="I426" s="8"/>
      <c r="K426" s="8"/>
      <c r="M426" s="8"/>
      <c r="O426" s="8"/>
    </row>
    <row r="427" spans="1:15" ht="12.75">
      <c r="A427" s="8"/>
      <c r="B427" s="8"/>
      <c r="C427" s="8"/>
      <c r="I427" s="8"/>
      <c r="K427" s="8"/>
      <c r="M427" s="8"/>
      <c r="O427" s="8"/>
    </row>
    <row r="428" spans="1:15" ht="12.75">
      <c r="A428" s="8"/>
      <c r="B428" s="8"/>
      <c r="C428" s="8"/>
      <c r="I428" s="8"/>
      <c r="K428" s="8"/>
      <c r="M428" s="8"/>
      <c r="O428" s="8"/>
    </row>
    <row r="429" spans="1:15" ht="12.75">
      <c r="A429" s="8"/>
      <c r="B429" s="8"/>
      <c r="C429" s="8"/>
      <c r="I429" s="8"/>
      <c r="K429" s="8"/>
      <c r="M429" s="8"/>
      <c r="O429" s="8"/>
    </row>
    <row r="430" spans="1:15" ht="12.75">
      <c r="A430" s="8"/>
      <c r="B430" s="8"/>
      <c r="C430" s="8"/>
      <c r="I430" s="8"/>
      <c r="K430" s="8"/>
      <c r="M430" s="8"/>
      <c r="O430" s="8"/>
    </row>
    <row r="431" spans="1:15" ht="12.75">
      <c r="A431" s="8"/>
      <c r="B431" s="8"/>
      <c r="C431" s="8"/>
      <c r="I431" s="8"/>
      <c r="K431" s="8"/>
      <c r="M431" s="8"/>
      <c r="O431" s="8"/>
    </row>
    <row r="432" spans="1:15" ht="12.75">
      <c r="A432" s="8"/>
      <c r="B432" s="8"/>
      <c r="C432" s="8"/>
      <c r="I432" s="8"/>
      <c r="K432" s="8"/>
      <c r="M432" s="8"/>
      <c r="O432" s="8"/>
    </row>
    <row r="433" spans="1:15" ht="12.75">
      <c r="A433" s="8"/>
      <c r="B433" s="8"/>
      <c r="C433" s="8"/>
      <c r="I433" s="8"/>
      <c r="K433" s="8"/>
      <c r="M433" s="8"/>
      <c r="O433" s="8"/>
    </row>
    <row r="434" spans="1:15" ht="12.75">
      <c r="A434" s="8"/>
      <c r="B434" s="8"/>
      <c r="C434" s="8"/>
      <c r="I434" s="8"/>
      <c r="K434" s="8"/>
      <c r="M434" s="8"/>
      <c r="O434" s="8"/>
    </row>
    <row r="435" spans="1:15" ht="12.75">
      <c r="A435" s="8"/>
      <c r="B435" s="8"/>
      <c r="C435" s="8"/>
      <c r="I435" s="8"/>
      <c r="K435" s="8"/>
      <c r="M435" s="8"/>
      <c r="O435" s="8"/>
    </row>
    <row r="436" spans="1:15" ht="12.75">
      <c r="A436" s="8"/>
      <c r="B436" s="8"/>
      <c r="C436" s="8"/>
      <c r="I436" s="8"/>
      <c r="K436" s="8"/>
      <c r="M436" s="8"/>
      <c r="O436" s="8"/>
    </row>
    <row r="437" spans="1:15" ht="12.75">
      <c r="A437" s="8"/>
      <c r="B437" s="8"/>
      <c r="C437" s="8"/>
      <c r="I437" s="8"/>
      <c r="K437" s="8"/>
      <c r="M437" s="8"/>
      <c r="O437" s="8"/>
    </row>
    <row r="438" spans="1:15" ht="12.75">
      <c r="A438" s="8"/>
      <c r="B438" s="8"/>
      <c r="C438" s="8"/>
      <c r="I438" s="8"/>
      <c r="K438" s="8"/>
      <c r="M438" s="8"/>
      <c r="O438" s="8"/>
    </row>
    <row r="439" spans="1:15" ht="12.75">
      <c r="A439" s="8"/>
      <c r="B439" s="8"/>
      <c r="C439" s="8"/>
      <c r="I439" s="8"/>
      <c r="K439" s="8"/>
      <c r="M439" s="8"/>
      <c r="O439" s="8"/>
    </row>
    <row r="440" spans="1:15" ht="12.75">
      <c r="A440" s="8"/>
      <c r="B440" s="8"/>
      <c r="C440" s="8"/>
      <c r="I440" s="8"/>
      <c r="K440" s="8"/>
      <c r="M440" s="8"/>
      <c r="O440" s="8"/>
    </row>
    <row r="441" spans="1:15" ht="12.75">
      <c r="A441" s="8"/>
      <c r="B441" s="8"/>
      <c r="C441" s="8"/>
      <c r="I441" s="8"/>
      <c r="K441" s="8"/>
      <c r="M441" s="8"/>
      <c r="O441" s="8"/>
    </row>
    <row r="442" spans="1:15" ht="12.75">
      <c r="A442" s="8"/>
      <c r="B442" s="8"/>
      <c r="C442" s="8"/>
      <c r="I442" s="8"/>
      <c r="K442" s="8"/>
      <c r="M442" s="8"/>
      <c r="O442" s="8"/>
    </row>
    <row r="443" spans="1:15" ht="12.75">
      <c r="A443" s="8"/>
      <c r="B443" s="8"/>
      <c r="C443" s="8"/>
      <c r="I443" s="8"/>
      <c r="K443" s="8"/>
      <c r="M443" s="8"/>
      <c r="O443" s="8"/>
    </row>
    <row r="444" spans="1:15" ht="12.75">
      <c r="A444" s="8"/>
      <c r="B444" s="8"/>
      <c r="C444" s="8"/>
      <c r="I444" s="8"/>
      <c r="K444" s="8"/>
      <c r="M444" s="8"/>
      <c r="O444" s="8"/>
    </row>
    <row r="445" spans="1:15" ht="12.75">
      <c r="A445" s="8"/>
      <c r="B445" s="8"/>
      <c r="C445" s="8"/>
      <c r="I445" s="8"/>
      <c r="K445" s="8"/>
      <c r="M445" s="8"/>
      <c r="O445" s="8"/>
    </row>
    <row r="446" spans="1:15" ht="12.75">
      <c r="A446" s="8"/>
      <c r="B446" s="8"/>
      <c r="C446" s="8"/>
      <c r="I446" s="8"/>
      <c r="K446" s="8"/>
      <c r="M446" s="8"/>
      <c r="O446" s="8"/>
    </row>
    <row r="447" spans="1:15" ht="12.75">
      <c r="A447" s="8"/>
      <c r="B447" s="8"/>
      <c r="C447" s="8"/>
      <c r="I447" s="8"/>
      <c r="K447" s="8"/>
      <c r="M447" s="8"/>
      <c r="O447" s="8"/>
    </row>
    <row r="448" spans="1:15" ht="12.75">
      <c r="A448" s="8"/>
      <c r="B448" s="8"/>
      <c r="C448" s="8"/>
      <c r="I448" s="8"/>
      <c r="K448" s="8"/>
      <c r="M448" s="8"/>
      <c r="O448" s="8"/>
    </row>
    <row r="449" spans="1:15" ht="12.75">
      <c r="A449" s="8"/>
      <c r="B449" s="8"/>
      <c r="C449" s="8"/>
      <c r="I449" s="8"/>
      <c r="K449" s="8"/>
      <c r="M449" s="8"/>
      <c r="O449" s="8"/>
    </row>
    <row r="450" spans="1:15" ht="12.75">
      <c r="A450" s="8"/>
      <c r="B450" s="8"/>
      <c r="C450" s="8"/>
      <c r="I450" s="8"/>
      <c r="K450" s="8"/>
      <c r="M450" s="8"/>
      <c r="O450" s="8"/>
    </row>
    <row r="451" spans="1:15" ht="12.75">
      <c r="A451" s="8"/>
      <c r="B451" s="8"/>
      <c r="C451" s="8"/>
      <c r="I451" s="8"/>
      <c r="K451" s="8"/>
      <c r="M451" s="8"/>
      <c r="O451" s="8"/>
    </row>
    <row r="452" spans="1:15" ht="12.75">
      <c r="A452" s="8"/>
      <c r="B452" s="8"/>
      <c r="C452" s="8"/>
      <c r="I452" s="8"/>
      <c r="K452" s="8"/>
      <c r="M452" s="8"/>
      <c r="O452" s="8"/>
    </row>
    <row r="453" spans="1:15" ht="12.75">
      <c r="A453" s="8"/>
      <c r="B453" s="8"/>
      <c r="C453" s="8"/>
      <c r="I453" s="8"/>
      <c r="K453" s="8"/>
      <c r="M453" s="8"/>
      <c r="O453" s="8"/>
    </row>
    <row r="454" spans="1:15" ht="12.75">
      <c r="A454" s="8"/>
      <c r="B454" s="8"/>
      <c r="C454" s="8"/>
      <c r="I454" s="8"/>
      <c r="K454" s="8"/>
      <c r="M454" s="8"/>
      <c r="O454" s="8"/>
    </row>
    <row r="455" spans="1:15" ht="12.75">
      <c r="A455" s="8"/>
      <c r="B455" s="8"/>
      <c r="C455" s="8"/>
      <c r="I455" s="8"/>
      <c r="K455" s="8"/>
      <c r="M455" s="8"/>
      <c r="O455" s="8"/>
    </row>
    <row r="456" spans="1:15" ht="12.75">
      <c r="A456" s="8"/>
      <c r="B456" s="8"/>
      <c r="C456" s="8"/>
      <c r="I456" s="8"/>
      <c r="K456" s="8"/>
      <c r="M456" s="8"/>
      <c r="O456" s="8"/>
    </row>
    <row r="457" spans="1:15" ht="12.75">
      <c r="A457" s="8"/>
      <c r="B457" s="8"/>
      <c r="C457" s="8"/>
      <c r="I457" s="8"/>
      <c r="K457" s="8"/>
      <c r="M457" s="8"/>
      <c r="O457" s="8"/>
    </row>
    <row r="458" spans="1:15" ht="12.75">
      <c r="A458" s="8"/>
      <c r="B458" s="8"/>
      <c r="C458" s="8"/>
      <c r="I458" s="8"/>
      <c r="K458" s="8"/>
      <c r="M458" s="8"/>
      <c r="O458" s="8"/>
    </row>
    <row r="459" spans="1:15" ht="12.75">
      <c r="A459" s="8"/>
      <c r="B459" s="8"/>
      <c r="C459" s="8"/>
      <c r="I459" s="8"/>
      <c r="K459" s="8"/>
      <c r="M459" s="8"/>
      <c r="O459" s="8"/>
    </row>
    <row r="460" spans="1:15" ht="12.75">
      <c r="A460" s="8"/>
      <c r="B460" s="8"/>
      <c r="C460" s="8"/>
      <c r="I460" s="8"/>
      <c r="K460" s="8"/>
      <c r="M460" s="8"/>
      <c r="O460" s="8"/>
    </row>
    <row r="461" spans="1:15" ht="12.75">
      <c r="A461" s="8"/>
      <c r="B461" s="8"/>
      <c r="C461" s="8"/>
      <c r="I461" s="8"/>
      <c r="K461" s="8"/>
      <c r="M461" s="8"/>
      <c r="O461" s="8"/>
    </row>
    <row r="462" spans="1:15" ht="12.75">
      <c r="A462" s="8"/>
      <c r="B462" s="8"/>
      <c r="C462" s="8"/>
      <c r="I462" s="8"/>
      <c r="K462" s="8"/>
      <c r="M462" s="8"/>
      <c r="O462" s="8"/>
    </row>
    <row r="463" spans="1:15" ht="12.75">
      <c r="A463" s="8"/>
      <c r="B463" s="8"/>
      <c r="C463" s="8"/>
      <c r="I463" s="8"/>
      <c r="K463" s="8"/>
      <c r="M463" s="8"/>
      <c r="O463" s="8"/>
    </row>
    <row r="464" spans="1:15" ht="12.75">
      <c r="A464" s="8"/>
      <c r="B464" s="8"/>
      <c r="C464" s="8"/>
      <c r="I464" s="8"/>
      <c r="K464" s="8"/>
      <c r="M464" s="8"/>
      <c r="O464" s="8"/>
    </row>
    <row r="465" spans="1:15" ht="12.75">
      <c r="A465" s="8"/>
      <c r="B465" s="8"/>
      <c r="C465" s="8"/>
      <c r="I465" s="8"/>
      <c r="K465" s="8"/>
      <c r="M465" s="8"/>
      <c r="O465" s="8"/>
    </row>
    <row r="466" spans="1:15" ht="12.75">
      <c r="A466" s="8"/>
      <c r="B466" s="8"/>
      <c r="C466" s="8"/>
      <c r="I466" s="8"/>
      <c r="K466" s="8"/>
      <c r="M466" s="8"/>
      <c r="O466" s="8"/>
    </row>
    <row r="467" spans="1:15" ht="12.75">
      <c r="A467" s="8"/>
      <c r="B467" s="8"/>
      <c r="C467" s="8"/>
      <c r="I467" s="8"/>
      <c r="K467" s="8"/>
      <c r="M467" s="8"/>
      <c r="O467" s="8"/>
    </row>
    <row r="468" spans="1:15" ht="12.75">
      <c r="A468" s="8"/>
      <c r="B468" s="8"/>
      <c r="C468" s="8"/>
      <c r="I468" s="8"/>
      <c r="K468" s="8"/>
      <c r="M468" s="8"/>
      <c r="O468" s="8"/>
    </row>
    <row r="469" spans="1:15" ht="12.75">
      <c r="A469" s="8"/>
      <c r="B469" s="8"/>
      <c r="C469" s="8"/>
      <c r="I469" s="8"/>
      <c r="K469" s="8"/>
      <c r="M469" s="8"/>
      <c r="O469" s="8"/>
    </row>
    <row r="470" spans="1:9" ht="12.75">
      <c r="A470" s="8"/>
      <c r="B470" s="8"/>
      <c r="C470" s="8"/>
      <c r="I470" s="8"/>
    </row>
    <row r="471" spans="1:9" ht="12.75">
      <c r="A471" s="8"/>
      <c r="B471" s="8"/>
      <c r="C471" s="8"/>
      <c r="I471" s="8"/>
    </row>
    <row r="472" spans="1:9" ht="12.75">
      <c r="A472" s="8"/>
      <c r="B472" s="8"/>
      <c r="C472" s="8"/>
      <c r="I472" s="8"/>
    </row>
    <row r="473" spans="1:9" ht="12.75">
      <c r="A473" s="8"/>
      <c r="B473" s="8"/>
      <c r="C473" s="8"/>
      <c r="I473" s="8"/>
    </row>
    <row r="474" spans="1:9" ht="12.75">
      <c r="A474" s="8"/>
      <c r="B474" s="8"/>
      <c r="C474" s="8"/>
      <c r="I474" s="8"/>
    </row>
    <row r="475" spans="1:9" ht="12.75">
      <c r="A475" s="8"/>
      <c r="B475" s="8"/>
      <c r="C475" s="8"/>
      <c r="I475" s="8"/>
    </row>
    <row r="476" spans="1:9" ht="12.75">
      <c r="A476" s="8"/>
      <c r="B476" s="8"/>
      <c r="C476" s="8"/>
      <c r="I476" s="8"/>
    </row>
    <row r="477" spans="1:9" ht="12.75">
      <c r="A477" s="8"/>
      <c r="B477" s="8"/>
      <c r="C477" s="8"/>
      <c r="I477" s="8"/>
    </row>
    <row r="478" spans="1:9" ht="12.75">
      <c r="A478" s="8"/>
      <c r="B478" s="8"/>
      <c r="C478" s="8"/>
      <c r="I478" s="8"/>
    </row>
    <row r="479" spans="1:9" ht="12.75">
      <c r="A479" s="8"/>
      <c r="B479" s="8"/>
      <c r="C479" s="8"/>
      <c r="I479" s="8"/>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dc:creator>
  <cp:keywords/>
  <dc:description/>
  <cp:lastModifiedBy>Tom Siep</cp:lastModifiedBy>
  <cp:lastPrinted>2004-08-31T16:41:09Z</cp:lastPrinted>
  <dcterms:created xsi:type="dcterms:W3CDTF">2004-08-25T06:57:05Z</dcterms:created>
  <dcterms:modified xsi:type="dcterms:W3CDTF">2004-09-13T08:26:55Z</dcterms:modified>
  <cp:category/>
  <cp:version/>
  <cp:contentType/>
  <cp:contentStatus/>
</cp:coreProperties>
</file>