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985" tabRatio="866" activeTab="0"/>
  </bookViews>
  <sheets>
    <sheet name="Notice-Release" sheetId="1" r:id="rId1"/>
    <sheet name="LB8 &amp; LB10 Votes, as of 4May01" sheetId="2" r:id="rId2"/>
    <sheet name="LB8 &amp; LB10 Stats, as of 30Apr01" sheetId="3" r:id="rId3"/>
    <sheet name="LB8 All Comments, as of 26Jun01" sheetId="4" r:id="rId4"/>
    <sheet name="LB8 Reply Comts, as of 26Jun01" sheetId="5" r:id="rId5"/>
    <sheet name="BSIG Errata, as of 30Apr01" sheetId="6" r:id="rId6"/>
    <sheet name="LB10 Comments, as of 26Jun01" sheetId="7" r:id="rId7"/>
    <sheet name="JPKG LB10 Reply, as of 15May01" sheetId="8" r:id="rId8"/>
    <sheet name="DEC Unofficial, as of 9Apr01" sheetId="9" r:id="rId9"/>
  </sheets>
  <definedNames>
    <definedName name="_xlnm.Print_Area" localSheetId="3">'LB8 All Comments, as of 26Jun01'!$A$1:$M$379</definedName>
    <definedName name="_xlnm.Print_Area" localSheetId="4">'LB8 Reply Comts, as of 26Jun01'!$A$1:$N$61</definedName>
    <definedName name="_xlnm.Print_Titles" localSheetId="6">'LB10 Comments, as of 26Jun01'!$1:$1</definedName>
    <definedName name="_xlnm.Print_Titles" localSheetId="3">'LB8 All Comments, as of 26Jun01'!$1:$1</definedName>
    <definedName name="_xlnm.Print_Titles" localSheetId="4">'LB8 Reply Comts, as of 26Jun01'!$1:$1</definedName>
    <definedName name="TABLE" localSheetId="5">'BSIG Errata, as of 30Apr01'!$A$3:$B$42</definedName>
    <definedName name="TABLE_10" localSheetId="5">'BSIG Errata, as of 30Apr01'!$A$414:$B$455</definedName>
    <definedName name="TABLE_2" localSheetId="5">'BSIG Errata, as of 30Apr01'!$A$48:$B$89</definedName>
    <definedName name="TABLE_3" localSheetId="5">'BSIG Errata, as of 30Apr01'!$A$95:$B$136</definedName>
    <definedName name="TABLE_4" localSheetId="5">'BSIG Errata, as of 30Apr01'!$A$142:$B$183</definedName>
    <definedName name="TABLE_5" localSheetId="5">'BSIG Errata, as of 30Apr01'!$A$189:$B$232</definedName>
    <definedName name="TABLE_6" localSheetId="5">'BSIG Errata, as of 30Apr01'!$A$235:$B$276</definedName>
    <definedName name="TABLE_7" localSheetId="5">'BSIG Errata, as of 30Apr01'!$A$279:$B$320</definedName>
    <definedName name="TABLE_8" localSheetId="5">'BSIG Errata, as of 30Apr01'!$A$323:$B$364</definedName>
    <definedName name="TABLE_9" localSheetId="5">'BSIG Errata, as of 30Apr01'!$A$367:$B$408</definedName>
  </definedNames>
  <calcPr fullCalcOnLoad="1"/>
</workbook>
</file>

<file path=xl/comments1.xml><?xml version="1.0" encoding="utf-8"?>
<comments xmlns="http://schemas.openxmlformats.org/spreadsheetml/2006/main">
  <authors>
    <author>Ian Gifford &lt;giffordi@ieee.org&gt;</author>
  </authors>
  <commentList>
    <comment ref="A2" authorId="0">
      <text>
        <r>
          <rPr>
            <b/>
            <sz val="8"/>
            <rFont val="Tahoma"/>
            <family val="2"/>
          </rPr>
          <t>Project: IEEE 802.15 Working Group for Wireless Personal Area Networks (WPANs)
Submission Title: [</t>
        </r>
        <r>
          <rPr>
            <b/>
            <sz val="8"/>
            <color indexed="10"/>
            <rFont val="Tahoma"/>
            <family val="2"/>
          </rPr>
          <t>WG LB8 &amp; LB10 Ballot Review Committee Comment Resolution DB, a status report</t>
        </r>
        <r>
          <rPr>
            <b/>
            <sz val="8"/>
            <rFont val="Tahoma"/>
            <family val="2"/>
          </rPr>
          <t>] 
Date Submitted: [</t>
        </r>
        <r>
          <rPr>
            <b/>
            <sz val="8"/>
            <color indexed="10"/>
            <rFont val="Tahoma"/>
            <family val="2"/>
          </rPr>
          <t>26Jun01</t>
        </r>
        <r>
          <rPr>
            <b/>
            <sz val="8"/>
            <rFont val="Tahoma"/>
            <family val="2"/>
          </rPr>
          <t>] 
Source: [</t>
        </r>
        <r>
          <rPr>
            <b/>
            <sz val="8"/>
            <color indexed="10"/>
            <rFont val="Tahoma"/>
            <family val="2"/>
          </rPr>
          <t>Ian Gifford</t>
        </r>
        <r>
          <rPr>
            <b/>
            <sz val="8"/>
            <rFont val="Tahoma"/>
            <family val="2"/>
          </rPr>
          <t>] Company [</t>
        </r>
        <r>
          <rPr>
            <b/>
            <sz val="8"/>
            <color indexed="10"/>
            <rFont val="Tahoma"/>
            <family val="2"/>
          </rPr>
          <t>Self</t>
        </r>
        <r>
          <rPr>
            <b/>
            <sz val="8"/>
            <rFont val="Tahoma"/>
            <family val="2"/>
          </rPr>
          <t>]
Address [</t>
        </r>
        <r>
          <rPr>
            <b/>
            <sz val="8"/>
            <color indexed="10"/>
            <rFont val="Tahoma"/>
            <family val="2"/>
          </rPr>
          <t>23 Kelshill Road, MA USA 01863 USA</t>
        </r>
        <r>
          <rPr>
            <b/>
            <sz val="8"/>
            <rFont val="Tahoma"/>
            <family val="2"/>
          </rPr>
          <t>]
Voice:[</t>
        </r>
        <r>
          <rPr>
            <b/>
            <sz val="8"/>
            <color indexed="10"/>
            <rFont val="Tahoma"/>
            <family val="2"/>
          </rPr>
          <t>+1 978 251 3451</t>
        </r>
        <r>
          <rPr>
            <b/>
            <sz val="8"/>
            <rFont val="Tahoma"/>
            <family val="2"/>
          </rPr>
          <t>], FAX: [</t>
        </r>
        <r>
          <rPr>
            <b/>
            <sz val="8"/>
            <color indexed="10"/>
            <rFont val="Tahoma"/>
            <family val="2"/>
          </rPr>
          <t>+1 978 251 1437</t>
        </r>
        <r>
          <rPr>
            <b/>
            <sz val="8"/>
            <rFont val="Tahoma"/>
            <family val="2"/>
          </rPr>
          <t>], E-Mail:[</t>
        </r>
        <r>
          <rPr>
            <b/>
            <sz val="8"/>
            <color indexed="10"/>
            <rFont val="Tahoma"/>
            <family val="2"/>
          </rPr>
          <t>giffordi@ieee.org</t>
        </r>
        <r>
          <rPr>
            <b/>
            <sz val="8"/>
            <rFont val="Tahoma"/>
            <family val="2"/>
          </rPr>
          <t>] 
Source: [</t>
        </r>
        <r>
          <rPr>
            <b/>
            <sz val="8"/>
            <color indexed="10"/>
            <rFont val="Tahoma"/>
            <family val="2"/>
          </rPr>
          <t>Mr. Tom Siep</t>
        </r>
        <r>
          <rPr>
            <b/>
            <sz val="8"/>
            <rFont val="Tahoma"/>
            <family val="2"/>
          </rPr>
          <t>] Company [</t>
        </r>
        <r>
          <rPr>
            <b/>
            <sz val="8"/>
            <color indexed="10"/>
            <rFont val="Tahoma"/>
            <family val="2"/>
          </rPr>
          <t>Texas Instruments</t>
        </r>
        <r>
          <rPr>
            <b/>
            <sz val="8"/>
            <rFont val="Tahoma"/>
            <family val="2"/>
          </rPr>
          <t>]
Address: [</t>
        </r>
        <r>
          <rPr>
            <b/>
            <sz val="8"/>
            <color indexed="10"/>
            <rFont val="Tahoma"/>
            <family val="2"/>
          </rPr>
          <t>12500 TI Boulevard, m/s 8723 Dallas, TX 75243, USA</t>
        </r>
        <r>
          <rPr>
            <b/>
            <sz val="8"/>
            <rFont val="Tahoma"/>
            <family val="2"/>
          </rPr>
          <t>] 
Voice: [</t>
        </r>
        <r>
          <rPr>
            <b/>
            <sz val="8"/>
            <color indexed="10"/>
            <rFont val="Tahoma"/>
            <family val="2"/>
          </rPr>
          <t>+1 214 480 6786</t>
        </r>
        <r>
          <rPr>
            <b/>
            <sz val="8"/>
            <rFont val="Tahoma"/>
            <family val="2"/>
          </rPr>
          <t>], Fax: [</t>
        </r>
        <r>
          <rPr>
            <b/>
            <sz val="8"/>
            <color indexed="10"/>
            <rFont val="Tahoma"/>
            <family val="2"/>
          </rPr>
          <t>+1 972 761 5581</t>
        </r>
        <r>
          <rPr>
            <b/>
            <sz val="8"/>
            <rFont val="Tahoma"/>
            <family val="2"/>
          </rPr>
          <t>], E-mail: [</t>
        </r>
        <r>
          <rPr>
            <b/>
            <sz val="8"/>
            <color indexed="10"/>
            <rFont val="Tahoma"/>
            <family val="2"/>
          </rPr>
          <t>siep@ti.com</t>
        </r>
        <r>
          <rPr>
            <b/>
            <sz val="8"/>
            <rFont val="Tahoma"/>
            <family val="2"/>
          </rPr>
          <t>]
Source: [</t>
        </r>
        <r>
          <rPr>
            <b/>
            <sz val="8"/>
            <color indexed="10"/>
            <rFont val="Tahoma"/>
            <family val="2"/>
          </rPr>
          <t>Mr. Michael T. Camp</t>
        </r>
        <r>
          <rPr>
            <b/>
            <sz val="8"/>
            <rFont val="Tahoma"/>
            <family val="2"/>
          </rPr>
          <t>]  Company [</t>
        </r>
        <r>
          <rPr>
            <b/>
            <sz val="8"/>
            <color indexed="10"/>
            <rFont val="Tahoma"/>
            <family val="2"/>
          </rPr>
          <t>Efficient Networks</t>
        </r>
        <r>
          <rPr>
            <b/>
            <sz val="8"/>
            <rFont val="Tahoma"/>
            <family val="2"/>
          </rPr>
          <t>]
Address: [</t>
        </r>
        <r>
          <rPr>
            <b/>
            <sz val="8"/>
            <color indexed="10"/>
            <rFont val="Tahoma"/>
            <family val="2"/>
          </rPr>
          <t>4849 Alpha Rd Dallas, TX 75244, USA</t>
        </r>
        <r>
          <rPr>
            <b/>
            <sz val="8"/>
            <rFont val="Tahoma"/>
            <family val="2"/>
          </rPr>
          <t>] 
Voice: [</t>
        </r>
        <r>
          <rPr>
            <b/>
            <sz val="8"/>
            <color indexed="10"/>
            <rFont val="Tahoma"/>
            <family val="2"/>
          </rPr>
          <t>+1 972 759 2693</t>
        </r>
        <r>
          <rPr>
            <b/>
            <sz val="8"/>
            <rFont val="Tahoma"/>
            <family val="2"/>
          </rPr>
          <t>], Fax: [</t>
        </r>
        <r>
          <rPr>
            <b/>
            <sz val="8"/>
            <color indexed="10"/>
            <rFont val="Tahoma"/>
            <family val="2"/>
          </rPr>
          <t>+1 972 991 3887</t>
        </r>
        <r>
          <rPr>
            <b/>
            <sz val="8"/>
            <rFont val="Tahoma"/>
            <family val="2"/>
          </rPr>
          <t>], E-mail: [</t>
        </r>
        <r>
          <rPr>
            <b/>
            <sz val="8"/>
            <color indexed="10"/>
            <rFont val="Tahoma"/>
            <family val="2"/>
          </rPr>
          <t>mcamp@efficient.com</t>
        </r>
        <r>
          <rPr>
            <b/>
            <sz val="8"/>
            <rFont val="Tahoma"/>
            <family val="2"/>
          </rPr>
          <t>]
Source: [</t>
        </r>
        <r>
          <rPr>
            <b/>
            <sz val="8"/>
            <color indexed="10"/>
            <rFont val="Tahoma"/>
            <family val="2"/>
          </rPr>
          <t>Mr. David Cypher</t>
        </r>
        <r>
          <rPr>
            <b/>
            <sz val="8"/>
            <rFont val="Tahoma"/>
            <family val="2"/>
          </rPr>
          <t>]  Company [</t>
        </r>
        <r>
          <rPr>
            <b/>
            <sz val="8"/>
            <color indexed="10"/>
            <rFont val="Tahoma"/>
            <family val="2"/>
          </rPr>
          <t>NIST</t>
        </r>
        <r>
          <rPr>
            <b/>
            <sz val="8"/>
            <rFont val="Tahoma"/>
            <family val="2"/>
          </rPr>
          <t>]
Address: [</t>
        </r>
        <r>
          <rPr>
            <b/>
            <sz val="8"/>
            <color indexed="10"/>
            <rFont val="Tahoma"/>
            <family val="2"/>
          </rPr>
          <t>100 Bureau Drive, M/S 8920 Gaithersburg, MD 20899-8920, USA</t>
        </r>
        <r>
          <rPr>
            <b/>
            <sz val="8"/>
            <rFont val="Tahoma"/>
            <family val="2"/>
          </rPr>
          <t>] 
Voice: [</t>
        </r>
        <r>
          <rPr>
            <b/>
            <sz val="8"/>
            <color indexed="10"/>
            <rFont val="Tahoma"/>
            <family val="2"/>
          </rPr>
          <t>+1 301 975 4855</t>
        </r>
        <r>
          <rPr>
            <b/>
            <sz val="8"/>
            <rFont val="Tahoma"/>
            <family val="2"/>
          </rPr>
          <t>], Fax: [</t>
        </r>
        <r>
          <rPr>
            <b/>
            <sz val="8"/>
            <color indexed="10"/>
            <rFont val="Tahoma"/>
            <family val="2"/>
          </rPr>
          <t>+1 301 590 0932</t>
        </r>
        <r>
          <rPr>
            <b/>
            <sz val="8"/>
            <rFont val="Tahoma"/>
            <family val="2"/>
          </rPr>
          <t>], E-mail: [</t>
        </r>
        <r>
          <rPr>
            <b/>
            <sz val="8"/>
            <color indexed="10"/>
            <rFont val="Tahoma"/>
            <family val="2"/>
          </rPr>
          <t>david.cypher@nist.gov</t>
        </r>
        <r>
          <rPr>
            <b/>
            <sz val="8"/>
            <rFont val="Tahoma"/>
            <family val="2"/>
          </rPr>
          <t>]
Note: Special Assist from Chatschik Bisdikian &amp; Fujio Watanabe too.
Re: [</t>
        </r>
        <r>
          <rPr>
            <b/>
            <sz val="8"/>
            <color indexed="10"/>
            <rFont val="Tahoma"/>
            <family val="2"/>
          </rPr>
          <t>01/117r1, &amp; r4, r8, ,r9, r10, r11, r12, (r13 not used), etc.</t>
        </r>
        <r>
          <rPr>
            <b/>
            <sz val="8"/>
            <rFont val="Tahoma"/>
            <family val="2"/>
          </rPr>
          <t>]
Abstract: [</t>
        </r>
        <r>
          <rPr>
            <b/>
            <sz val="8"/>
            <color indexed="10"/>
            <rFont val="Tahoma"/>
            <family val="2"/>
          </rPr>
          <t>yet another update, LB8 &amp; LB10 Ballot Review Committee Report to TG1 &amp; WG.</t>
        </r>
        <r>
          <rPr>
            <b/>
            <sz val="8"/>
            <rFont val="Tahoma"/>
            <family val="2"/>
          </rPr>
          <t>]
Purpose: [</t>
        </r>
        <r>
          <rPr>
            <b/>
            <sz val="8"/>
            <color indexed="10"/>
            <rFont val="Tahoma"/>
            <family val="2"/>
          </rPr>
          <t>The LB8 &amp; LB10 Balloting Review Committee has provided a  comment resolution status report for the TG1, WG, and the Sponsor Executive Committee.  This report provides a summary of the committees work as of 25Jun01 at 10am EDT.  This contribution is the latest Comment DB for close of WG Balloting for the 802.15.1 Std.</t>
        </r>
        <r>
          <rPr>
            <b/>
            <sz val="8"/>
            <rFont val="Tahoma"/>
            <family val="2"/>
          </rPr>
          <t>]
Notice: 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acknowledges and accepts that this contribution becomes the property of IEEE and may be made publicly available by 802.15.LB8 Balloting Resolution Group Report to TG1, WG, and the Sponsor Executive Committee.</t>
        </r>
      </text>
    </comment>
  </commentList>
</comments>
</file>

<file path=xl/comments2.xml><?xml version="1.0" encoding="utf-8"?>
<comments xmlns="http://schemas.openxmlformats.org/spreadsheetml/2006/main">
  <authors>
    <author>Ian C. Gifford</author>
    <author>Ian Gifford</author>
  </authors>
  <commentList>
    <comment ref="E1" authorId="0">
      <text>
        <r>
          <rPr>
            <b/>
            <sz val="8"/>
            <rFont val="Tahoma"/>
            <family val="0"/>
          </rPr>
          <t>Ian C. Gifford:</t>
        </r>
        <r>
          <rPr>
            <sz val="8"/>
            <rFont val="Tahoma"/>
            <family val="0"/>
          </rPr>
          <t xml:space="preserve">
--------------------------------------------------------------------------------
[Date Prev][Date Next][Thread Prev][Thread Next][Date Index][Thread Index] 
WPAN/ Results of Letter Ballot 1 / Start of Resolution Process
--------------------------------------------------------------------------------
To: "STDS-802-15 (E-mail)" &lt;stds-802-15@ieee.org&gt; 
Subject: WPAN/ Results of Letter Ballot 1 / Start of Resolution Process 
From: "Gifford, Ian C." &lt;giffordi@tycoelectronics.com&gt; 
Date: Thu, 30 Dec 1999 11:00:59 -0500 
Sender: owner-stds-802-15@ieee.org 
Hi,
This e-mail bounced due to a large (&gt;100KB) file attachment.  The file was
posted to the LB1 private (password previously sent) page the following URL
will provide a link for downloading:
http://grouper.ieee.org/groups/802/15/private/LB1/LB1-Results.html
The following is the body of the e-mail sans the attachment.
Happy New Year!
-Ian
IEEE P802.15.1 Letter Ballot 1 Results
Letter Ballot 1 MOTION: To submit the contents of document IEEE P802-15/D0.6
to Sponsor Ballot [default recirculation ballot]; 
Motion failed with 18/15/2 or 43 % (P802-15/D0.6) 
Detail: 
Gross Vote: 
               Number   Percentage 
Yea             18       43% 
Nea             15       36% 
Abstain          2        5% 
Failed           7       17% 
                ==      ==== 
TOTAL           42      100% 
Net Vote: 
               Number   Percentage 
Yea             18       55% 
Nea             15       45% 
                ==       === 
TOTAL           33       79% 
Note: Daniel R. McGlynn &amp; Ivan Reede need to submit comments and until they
do the above results are valid LB1 results i.e., they are classified as a
"no response" or counted in the failed to vote category until comments are
provided. 
  _____  
Start of Resolution Process
There are four files in the attached ZIP: 
1. LB1_Roster_without_matching_LB1_comments.PDF documents those persons
in the WG that did not register comments agaist D0.6
2. LB1_Comments_by_voter.PDF contains all comments on D0.6, sorted by
voter
3. LB1_Comments_Technical.PDF contains only technical and Technical
comments, sorted by Clause
4. LB1_Comments_Editorial.PDF contains only editorial and Editorial
comments, sorted by Clause
If you have problems or questions about comments contained in the attached
documents, I encourage interaction between the interested parties.  If you
have a contrary opinion please post it to the reflector, send it to me
(siep@ti.com), or (at the very least) bring it to Tel Aviv. 
Official resolution of these comments will take place at our next meeting in
Tel Aviv.  However, the more we can get done beforehand, the more likely we
will be able to address all the technical issues. 
Each of the technical comments in document LB1_Comments_Technical.PDF must
be answered (resolved) in one of the following ways: 
* The requested change is made to the Draft
* Another change is made to the Draft and the author of the comment is
satisfied that it solves the problem
* Interaction with the author of the comment results in the author
dropping the objection
* Requested change is not made and the author is issued a written
explaination as to why the change will not be made
We must resolve the technical comments as a body.  We will also try to
address as many of the editorial comments as possible to ensure speedy
transition to Draft 1.0. 
See you in Tel Aviv, 
-- 
Tom Siep 
Wireless Communications Business Unit 
Texas Instruments 
(214) 480-6786 
(972) 761-5581 FAX 
siep@ti.com
c/o
-- 
Ian Gifford
giffordi@tycoelectronics.com
--------
This message came from the IEEE P802.15 Mailing List
Info at http://grouper.ieee.org/groups/802/15/
--------------------------------------------------------------------------------
Prev by Date: Re: WPAN/ Please Review 
Next by Date: RE: WPAN/ Results of Letter Ballot 1 / Start of Resolution Process 
Prev by thread: Re: WPAN/ Please Review 
Next by thread: RE: WPAN/ Results of Letter Ballot 1 / Start of Resolution Process 
Index(es): 
Date 
Thread 
</t>
        </r>
      </text>
    </comment>
    <comment ref="F1" authorId="0">
      <text>
        <r>
          <rPr>
            <b/>
            <sz val="8"/>
            <rFont val="Tahoma"/>
            <family val="0"/>
          </rPr>
          <t>Ian C. Gifford:</t>
        </r>
        <r>
          <rPr>
            <sz val="8"/>
            <rFont val="Tahoma"/>
            <family val="0"/>
          </rPr>
          <t xml:space="preserve">
--------------------------------------------------------------------------------
[Date Prev][Date Next][Thread Prev][Thread Next][Date Index][Thread Index] 
WPAN/ Results of LB2
--------------------------------------------------------------------------------
To: stds-802-15@ieee.org 
Subject: WPAN/ Results of LB2 
From: Bob Heile &lt;bheile@bbn.com&gt; 
Date: Fri, 03 Mar 2000 12:14:28 -0500 
Sender: owner-stds-802-15@ieee.org 
--------------------------------------------------------------------------------
Out of 43 voting members, there were 37 responses (22 required for a valid 
vote)
yes with comment 3
yes w/o comment 31
no   1
abstain  2
Total   37
abstains are less the 30%
yes votes are 92% of those cast  (75% required for motion to carry)
abstains are  5% of those cast (must be less than 30% for valid ballot)
Motion to accept the comment resolutions proposed in doc 99/175r5 passes
Bob Heile
GTE Technology Organization
Chair IEEE 802.15
40 Sylvan Road, Waltham,  MA  02451
Phone: 781-466-2057
Fax:    781-466-2575
Pager: 800-759-8888  PIN 1109355
--------
This message came from the IEEE P802.15 Mailing List
Info at http://grouper.ieee.org/groups/802/15/
--------------------------------------------------------------------------------
Prev by Date: WPAN/ Letter Ballot 2- 
Next by Date: WPAN/ FCC NPRM - 4.9 GHz 
Prev by thread: WPAN/ Letter Ballot 2- 
Next by thread: WPAN/ FCC NPRM - 4.9 GHz 
Index(es): 
Date 
Thread 
</t>
        </r>
      </text>
    </comment>
    <comment ref="G1" authorId="0">
      <text>
        <r>
          <rPr>
            <b/>
            <sz val="8"/>
            <rFont val="Tahoma"/>
            <family val="0"/>
          </rPr>
          <t>Ian C. Gifford:</t>
        </r>
        <r>
          <rPr>
            <sz val="8"/>
            <rFont val="Tahoma"/>
            <family val="0"/>
          </rPr>
          <t xml:space="preserve">
To: stds-802-15@ieee.org 
Subject: WPAN/ LB3 is closed 
From: Bob Heile &lt;bheile@bbn.com&gt; 
Date: Mon, 03 Jul 2000 15:03:05 -0400 
Sender: owner-stds-802-15@ieee.org 
Final Tally:
33 out of 49 voters caste ballots.  25 were needed for a valid ballot
18 were for, 15 against.  Ballot fails
Next step is to begin comment resolution, resolve the no's, and proceed 
with a recirculation ballot.
Bob Heile
GTE Technology Organization
Chair IEEE 802.15
40 Sylvan Road, Waltham,  MA  02451
Phone: 781-466-2057
Fax:    781-466-2575
Pager: 800-759-8888  PIN 1109355
</t>
        </r>
      </text>
    </comment>
    <comment ref="H1" authorId="0">
      <text>
        <r>
          <rPr>
            <b/>
            <sz val="8"/>
            <rFont val="Tahoma"/>
            <family val="0"/>
          </rPr>
          <t>Ian C. Gifford:</t>
        </r>
        <r>
          <rPr>
            <sz val="8"/>
            <rFont val="Tahoma"/>
            <family val="0"/>
          </rPr>
          <t xml:space="preserve">
To: "'DuVal, Mary'" &lt;m-duval@ti.com&gt;, "'Bob Heile'" &lt;bheile@bbn.com&gt;, "Siep, Tom" &lt;siep@ti.com&gt; 
Subject: RE: WPAN/ Re:resolution of no votes 
From: "Gifford, Ian C." &lt;giffordi@tycoelectronics.com&gt; 
Date: Fri, 11 Aug 2000 11:40:20 -0400 
Cc: "STDS-802-15 (E-mail)" &lt;stds-802-15@ieee.org&gt; 
Sender: owner-stds-802-15@ieee.org 
My 2 cents:
-There were 52 Voting members. 45 submitted their vote. 1 voter was late.
-The return ratio is 45/52 = 87 %. So the ballot is valid (50 % is required)
-Motion 1 passed with 31/7/7 or 82 %.
Assumptions:
A1 The coding "Pan y-L" we assume that this means that Dr. Davis (Davis) Pan
&lt;pan@crl.dec.com&gt; voted late and has been interpreted as a Failed vote.
A2 There were seven (7) failed Voters:
1. Alexandrou Mr. Dimitri (Dimitri) 
2. Kerry Mr. Stuart (Stuart)
3. Noble Mr. Erwin R. (Erwin)
4. Paczonay Mr. Mike (Mike)
5. Pan Dr. Davis (Davis)
6. Rypinski Mr. Chandos (Chan)
7. Stapleton Mr. Nick (Nick)
Comment
C1 The 82 % is not a mandate but it does provide a pass for the procedural
motion.
C2 Under Roberts Rules of Order it is not generally required that Voters w/
"No Comments" on Procedural Motions by resolved however:
C3 It is generally a good idea to provide the No Comments in the "LB Report"
to the WG and in this case LB4, Survey, LB5 it is required *before* the next
event/Session #8.
--
Ian Gifford
giffordi@tycoelectronics.com 
-----Original Message-----
From: DuVal, Mary [mailto:m-duval@ti.com]
Sent: Thursday, August 10, 2000 10:52 AM
To: 'Bob Heile'; Siep, Tom
Cc: stds-802-15@ieee.org
Subject: RE: WPAN/ Re:resolution of no votes
I voted "No", but you have me down as a "Yes".  Please correct this.
Mary 
-----Original Message-----
From: Bob Heile [mailto:bheile@bbn.com]
Sent: Thursday, August 10, 2000 7:26 AM
To: Siep, Tom
Cc: stds-802-15@ieee.org
Subject: WPAN/ Re:resolution of no votes
At 11:11 AM 8/9/00 -0500, Tom Siep wrote:
Bob, 
Since LB4 is "complete", do we have a "who-voted-how" tally sheet?  We
published them for LB1-3. 
Also, since you specified in the La Jolla meeting that there must be comment
resolution, how are the negative votes going to be resolved?  To date, no
one has contacted me with a response to my vote. 
Tom 
Tom
see who-how below.  As for comment resolution--since the no votes were
essentially binary, they are by definition unresolvable.  I would encourage
TG3 to chat with each to insure that the positions are understood and report
on the no comments at the upcoming meeting so that everyone can understand
the positions.  Beyond that, over 75% said yes, which is more than
sufficient consensus on the part of the WG.
Pan y-L
Alfvin y
Allen y
Bailey y
Barr y
Batliwala y
Bien y
Camp y
Carrafiello y
Cooklev y
Crosswy y
Ditch y
DuVal y
Dydyk y
Fischer y
Gilb y
Golmie y
Heberling y
Heile y
Hoshina y
Kinney y
Kraemer y
Lansford y
Li y
Marquess y
McGlynn y
McInnis y
Miura y
Reede y
Rios y
Roberts y
Shellhammer y
Torp y
Alborzi n
Eckard n
McCorkle n
Rofheart n
Siep n
Wilson n
Bisdikian a
Cypher a
Gifford a
Murray a
Palin a
Schwarz a
Watanabe a
Bob Heile
Verizon Technology Organization
Chair IEEE 802.15
40 Sylvan Road, Waltham,  MA  02451
Phone: 781-466-2057
Fax:    781-466-2575
Pager: 800-759-8888  PIN 1109355 
--------
This message came from the IEEE P802.15 Mailing List
Info at http://grouper.ieee.org/groups/802/15/
</t>
        </r>
      </text>
    </comment>
    <comment ref="P1" authorId="0">
      <text>
        <r>
          <rPr>
            <b/>
            <sz val="8"/>
            <rFont val="Tahoma"/>
            <family val="0"/>
          </rPr>
          <t>Ian C. Gifford:</t>
        </r>
        <r>
          <rPr>
            <sz val="8"/>
            <rFont val="Tahoma"/>
            <family val="0"/>
          </rPr>
          <t xml:space="preserve">
From: Bob Heile [bheile@bbn.com]
Sent: Monday, September 11, 2000 10:38 AM
To: stds-802-15@ieee.org
Subject: WPAN/ preliminary LB5 results
According to my records 34 0ut of 52 voted (26 minimum required)
31 yes ( 25 minimum required for technical motion to carry based on 33 yes and no votes)
2 no
1 abstain ( no more than 10 allowed based on 34 responses)
Motion passes, no's will not be resolved but are appended to this email for your information.
If your vote has not been captured correctly, let me know as soon as possible.
      Gifford a 
      Cypher n 
      McGlynn  n 
      Alborzi y 
      Alfvin y 
      Allen y 
      Bailey y 
      Barr y 
      Batliwala  y 
      Bien y 
      Carrafiello y 
      Ditch y 
      DuVal  y 
      Fischer y 
      Gilb y 
      Golmie y 
      Heile y 
      Hoshina y 
      Li y 
      Marquess y 
      McInnis y 
      Miura  y 
      Murray y 
      Paczonay  y 
      Palin y 
      Pan y 
      Reede  y 
      Rios  y 
      Schwarz y 
      Shellhammer y 
      Siep y 
      Torp  y 
      Watanabe  y 
      Wilson y 
Comments:
Cypher:
Most items' values did not significantly change. But for those that did, they were indeed
significant enough to support the concerns raised by those voting No in LB#4.
Those with significant increase/decrease are: Unit Manufacturing cost, Coexistence, Interoperability, Device Registration, High End Delivered data throughput, Data Transfer Types, and Power Consumption.
I can support the increase in coexistence and interoperabililty as I define them, but I
cannot support the increase in Unit Manufacturing cost, since this is outside our control.
An example is the Bluetooth 1.0 specification/product was claimed to add only $5 as a
BB/RF chip. I do not see a price anywhere near that, yet the development goes on.
Since this is a vote either to accept all or none, I vote NO to accept none.
McGlynn:
In view of the stated objections by other 802.15 members in LB4, further discussion at an open meeting is suggested. 
Bob Heile
Verizon Technology Organization
Chair IEEE 802.15
40 Sylvan Road, Waltham,  MA  02451
Phone: 781-466-2057
Fax:    781-466-2575
Pager: 800-759-8888  PIN 1109355 
</t>
        </r>
      </text>
    </comment>
    <comment ref="V1" authorId="0">
      <text>
        <r>
          <rPr>
            <b/>
            <sz val="8"/>
            <rFont val="Tahoma"/>
            <family val="0"/>
          </rPr>
          <t>Ian C. Gifford:</t>
        </r>
        <r>
          <rPr>
            <sz val="8"/>
            <rFont val="Tahoma"/>
            <family val="0"/>
          </rPr>
          <t xml:space="preserve">
no lastname
1 Aguado
2 Alfvin
3 Allen
4 Amer
5 Bailey
6 Barr
7 Batliwala
8 Bien
9 Bisdikian
10 Blaney
11 Camp
12 Carmeli
13 Carrafiello
14 Cooklev
15 Crosswy
16 Cypher
17 Dabak
18 Ditch
19 DuVal
20 Dydyk
21 Eckard
22 Fischer
23 Gifford
24 Gilb
25 Golmie
26 Gutierrez
27 Heberling
28 Heile
29 Herold
30 Herve
31 Hinman
32 Hoshina
33 Karaoguz
34 Kerry
35 Kinney
36 Kraemer
37 Lansford
38 Li
39 Ling
40 Little
41 Marquess
42 Martin
43 McCorkle
44 McGlynn
45 McInnis
46 Mitter
47 Miura
48 Murray
49 Music
50 Nafie
51 Noble
52 O'Sullivan
53 Paczonay
54 Palin
55 Reede
56 Rios
57 Roberts
58 Rofheart
59 Rosenlof
60 Rypinski
61 Schmidl
62 Schrader
63 Shellhammer
64 Siep
65 Stevenson
66 Tan
67 Thrasher
68 Torp
69 Van Dyck
70 Watanabe
71 Wilding
72 Williams
73 Wilson</t>
        </r>
      </text>
    </comment>
    <comment ref="AB1" authorId="0">
      <text>
        <r>
          <rPr>
            <b/>
            <sz val="8"/>
            <rFont val="Tahoma"/>
            <family val="0"/>
          </rPr>
          <t>Ian C. Gifford:</t>
        </r>
        <r>
          <rPr>
            <sz val="8"/>
            <rFont val="Tahoma"/>
            <family val="0"/>
          </rPr>
          <t xml:space="preserve">
From: Bob Heile [bob_heile@yahoo.com]
Sent: Friday, February 09, 2001 11:45 PM
To: stds-802-wpan@ieee.org
Subject: wpan/ results of LB7
It was close but no cigar for all three documents.  At least 75% of those 
voting for or against are needed to pass. At least 37 voters are needed for 
a valid ballot.
doc35  8a,15n,18y  32 needed -motion failed
doc71  4a,10n,27y  28 needed-motion failed
doc72  4a,10n,27y  28 needed-motion failed
Bob Heile
Chair IEEE 802.15
Phone: 508-222-1393
Mobile: 781-929-4832
Fax:      508-222-0515
Pager: 800-759-8888  PIN 1109355
_________________________________________________________
Do You Yahoo!?
Get your free @yahoo.com address at http://mail.yahoo.com
-------
This message came from the IEEE P802.15 General Mailing List at "stds-802-wpan@ieee.org".
Info at http://grouper.ieee.org/groups/802/15/
</t>
        </r>
      </text>
    </comment>
    <comment ref="AH1" authorId="0">
      <text>
        <r>
          <rPr>
            <b/>
            <sz val="8"/>
            <rFont val="Tahoma"/>
            <family val="0"/>
          </rPr>
          <t>Ian C. Gifford:</t>
        </r>
        <r>
          <rPr>
            <sz val="8"/>
            <rFont val="Tahoma"/>
            <family val="0"/>
          </rPr>
          <t xml:space="preserve">
no lastname
1 Aguado
2 Alfvin
3 Allen
4 Amer
5 Bailey
6 Barr
7 Batliwala
8 Bien
9 Bisdikian
10 Blaney
11 Camp
12 Carmeli
13 Carrafiello
14 Cooklev
15 Crosswy
16 Cypher
17 Dabak
18 Ditch
19 DuVal
20 Dydyk
21 Eckard
22 Fischer
23 Gifford
24 Gilb
25 Golmie
26 Gutierrez
27 Heberling
28 Heile
29 Herold
30 Herve
31 Hinman
32 Hoshina
33 Karaoguz
34 Kerry
35 Kinney
36 Kraemer
37 Lansford
38 Li
39 Ling
40 Little
41 Marquess
42 Martin
43 McCorkle
44 McGlynn
45 McInnis
46 Mitter
47 Miura
48 Murray
49 Music
50 Nafie
51 Noble
52 O'Sullivan
53 Paczonay
54 Palin
55 Reede
56 Rios
57 Roberts
58 Rofheart
59 Rosenlof
60 Rypinski
61 Schmidl
62 Schrader
63 Shellhammer
64 Siep
65 Stevenson
66 Tan
67 Thrasher
68 Torp
69 Van Dyck
70 Watanabe
71 Wilding
72 Williams
73 Wilson</t>
        </r>
      </text>
    </comment>
    <comment ref="P17" authorId="0">
      <text>
        <r>
          <rPr>
            <b/>
            <sz val="8"/>
            <rFont val="Tahoma"/>
            <family val="0"/>
          </rPr>
          <t>Ian C. Gifford:</t>
        </r>
        <r>
          <rPr>
            <sz val="8"/>
            <rFont val="Tahoma"/>
            <family val="0"/>
          </rPr>
          <t xml:space="preserve">
&lt;snip&gt;
Most items' values did not significantly change. But for those that did, they were indeed
significant enough to support the concerns raised by those voting No in LB#4.
Those with significant increase/decrease are: Unit Manufacturing cost, Coexistence, Interoperability, Device Registration, High End Delivered data throughput, Data Transfer Types, and Power Consumption.
I can support the increase in coexistence and interoperabililty as I define them, but I
cannot support the increase in Unit Manufacturing cost, since this is outside our control.
An example is the Bluetooth 1.0 specification/product was claimed to add only $5 as a
BB/RF chip. I do not see a price anywhere near that, yet the development goes on.
Since this is a vote either to accept all or none, I vote NO to accept none.
&lt;/snip&gt;</t>
        </r>
      </text>
    </comment>
    <comment ref="H20" authorId="0">
      <text>
        <r>
          <rPr>
            <b/>
            <sz val="8"/>
            <rFont val="Tahoma"/>
            <family val="0"/>
          </rPr>
          <t>Ian C. Gifford:</t>
        </r>
        <r>
          <rPr>
            <sz val="8"/>
            <rFont val="Tahoma"/>
            <family val="0"/>
          </rPr>
          <t xml:space="preserve">
From: DuVal, Mary [m-duval@ti.com]
Sent: Thursday, August 10, 2000 10:52 AM
To: 'Bob Heile'; Siep, Tom
Cc: stds-802-15@ieee.org
Subject: RE: WPAN/ Re:resolution of no votes
I voted "No", but you have me down as a "Yes".  Please correct this.
Mary 
  -----Original Message-----
  From: Bob Heile [mailto:bheile@bbn.com]
  Sent: Thursday, August 10, 2000 7:26 AM
  To: Siep, Tom
  Cc: stds-802-15@ieee.org
  Subject: WPAN/ Re:resolution of no votes
  At 11:11 AM 8/9/00 -0500, Tom Siep wrote:
    Bob, 
    Since LB4 is "complete", do we have a "who-voted-how" tally sheet?  We published them for LB1-3. 
    Also, since you specified in the La Jolla meeting that there must be comment resolution, how are the negative votes going to be resolved?  To date, no one has contacted me with a response to my vote. 
    Tom 
  Tom
  see who-how below.  As for comment resolution--since the no votes were essentially binary, they are by definition unresolvable.  I would encourage TG3 to chat with each to insure that the positions are understood and report on the no comments at the upcoming meeting so that everyone can understand the positions.  Beyond that, over 75% said yes, which is more than sufficient consensus on the part of the WG.
        Pan  y-L 
        Alfvin  y 
        Allen  y 
        Bailey  y 
        Barr  y 
        Batliwala  y 
        Bien  y 
        Camp  y 
        Carrafiello  y 
        Cooklev  y 
        Crosswy  y 
        Ditch  y 
        DuVal  y 
        Dydyk  y 
        Fischer  y 
        Gilb  y 
        Golmie  y 
        Heberling  y 
        Heile  y 
        Hoshina  y 
        Kinney  y 
        Kraemer  y 
        Lansford  y 
        Li  y 
        Marquess  y 
        McGlynn  y 
        McInnis  y 
        Miura  y 
        Reede  y 
        Rios  y 
        Roberts  y 
        Shellhammer  y 
        Torp  y 
        Alborzi  n 
        Eckard  n 
        McCorkle  n 
        Rofheart  n 
        Siep  n 
        Wilson  n 
        Bisdikian  a 
        Cypher  a 
        Gifford  a 
        Murray  a 
        Palin  a 
        Schwarz  a 
        Watanabe  a 
    Bob Heile
    Verizon Technology Organization
    Chair IEEE 802.15
    40 Sylvan Road, Waltham,  MA  02451
    Phone: 781-466-2057
    Fax:    781-466-2575
    Pager: 800-759-8888  PIN 1109355   
</t>
        </r>
      </text>
    </comment>
    <comment ref="P46" authorId="0">
      <text>
        <r>
          <rPr>
            <b/>
            <sz val="8"/>
            <rFont val="Tahoma"/>
            <family val="0"/>
          </rPr>
          <t>Ian C. Gifford:</t>
        </r>
        <r>
          <rPr>
            <sz val="8"/>
            <rFont val="Tahoma"/>
            <family val="0"/>
          </rPr>
          <t xml:space="preserve">
&lt;snip&gt;
In view of the stated objections by other 802.15 members in LB4, further discussion at an open meeting is suggested. 
&lt;/snip&gt;</t>
        </r>
      </text>
    </comment>
    <comment ref="AH72" authorId="1">
      <text>
        <r>
          <rPr>
            <b/>
            <sz val="8"/>
            <rFont val="Tahoma"/>
            <family val="0"/>
          </rPr>
          <t>Ian Gifford:</t>
        </r>
        <r>
          <rPr>
            <sz val="8"/>
            <rFont val="Tahoma"/>
            <family val="0"/>
          </rPr>
          <t xml:space="preserve">
&lt;snip&gt;
Date: Thu, 15 Mar 2001 22:32:10 
From: Fujio Watanabe &lt;fwatanabe@hotmail.com&gt;
To: giffordi@world.std.com, bob_heile@yahoo.com, siep@ti.com
Subject: my vote of LB8 (yes)
Bob,
I change my "No" vote to Yes regarding LB8.
Thanks.
Fujio
&lt;/snip&gt;</t>
        </r>
      </text>
    </comment>
    <comment ref="AH41" authorId="1">
      <text>
        <r>
          <rPr>
            <b/>
            <sz val="8"/>
            <rFont val="Tahoma"/>
            <family val="0"/>
          </rPr>
          <t>Ian Gifford:</t>
        </r>
        <r>
          <rPr>
            <sz val="8"/>
            <rFont val="Tahoma"/>
            <family val="0"/>
          </rPr>
          <t xml:space="preserve">
&lt;snip&gt;
From: Ling, Stan K [stan.k.ling@intel.com]
Sent: Monday, March 26, 2001 4:08 PM
To: 'Bob Heile'; Ling, Stan K; 'bheile@bbn.com'; 'giffordi@ieee.org';
'siep@ti.com'
Cc: Ling, Stan K
Subject: RE: Letter Ballot #8 Response
Bob,
Based on the resolution of my comments, and explanations of my comments
that have been rejected, I would like to change my no vote to a yes
for LB 8.
Regards,
Stan
&lt;/snip&gt;</t>
        </r>
      </text>
    </comment>
    <comment ref="AH37" authorId="1">
      <text>
        <r>
          <rPr>
            <b/>
            <sz val="8"/>
            <rFont val="Tahoma"/>
            <family val="0"/>
          </rPr>
          <t>Ian Gifford:</t>
        </r>
        <r>
          <rPr>
            <sz val="8"/>
            <rFont val="Tahoma"/>
            <family val="0"/>
          </rPr>
          <t xml:space="preserve">
&lt;snip&gt;
From: Patrick Kinney [pat.kinney@worldnet.att.net]
Sent: Monday, March 26, 2001 8:49 AM
To: Gifford, Ian C.; 'Patrick Kinney'
Subject: Re: LB8-Kinney-No
sorry it's late but the changes that I reviewed would change my no to a yes
vote.
Thanks, Pat
&lt;/snip&gt;</t>
        </r>
      </text>
    </comment>
    <comment ref="AN25" authorId="1">
      <text>
        <r>
          <rPr>
            <b/>
            <sz val="8"/>
            <rFont val="Tahoma"/>
            <family val="0"/>
          </rPr>
          <t>Ian Gifford:</t>
        </r>
        <r>
          <rPr>
            <sz val="8"/>
            <rFont val="Tahoma"/>
            <family val="0"/>
          </rPr>
          <t xml:space="preserve">
From jgilb@mobilian.com Wed Apr 18 07:21:22 2001
Date: Wed, 18 Apr 2001 03:03:36 -0700
From: James Gilb &lt;jgilb@mobilian.com&gt;
To: Bob Heile &lt;bheile@ieee.org&gt;, Tom Siep &lt;siep@ti.com&gt;, giffordi@world.std.com
Subject: LB10-gilb-no
All
This is getting bad, now I am submitting errata on the call for votes. 
Document 01/193, which is referenced in 01/192 for comment submission,
is not a comment form but rather is a word document that has the errata
that was submitted to the SIG.  I have attached my comments using the
01/117 form with a slightly different name (I have appended -jpkg-LB10
to distinguish it from the other ones).
I have reviewed the resolution of my comments that were accepted and I
have disagreed with some of the resolutions.  All of the prior comments
that I consider unresolved are in the spreadsheet with red words in the
recommended changes to indicate why I feel these are still unresolved.
I also found 5 or 6 new errors, they don't have any red words.
Finally, I agree with the rejection for two of my comments, the ones
numbered 83 [[51]] (8.6, p. 68, lines 51-52) and 106 [[328]] (8.10.6.2, p. 85 line 50)
James Gilb
    [ Part 2, Application/MSEXCEL  76KB. ]
    [ Unable to print this part. ]
    [ Part 3, Application/MSWORD  206KB. ]
    [ Unable to print this part. ]
</t>
        </r>
      </text>
    </comment>
    <comment ref="AN7" authorId="1">
      <text>
        <r>
          <rPr>
            <b/>
            <sz val="8"/>
            <rFont val="Tahoma"/>
            <family val="0"/>
          </rPr>
          <t>Date: Fri, 4 May 2001 10:58:19 -0500
From: Barr John-ARES35X &lt;John.Barr@motorola.com&gt;
To: 'Bob Heile' &lt;bob_heile@yahoo.com&gt;,
     Barr John-ARES35X &lt;John.Barr@motorola.com&gt;
Cc: "'giffordi@world.std.com'" &lt;giffordi@world.std.com&gt;,
     "'jcarlo@ti.com'" &lt;jcarlo@ti.com&gt;,
     "'tom.siep@ieee.org'" &lt;tom.siep@ieee.org&gt;
Subject: RE: LB10-Barr-NO
Based on the Letter Ballot #10 Comment Resolution, I would like to change my
vote from NO to YES with editorial comments based on the acceptance of most of
by objections and the status regarding the other comments. Several of my NO
issues will still be contained in the draft as it goes forward, and the
editorial comments will be addressed during the process of creating the final
copy.
I want to thank the 802.15.1 BRC for making the changes I suggested in order to
improve the readability and understanding of the draft.                        
Regards, John</t>
        </r>
      </text>
    </comment>
  </commentList>
</comments>
</file>

<file path=xl/comments3.xml><?xml version="1.0" encoding="utf-8"?>
<comments xmlns="http://schemas.openxmlformats.org/spreadsheetml/2006/main">
  <authors>
    <author>Ian Gifford</author>
  </authors>
  <commentList>
    <comment ref="A1" authorId="0">
      <text>
        <r>
          <rPr>
            <b/>
            <sz val="14"/>
            <rFont val="Tahoma"/>
            <family val="2"/>
          </rPr>
          <t>Ian Gifford:</t>
        </r>
        <r>
          <rPr>
            <sz val="14"/>
            <rFont val="Tahoma"/>
            <family val="2"/>
          </rPr>
          <t xml:space="preserve">
r15 will update this</t>
        </r>
      </text>
    </comment>
  </commentList>
</comments>
</file>

<file path=xl/comments4.xml><?xml version="1.0" encoding="utf-8"?>
<comments xmlns="http://schemas.openxmlformats.org/spreadsheetml/2006/main">
  <authors>
    <author>Ian Gifford &lt;giffordi@ieee.org&gt;</author>
    <author>MA013831</author>
    <author>Ian Gifford</author>
  </authors>
  <commentList>
    <comment ref="A1" authorId="0">
      <text>
        <r>
          <rPr>
            <b/>
            <sz val="14"/>
            <rFont val="Tahoma"/>
            <family val="2"/>
          </rPr>
          <t>Ian Gifford &lt;giffordi@ieee.org&gt;:
This comment sequence is based on the receipt of 377 comments and then a sort by clause.  To cross reference to your unique numbering please search this file by clause number.</t>
        </r>
        <r>
          <rPr>
            <sz val="8"/>
            <rFont val="Tahoma"/>
            <family val="0"/>
          </rPr>
          <t xml:space="preserve">
</t>
        </r>
      </text>
    </comment>
    <comment ref="F1" authorId="1">
      <text>
        <r>
          <rPr>
            <b/>
            <sz val="14"/>
            <rFont val="Tahoma"/>
            <family val="2"/>
          </rPr>
          <t>MA013831:</t>
        </r>
        <r>
          <rPr>
            <sz val="14"/>
            <rFont val="Tahoma"/>
            <family val="2"/>
          </rPr>
          <t xml:space="preserve">
If this field was left blank by the Voter it will assume the value "e".</t>
        </r>
      </text>
    </comment>
    <comment ref="G1" authorId="1">
      <text>
        <r>
          <rPr>
            <b/>
            <sz val="14"/>
            <rFont val="Tahoma"/>
            <family val="2"/>
          </rPr>
          <t>MA013831:</t>
        </r>
        <r>
          <rPr>
            <sz val="14"/>
            <rFont val="Tahoma"/>
            <family val="2"/>
          </rPr>
          <t xml:space="preserve">
If this field was left blank by the Voter it will assume the value "N".</t>
        </r>
      </text>
    </comment>
    <comment ref="J1" authorId="2">
      <text>
        <r>
          <rPr>
            <b/>
            <sz val="14"/>
            <rFont val="Tahoma"/>
            <family val="2"/>
          </rPr>
          <t>Ian Gifford:</t>
        </r>
        <r>
          <rPr>
            <sz val="14"/>
            <rFont val="Tahoma"/>
            <family val="2"/>
          </rPr>
          <t xml:space="preserve">
802.15.1 Chair added this column in r12 to provide clarity to the resolution DB.  ALL notes field comments carried over.  Notes field now Editor Notes field a.k.a. post resolution process step.</t>
        </r>
      </text>
    </comment>
  </commentList>
</comments>
</file>

<file path=xl/comments5.xml><?xml version="1.0" encoding="utf-8"?>
<comments xmlns="http://schemas.openxmlformats.org/spreadsheetml/2006/main">
  <authors>
    <author>Ian Gifford</author>
  </authors>
  <commentList>
    <comment ref="N56" authorId="0">
      <text>
        <r>
          <rPr>
            <b/>
            <sz val="8"/>
            <rFont val="Tahoma"/>
            <family val="0"/>
          </rPr>
          <t>Ian Gifford:</t>
        </r>
        <r>
          <rPr>
            <sz val="8"/>
            <rFont val="Tahoma"/>
            <family val="0"/>
          </rPr>
          <t xml:space="preserve">
From david.cypher@nist.gov Thu May  3 12:33:28 2001
Date: Thu, 03 May 2001 12:18:06 -0400
From: David Cypher &lt;david.cypher@nist.gov&gt;
To: giffordi@world.std.com
Subject: Fwd: Re: WPAN/ LB10 begins at noon, Monday April 9
Ian,
     This relates to the 329 and 330 comments.
    This was my reply to Gilb's reply and posting of my response to his
issue #4.  In it I state that he cannot create new comments as part of
the letter ballot (i.e. recirculation)
THE THREAD was
1)  Gilb's rebuttal to the IEEE lB#10 announcement
2) My personal reply to this (4/18/01)
3) Gilb's posting with his new comments (4/18/01)
4)  THis email (4/19/01)
David Cypher
====================================
&gt;Date: Thu, 19 Apr 2001 08:57:03 -0400
&gt;To: jgilb@mobilian.com (James Gilb)
&gt;From: David Cypher &lt;david.cypher@nist.gov&gt;
&gt;Subject: Re: WPAN/ LB10 begins at noon, Monday April 9
&gt;
&gt;James Gilb,
&gt;     It appears that no matter what question I (we) answer, you decide to 
&gt; find another
&gt;problem.   This is not how letter ballot comments are not submitted or 
&gt;resolved.
&gt;If you would follow the IEEE 802.15.1 procedures for letter ballot 
&gt;comments, you
&gt;would have defined the problem specifically, and provide a solution to the 
&gt;specific
&gt;problem.  It appears that you do not have a specific comment nor a solution.
&gt;     You may not think that your issue #4 is resolved, but as written as a 
&gt; LB comment
&gt;it is.  If you have or had additional problems you should have submitted 
&gt;them during
&gt;the letter ballot process and not part of this email exploder.  Better 
&gt;yet, if these items
&gt;were of such a great importance to you, then you should have been in 
&gt;attendance
&gt;at the LB resolution meeting at the last Hilton Head, SC meeting, so that 
&gt;we could
&gt;better understand your comments.  Attendance is not required to resolve 
&gt;comments,
&gt;but it appears that these LB comments are so vitally important to you, 
&gt;then why did
&gt;you not spend time in the resolution process, instead of spending an 
&gt;extremely large
&gt;amount of time complaining that your comments were not resolved?
&gt;      Please prioritize you work in order to fix the problems and not 
&gt; cause them.  No matter
&gt;how great your comments,  I (we) cannot guess at what you mean.
&gt;
&gt;      Since you want to send private mails to the exploder, then so shall 
&gt; I.  Where were you
&gt;during the past two year while TG1 was working on this draft?  Why do you 
&gt;wait to the last
&gt;minute to complain?  Why do you not participate in the TG1 to fix the 
&gt;problems?   If you
&gt;do not put the effort in, then how can you possibly expect anyone else 
&gt;to?  Your current
&gt;excuse seems to be, no time.  To that I reply, then how do you have time 
&gt;to read and
&gt;understand the draft specification in order to find "all" these 
&gt;problems?  It seems you
&gt;have time to spend to prevent "bad" work from being progressed, but no 
&gt;preparation time
&gt;to make a "good" work.
&gt;
&gt;David Cypher
&gt;"You do what you can with the things that you see to make life a jamboree."
&gt;
&gt;At 03:33 PM 4/18/2001 -0700, you wrote:
&gt;&gt;David (and other WPAN'ers)
&gt;&gt;
&gt;&gt;Thanks for your attempt at clarifying #4.  Your explanation points out 3
&gt;&gt;issues with the Bluetooth specification.
&gt;&gt;
&gt;&gt;1) The specification is poorly organized
&gt;&gt;2) The requirements are often repeated in varying degrees of
&gt;&gt;completeness.
&gt;&gt;3) The repetition of normative content leads to contradictions in the
&gt;&gt;specification.
&gt;&gt;
&gt;&gt;This is why I have been giving comments that would lead to a better
&gt;&gt;organized specification with less repetition.  This particular issue
&gt;&gt;points out why.
&gt;&gt;
&gt;&gt;On page 88:
&gt;&gt;
&gt;&gt;"The clock input CLKN 16-12 is frozen at the value it had at the time
&gt;&gt;the page message was received."
&gt;&gt;
&gt;&gt;While on page 112 it says:
&gt;&gt;
&gt;&gt;"For each response slot the paged unit will use an X-input value one
&gt;&gt;larger (modulo 32 or 16) than in the preceding response slot. However,
&gt;&gt;the first response is made with the X-input kept at the same value as it
&gt;&gt;was
&gt;&gt;when the access code was recognized."
&gt;&gt;
&gt;&gt;so the CLKN 16-12 input is held frozen, except that it is incremented by
&gt;&gt;one.  Actually, the X input is set to CLKN*16-12+N, as described on p.
&gt;&gt;112, if that is actually the normative section.
&gt;&gt;
&gt;&gt;However, page 88 says
&gt;&gt;
&gt;&gt;"The slave will keep listening as long as no FHS packet is received
&gt;&gt;until pagerespTO is exceeded.  Every 1.25 ms, however, it will select
&gt;&gt;the next master-to-slave hop frequency according to the page hop
&gt;&gt;sequence."
&gt;&gt;
&gt;&gt;Which does not seem to be CLKN*16-12+N.
&gt;&gt;
&gt;&gt;So the answer that I am getting is that defining the same thing in two
&gt;&gt;different places with different wording leads to confusion and possible
&gt;&gt;incompatibity.
&gt;&gt;
&gt;&gt;In any event, the settings of the various bits are not well defined for
&gt;&gt;when the timeout occurs.  I suppose we go back to regular CLKN16-12,
&gt;&gt;which has been incrementing in the mean time, but that is not stated in
&gt;&gt;these sections.
&gt;&gt;
&gt;&gt;Unfortunately, this does not answer issue #4 for me and so it is still
&gt;&gt;outstanding.  (However, I think we are defining the problem better).
&gt;&gt;
&gt;&gt;James Gilb
&gt;&gt;
&gt;&gt;David Cypher wrote:
&gt;&gt; &gt;
&gt;&gt; &gt; James Gilb,
&gt;&gt; &gt;       I am responding to your Issue #4 only, since I was the one
&gt;&gt; &gt; to field your LB comment at the last meeting.
&gt;&gt; &gt;      You are not reading the entire specification (draft standard)
&gt;&gt; &gt; so that you can complete your understanding of the operations
&gt;&gt; &gt; that you are questioning.  You cannot just read one part of
&gt;&gt; &gt; the specification (draft standard) and expect to understand
&gt;&gt; &gt; everything.  I know, I have been there.  It is very complex,
&gt;&gt; &gt; not the kind of standard I am accustomed to reading.
&gt;&gt; &gt;
&gt;&gt; &gt;       Please read at least 8.10.3 (Bluetooth Clock), 8.10.6.4.2 (master
&gt;&gt; &gt; response), and
&gt;&gt; &gt; 8.11.3.2 (page substate).
&gt;&gt; &gt;
&gt;&gt; &gt;       The first section explains what the Bluetooth clock is and does and
&gt;&gt; &gt; how it is represented.
&gt;&gt; &gt; The next section is the one that you are questioning.  The states about
&gt;&gt; &gt; freezing the four bits 12 -16.
&gt;&gt; &gt; The final section shows one how these frozen four bits are used as 
&gt;&gt; input in
&gt;&gt; &gt; the frequency hop
&gt;&gt; &gt; selector.   The frozen bits are used as input to select the page hop
&gt;&gt; &gt; frequencies before the two
&gt;&gt; &gt; device share a "common" synchronized clock for the piconet.  Once the
&gt;&gt; &gt; paging is over the hopping
&gt;&gt; &gt; frequency is determined by the Master's clock and address, and no longer
&gt;&gt; &gt; uses the hopping frequency
&gt;&gt; &gt; that used the frozen clock bits.  Bottom line the frozen bits are 
&gt;&gt; stored in
&gt;&gt; &gt; another location for use
&gt;&gt; &gt; in the page hop frequency selection and the real clock bits are never 
&gt;&gt; touched.
&gt;&gt; &gt;
&gt;&gt; &gt;      I believe this answers your issue #4.  To me there is no outstanding
&gt;&gt; &gt; issue.
&gt;&gt; &gt;
&gt;&gt; &gt; David Cypher
&gt;&gt; &gt; =========================
&gt;&gt; &gt; At 09:15 AM 4/18/2001 -0700, you wrote:
&gt;&gt; &gt; &gt;&lt;clip&gt;
&gt;&gt; &gt; &gt;Issue #4:  CLKN16-12 stopping and starting, sub-clause  8.10.6.4.1 and
&gt;&gt; &gt; &gt;8.10.6.4.2.
&gt;&gt; &gt; &gt;
&gt;&gt; &gt; &gt;Summary:
&gt;&gt; &gt; &gt;
&gt;&gt; &gt; &gt;In this section on page response, the draft standard requires that the
&gt;&gt; &gt; &gt;CLKN16-12 bits are frozen (thanks for the clarification, it is bits
&gt;&gt; &gt; &gt;16-12 and not the entire CLKN that is frozen).  However, this section
&gt;&gt; &gt; &gt;does not specify when the bits are unfrozen if the FHS packet is not
&gt;&gt; &gt; &gt;successfully received by the slave.  It also does not say what state the
&gt;&gt; &gt; &gt;bits are set to when it resumes page_scan mode.
&gt;&gt; &gt; &gt;
&gt;&gt; &gt; &gt;Editor's response:
&gt;&gt; &gt; &gt;
&gt;&gt; &gt; &gt;"CLKN is the native clock and is not frozen.  The values in CLKN16-12
&gt;&gt; &gt; &gt;are frozen so that they are fixed when calculating the hop frequencies."
&gt;&gt; &gt; &gt;
&gt;&gt; &gt; &gt;"CLKN is the native clock and is not stopped."
&gt;&gt; &gt; &gt;
&gt;&gt; &gt; &gt;My response:
&gt;&gt; &gt; &gt;
&gt;&gt; &gt; &gt;If you freeze bits of a clock, that has the effect of stopping the
&gt;&gt; &gt; &gt;clock.  In any event, the standard needs to specify when the CLKN bits
&gt;&gt; &gt; &gt;are unfrozen in the event that the FHS packet is not received and what
&gt;&gt; &gt; &gt;the bits are set to when they are unfrozen.  If not, the performance in
&gt;&gt; &gt; &gt;page_scan will suffer and the overall throughput of the network will go
&gt;&gt; &gt; &gt;down since the page state uses up much of the available bandwidth.
&gt;&gt; &gt; &gt;
&gt;&gt; &gt; &gt;James (submitted his vote at 3:00 am) Gilb
&gt;&gt; &gt; &gt;
&gt;&gt; &gt; &gt;James Gilb wrote:
&gt;&gt; &gt; &gt; &gt;
&gt;&gt; &gt; &gt; &gt; All WPAN'ers
&gt;&gt; &gt; &gt; &gt;
&gt;&gt; &gt; &gt; &gt; Since many of my votes were either rejected or left unsolved, I would
&gt;&gt; &gt; &gt; &gt; like to call attention to a few issues that I feel are still major
&gt;&gt; &gt; &gt; &gt; problems with D0.9.  Because these are technical issues that are not
&gt;&gt; &gt; &gt; &gt; resolved, a voter might wish to vote no on the letter ballot if the
&gt;&gt; &gt; &gt; &gt; voter agrees that there the problems have not been resolved.
&gt;&gt; &gt; &gt; &gt;
&gt;&gt; &gt; &gt; &gt; Since there are many issues, I will highlight the ones I consider the
&gt;&gt; &gt; &gt; &gt; biggest and I will spread them out over a few emails.
&gt;&gt; &gt; &gt; &gt;
&gt;&gt; &gt; &gt;
&gt;&gt; &gt; &gt;&lt;deleted&gt;
&gt;&gt; &gt; &gt;--------
&gt;&gt; &gt; &gt;This message came from the IEEE P802.15 Mailing List
&gt;&gt; &gt; &gt;Info at http://grouper.ieee.org/groups/802/15/
</t>
        </r>
      </text>
    </comment>
    <comment ref="N57" authorId="0">
      <text>
        <r>
          <rPr>
            <b/>
            <sz val="8"/>
            <rFont val="Tahoma"/>
            <family val="0"/>
          </rPr>
          <t>Ian Gifford:</t>
        </r>
        <r>
          <rPr>
            <sz val="8"/>
            <rFont val="Tahoma"/>
            <family val="0"/>
          </rPr>
          <t xml:space="preserve">
From david.cypher@nist.gov Thu May  3 12:33:28 2001
Date: Thu, 03 May 2001 12:18:06 -0400
From: David Cypher &lt;david.cypher@nist.gov&gt;
To: giffordi@world.std.com
Subject: Fwd: Re: WPAN/ LB10 begins at noon, Monday April 9
Ian,
     This relates to the 329 and 330 comments.
    This was my reply to Gilb's reply and posting of my response to his
issue #4.  In it I state that he cannot create new comments as part of
the letter ballot (i.e. recirculation)
THE THREAD was
1)  Gilb's rebuttal to the IEEE lB#10 announcement
2) My personal reply to this (4/18/01)
3) Gilb's posting with his new comments (4/18/01)
4)  THis email (4/19/01)
David Cypher
====================================
&gt;Date: Thu, 19 Apr 2001 08:57:03 -0400
&gt;To: jgilb@mobilian.com (James Gilb)
&gt;From: David Cypher &lt;david.cypher@nist.gov&gt;
&gt;Subject: Re: WPAN/ LB10 begins at noon, Monday April 9
&gt;
&gt;James Gilb,
&gt;     It appears that no matter what question I (we) answer, you decide to 
&gt; find another
&gt;problem.   This is not how letter ballot comments are not submitted or 
&gt;resolved.
&gt;If you would follow the IEEE 802.15.1 procedures for letter ballot 
&gt;comments, you
&gt;would have defined the problem specifically, and provide a solution to the 
&gt;specific
&gt;problem.  It appears that you do not have a specific comment nor a solution.
&gt;     You may not think that your issue #4 is resolved, but as written as a 
&gt; LB comment
&gt;it is.  If you have or had additional problems you should have submitted 
&gt;them during
&gt;the letter ballot process and not part of this email exploder.  Better 
&gt;yet, if these items
&gt;were of such a great importance to you, then you should have been in 
&gt;attendance
&gt;at the LB resolution meeting at the last Hilton Head, SC meeting, so that 
&gt;we could
&gt;better understand your comments.  Attendance is not required to resolve 
&gt;comments,
&gt;but it appears that these LB comments are so vitally important to you, 
&gt;then why did
&gt;you not spend time in the resolution process, instead of spending an 
&gt;extremely large
&gt;amount of time complaining that your comments were not resolved?
&gt;      Please prioritize you work in order to fix the problems and not 
&gt; cause them.  No matter
&gt;how great your comments,  I (we) cannot guess at what you mean.
&gt;
&gt;      Since you want to send private mails to the exploder, then so shall 
&gt; I.  Where were you
&gt;during the past two year while TG1 was working on this draft?  Why do you 
&gt;wait to the last
&gt;minute to complain?  Why do you not participate in the TG1 to fix the 
&gt;problems?   If you
&gt;do not put the effort in, then how can you possibly expect anyone else 
&gt;to?  Your current
&gt;excuse seems to be, no time.  To that I reply, then how do you have time 
&gt;to read and
&gt;understand the draft specification in order to find "all" these 
&gt;problems?  It seems you
&gt;have time to spend to prevent "bad" work from being progressed, but no 
&gt;preparation time
&gt;to make a "good" work.
&gt;
&gt;David Cypher
&gt;"You do what you can with the things that you see to make life a jamboree."
&gt;
&gt;At 03:33 PM 4/18/2001 -0700, you wrote:
&gt;&gt;David (and other WPAN'ers)
&gt;&gt;
&gt;&gt;Thanks for your attempt at clarifying #4.  Your explanation points out 3
&gt;&gt;issues with the Bluetooth specification.
&gt;&gt;
&gt;&gt;1) The specification is poorly organized
&gt;&gt;2) The requirements are often repeated in varying degrees of
&gt;&gt;completeness.
&gt;&gt;3) The repetition of normative content leads to contradictions in the
&gt;&gt;specification.
&gt;&gt;
&gt;&gt;This is why I have been giving comments that would lead to a better
&gt;&gt;organized specification with less repetition.  This particular issue
&gt;&gt;points out why.
&gt;&gt;
&gt;&gt;On page 88:
&gt;&gt;
&gt;&gt;"The clock input CLKN 16-12 is frozen at the value it had at the time
&gt;&gt;the page message was received."
&gt;&gt;
&gt;&gt;While on page 112 it says:
&gt;&gt;
&gt;&gt;"For each response slot the paged unit will use an X-input value one
&gt;&gt;larger (modulo 32 or 16) than in the preceding response slot. However,
&gt;&gt;the first response is made with the X-input kept at the same value as it
&gt;&gt;was
&gt;&gt;when the access code was recognized."
&gt;&gt;
&gt;&gt;so the CLKN 16-12 input is held frozen, except that it is incremented by
&gt;&gt;one.  Actually, the X input is set to CLKN*16-12+N, as described on p.
&gt;&gt;112, if that is actually the normative section.
&gt;&gt;
&gt;&gt;However, page 88 says
&gt;&gt;
&gt;&gt;"The slave will keep listening as long as no FHS packet is received
&gt;&gt;until pagerespTO is exceeded.  Every 1.25 ms, however, it will select
&gt;&gt;the next master-to-slave hop frequency according to the page hop
&gt;&gt;sequence."
&gt;&gt;
&gt;&gt;Which does not seem to be CLKN*16-12+N.
&gt;&gt;
&gt;&gt;So the answer that I am getting is that defining the same thing in two
&gt;&gt;different places with different wording leads to confusion and possible
&gt;&gt;incompatibity.
&gt;&gt;
&gt;&gt;In any event, the settings of the various bits are not well defined for
&gt;&gt;when the timeout occurs.  I suppose we go back to regular CLKN16-12,
&gt;&gt;which has been incrementing in the mean time, but that is not stated in
&gt;&gt;these sections.
&gt;&gt;
&gt;&gt;Unfortunately, this does not answer issue #4 for me and so it is still
&gt;&gt;outstanding.  (However, I think we are defining the problem better).
&gt;&gt;
&gt;&gt;James Gilb
&gt;&gt;
&gt;&gt;David Cypher wrote:
&gt;&gt; &gt;
&gt;&gt; &gt; James Gilb,
&gt;&gt; &gt;       I am responding to your Issue #4 only, since I was the one
&gt;&gt; &gt; to field your LB comment at the last meeting.
&gt;&gt; &gt;      You are not reading the entire specification (draft standard)
&gt;&gt; &gt; so that you can complete your understanding of the operations
&gt;&gt; &gt; that you are questioning.  You cannot just read one part of
&gt;&gt; &gt; the specification (draft standard) and expect to understand
&gt;&gt; &gt; everything.  I know, I have been there.  It is very complex,
&gt;&gt; &gt; not the kind of standard I am accustomed to reading.
&gt;&gt; &gt;
&gt;&gt; &gt;       Please read at least 8.10.3 (Bluetooth Clock), 8.10.6.4.2 (master
&gt;&gt; &gt; response), and
&gt;&gt; &gt; 8.11.3.2 (page substate).
&gt;&gt; &gt;
&gt;&gt; &gt;       The first section explains what the Bluetooth clock is and does and
&gt;&gt; &gt; how it is represented.
&gt;&gt; &gt; The next section is the one that you are questioning.  The states about
&gt;&gt; &gt; freezing the four bits 12 -16.
&gt;&gt; &gt; The final section shows one how these frozen four bits are used as 
&gt;&gt; input in
&gt;&gt; &gt; the frequency hop
&gt;&gt; &gt; selector.   The frozen bits are used as input to select the page hop
&gt;&gt; &gt; frequencies before the two
&gt;&gt; &gt; device share a "common" synchronized clock for the piconet.  Once the
&gt;&gt; &gt; paging is over the hopping
&gt;&gt; &gt; frequency is determined by the Master's clock and address, and no longer
&gt;&gt; &gt; uses the hopping frequency
&gt;&gt; &gt; that used the frozen clock bits.  Bottom line the frozen bits are 
&gt;&gt; stored in
&gt;&gt; &gt; another location for use
&gt;&gt; &gt; in the page hop frequency selection and the real clock bits are never 
&gt;&gt; touched.
&gt;&gt; &gt;
&gt;&gt; &gt;      I believe this answers your issue #4.  To me there is no outstanding
&gt;&gt; &gt; issue.
&gt;&gt; &gt;
&gt;&gt; &gt; David Cypher
&gt;&gt; &gt; =========================
&gt;&gt; &gt; At 09:15 AM 4/18/2001 -0700, you wrote:
&gt;&gt; &gt; &gt;&lt;clip&gt;
&gt;&gt; &gt; &gt;Issue #4:  CLKN16-12 stopping and starting, sub-clause  8.10.6.4.1 and
&gt;&gt; &gt; &gt;8.10.6.4.2.
&gt;&gt; &gt; &gt;
&gt;&gt; &gt; &gt;Summary:
&gt;&gt; &gt; &gt;
&gt;&gt; &gt; &gt;In this section on page response, the draft standard requires that the
&gt;&gt; &gt; &gt;CLKN16-12 bits are frozen (thanks for the clarification, it is bits
&gt;&gt; &gt; &gt;16-12 and not the entire CLKN that is frozen).  However, this section
&gt;&gt; &gt; &gt;does not specify when the bits are unfrozen if the FHS packet is not
&gt;&gt; &gt; &gt;successfully received by the slave.  It also does not say what state the
&gt;&gt; &gt; &gt;bits are set to when it resumes page_scan mode.
&gt;&gt; &gt; &gt;
&gt;&gt; &gt; &gt;Editor's response:
&gt;&gt; &gt; &gt;
&gt;&gt; &gt; &gt;"CLKN is the native clock and is not frozen.  The values in CLKN16-12
&gt;&gt; &gt; &gt;are frozen so that they are fixed when calculating the hop frequencies."
&gt;&gt; &gt; &gt;
&gt;&gt; &gt; &gt;"CLKN is the native clock and is not stopped."
&gt;&gt; &gt; &gt;
&gt;&gt; &gt; &gt;My response:
&gt;&gt; &gt; &gt;
&gt;&gt; &gt; &gt;If you freeze bits of a clock, that has the effect of stopping the
&gt;&gt; &gt; &gt;clock.  In any event, the standard needs to specify when the CLKN bits
&gt;&gt; &gt; &gt;are unfrozen in the event that the FHS packet is not received and what
&gt;&gt; &gt; &gt;the bits are set to when they are unfrozen.  If not, the performance in
&gt;&gt; &gt; &gt;page_scan will suffer and the overall throughput of the network will go
&gt;&gt; &gt; &gt;down since the page state uses up much of the available bandwidth.
&gt;&gt; &gt; &gt;
&gt;&gt; &gt; &gt;James (submitted his vote at 3:00 am) Gilb
&gt;&gt; &gt; &gt;
&gt;&gt; &gt; &gt;James Gilb wrote:
&gt;&gt; &gt; &gt; &gt;
&gt;&gt; &gt; &gt; &gt; All WPAN'ers
&gt;&gt; &gt; &gt; &gt;
&gt;&gt; &gt; &gt; &gt; Since many of my votes were either rejected or left unsolved, I would
&gt;&gt; &gt; &gt; &gt; like to call attention to a few issues that I feel are still major
&gt;&gt; &gt; &gt; &gt; problems with D0.9.  Because these are technical issues that are not
&gt;&gt; &gt; &gt; &gt; resolved, a voter might wish to vote no on the letter ballot if the
&gt;&gt; &gt; &gt; &gt; voter agrees that there the problems have not been resolved.
&gt;&gt; &gt; &gt; &gt;
&gt;&gt; &gt; &gt; &gt; Since there are many issues, I will highlight the ones I consider the
&gt;&gt; &gt; &gt; &gt; biggest and I will spread them out over a few emails.
&gt;&gt; &gt; &gt; &gt;
&gt;&gt; &gt; &gt;
&gt;&gt; &gt; &gt;&lt;deleted&gt;
&gt;&gt; &gt; &gt;--------
&gt;&gt; &gt; &gt;This message came from the IEEE P802.15 Mailing List
&gt;&gt; &gt; &gt;Info at http://grouper.ieee.org/groups/802/15/
</t>
        </r>
      </text>
    </comment>
  </commentList>
</comments>
</file>

<file path=xl/comments6.xml><?xml version="1.0" encoding="utf-8"?>
<comments xmlns="http://schemas.openxmlformats.org/spreadsheetml/2006/main">
  <authors>
    <author>Ian Gifford</author>
  </authors>
  <commentList>
    <comment ref="A1" authorId="0">
      <text>
        <r>
          <rPr>
            <b/>
            <sz val="8"/>
            <rFont val="Tahoma"/>
            <family val="0"/>
          </rPr>
          <t>Ian Gifford:
Quick Reference Status as of 30Apr01:</t>
        </r>
        <r>
          <rPr>
            <sz val="8"/>
            <rFont val="Tahoma"/>
            <family val="0"/>
          </rPr>
          <t xml:space="preserve">
BSIG Errata system # [IEEE LB8 Control/Comment #]
1. 2135 [217]
2. 2136 [311]
3. 2137 [279, 280, 281]
4. 2138 [331]
5. 2139 [?]
6. 2140 [353]
7. 2141 [355]
8. 2142 [318] &lt;On 12Apr01 TomS said make the change, done.
9. 2143 [319] &lt;On 28Apr01 IanG provided rebuttal opinion.
10. 2144 [209]
Source: 01193r0P802-15_TG1-Errata-Submitted-to-Bluetooth-SIG.doc
Additional errata submitted:
11. 2160 [LB10 13]
12. 2161 [LB10 12]</t>
        </r>
      </text>
    </comment>
    <comment ref="B363" authorId="0">
      <text>
        <r>
          <rPr>
            <b/>
            <sz val="8"/>
            <rFont val="Tahoma"/>
            <family val="0"/>
          </rPr>
          <t>Ian Gifford:</t>
        </r>
        <r>
          <rPr>
            <sz val="8"/>
            <rFont val="Tahoma"/>
            <family val="0"/>
          </rPr>
          <t xml:space="preserve">
From siep@ti.com Thu Apr 12 10:03:13 2001
Date: Thu, 12 Apr 2001 05:13:18 -0500
From: Tom Siep &lt;siep@ti.com&gt;
To: "Gifford, Ian C." &lt;giffordi@world.std.com&gt;
Subject: [Fwd: Notification of Draft Response Submitted for Errata : 2142]
Let's make the change.  :-)  :-)  :-)
bluetooth-errata-system@opengroup.org wrote:
      A Draft response has been submitted by the Section Owner to
      the Errata Report numbered: 2142
      The following information relates to that report:
          Version  : 1.1
          Part     : H1: Host Controller Interface
          Page     : 646
          Section  : 4.7.14
          Paragraph: Command Parameters;
          Subject  : Math Error
      Problem Statement and suggested change:
      Current hex coding does not equal 5 seconds.
      Change value 0x1FA0 to 0x1F40 to make 5 seconds. Assume that
      it is a typo  and that either the "A" should be a "4"   OR  5
      seconds is really 5.06 seconds
      You can view the Errata by using the link below:
      http://tracking.opengroup.org:8000/bluetooth/errata/ViewErrata?ERR_NO=2142
      Official reviewers can also submit opinions against this
      Draft by using the link below:
         http://tracking.opengroup.org:8000/bluetooth/errata/SubmitErrataOpinion?ERR_NO=
      142
      Please note that you can only supply an opinion if you are
      the section owner or a member of the review group.
      Please do not respond to this email, it is provided for
      notification purposes only.
--
  Tom Siep
  Wireless Communications Business Unit
  Texas Instruments
  (214) 480-6786
  (972) 761-5581 FAX
  (214) 808-2642 cell
  siep@ti.com
--
"An IEEE Guide: How to Find What You Need in the Bluetooth Spec"
http://standards.ieee.org/catalog/press/index.html#Bluetooth
</t>
        </r>
      </text>
    </comment>
    <comment ref="B367" authorId="0">
      <text>
        <r>
          <rPr>
            <b/>
            <sz val="8"/>
            <rFont val="Tahoma"/>
            <family val="0"/>
          </rPr>
          <t>Ian Gifford:</t>
        </r>
        <r>
          <rPr>
            <sz val="8"/>
            <rFont val="Tahoma"/>
            <family val="0"/>
          </rPr>
          <t xml:space="preserve">
Date: Thu, 12 Apr 2001 11:22:03 -0400
From: David Cypher &lt;david.cypher@nist.gov&gt;
To: "Gifford, Ian C." &lt;giffordi@world.std.com&gt;, Tom Siep &lt;siep@ti.com&gt;
Cc: bisdik@us.ibm.com
Subject: Re: Comment 319 - Errata Feedback
OKAY,
Here try this one for size.
The Bluetooth response is based on  page 648 of 1048 applying to page_scan_interval. While it is clearly stated that our comment was on page 653 of 1048 applying to inquiry_scan_window.
^^^^^^^^^^^^^^^^^
page_scan_interval and inquiry_scan_window are two different things.  In the former the table does not have any inconsistency, but the latter does and still does.           
As far as I am concerned our question/errata like so many others was not considered properly and their response is invalid.
David Cypher
"Tranquilizer wore off too soon."                                              
=
Date: Thu, 12 Apr 2001 11:12:08 -0400
From: David Cypher &lt;david.cypher@nist.gov&gt;
To: "Gifford, Ian C." &lt;giffordi@world.std.com&gt;, Tom Siep &lt;siep@ti.com&gt;
Cc: bisdik@us.ibm.com
Subject: Re: Comment 319 - Errata Feedback
OKAY,
That is it!  I quit!    I change my yes vote to a NO vote on the recirculation.  I will think of a reason.
I just down loaded the 1.1 specification from www.bluetooth.com on page 653 of 1084 appears a table for the value of inquiry_scan_window.
with hex range 0x0012-0x1000 and time value range 0.625 msec - 2560 msec
These two do not match!!!!
So apparently there is another version of the version 1.1 that has not made it to the web, and therefore all those interested in using it.  And in our case another version that IEEE does not have.
I will gladly prepare a formal statement for the IEEE 802.15.1 to use to stop the progress of the letter ballot and say good bye to any future specification derived from Bluetooth wireless technologies.
David Cypher
"I will take a tranquillizer to calm down."
=========================================
At 10:43 AM 4/12/2001 -0400, Gifford, Ian C. wrote:
&gt;Hi Tom,
&gt;
&gt;Here is the BT Reference for Comment 319...                                   
&gt;
&gt;BT REF:
&gt;BLUETOOTH SPECIFICATION Version 1.1 page 653 of 1084
&gt;Host Controller Interface Functional Specification
&gt;Dated 22Feb01
&gt;
&gt;--
&gt;Ian Gifford
&gt;giffordi@world.std.com
&gt;
&gt;On Thu, 12 Apr 2001, Tom Siep wrote:
&gt;
&gt; &gt; This is a problem.  I will check it out when I get into the office later
&gt; &gt; today.
&gt; &gt;
&gt; &gt; bluetooth-errata-system@opengroup.org wrote:
&gt; &gt;       This is notify you that the Errata Report you submitted: 2143        
&gt; &gt;       has been REJECTED by the Section Owner.
&gt; &gt;
&gt; &gt;       The reason why the Report has been rejected is detailed
&gt; &gt;       below.
&gt; &gt;
&gt; &gt;       I don't see any error in the approved version of Bluetooth
&gt; &gt;       1.1 on this web site. The page number you are referring to
&gt; &gt;       indicates that you are looking in an old preliminary version
&gt; &gt;       of the 1.1 specification.
&gt; &gt;
&gt; &gt;       It says the following on page 648 in the Core part of the
&gt; &gt;       final Bluetooth 1.1 specification:
&gt; &gt;
&gt; &gt;       Range: 0x0012-0x1000
&gt; &gt;       Time = N * 0.625 msec
&gt; &gt;       Range: 11.25 msec-2560 msec
&gt; &gt;                                                                            
&gt; &gt;
&gt; &gt;       Please do not reply to this email, it is provided for
&gt; &gt;       notification purposes only.
&gt; &gt;
&gt; &gt; --
&gt; &gt;   Tom Siep
&gt; &gt;   Wireless Communications Business Unit
&gt; &gt;   Texas Instruments
&gt; &gt;   (214) 480-6786
&gt; &gt;   (972) 761-5581 FAX
&gt; &gt;   (214) 808-2642 cell
&gt; &gt;   siep@ti.com
&gt; &gt; --
&gt; &gt; "An IEEE Guide: How to Find What You Need in the Bluetooth Spec"
&gt; &gt; http://standards.ieee.org/catalog/press/index.html#Bluetooth
&gt; &gt;
&gt; &gt;                                                                            </t>
        </r>
      </text>
    </comment>
    <comment ref="C408" authorId="0">
      <text>
        <r>
          <rPr>
            <b/>
            <sz val="8"/>
            <rFont val="Tahoma"/>
            <family val="0"/>
          </rPr>
          <t>Ian Gifford:</t>
        </r>
        <r>
          <rPr>
            <sz val="8"/>
            <rFont val="Tahoma"/>
            <family val="0"/>
          </rPr>
          <t xml:space="preserve">
Date: Sat, 28 Apr 2001 01:25:14 -0400
From: "Gifford, Ian C." &lt;giffordi@world.std.com&gt;
To: Tom Siep &lt;siep@ti.com&gt;
Cc: Chatschik Bisdikian &lt;bisdik@us.ibm.com&gt;
Subject: Re: 01193r0P802-15_TG1-Errata-Submitted-to-Bluetooth-SIG.doc
Well I got to thinking I might be able to access the BSIG Errata too:
I submitted the following reply opinion to errata 2143:
&gt;I don't see any error in the approved version of Bluetooth 1.1 on this
web site.
The Section Owner's response is based on page 648 of 1048 applying to
page_scan_interval. While it is clearly stated that our comment was on
page 653 of 1048 applying to inquiry_scan_window.
page_scan_interval and inquiry_scan_window are two different things.  In
the former the table does not have any inconsistency, but the latter does
and still does.           
I just down loaded the v1.1 22Feb01 specification from www.bluetooth.org
on page 653 of 1084 appears a table for the value of inquiry_scan_window.
with hex range 0x0012-0x1000 and time value range 0.625 msec - 2560 msec
These two do not match!  Please reconsider the rejection of Errata Number
2143.
If you have questions please call:
Mr. David Cypher, 802.15.1 SDL Editor
NIST
M/S 8920
100 Bureau Drive
Gaithersburg, MD 20899-8920, USA
Phone: +1 301 975 4855
TIA,
-Ian
IEEE 802.15.1 Chair
http://ieee802.org/15/
Please continue your due diligence on the remaining - I will forward any
and all replies to this opinion.
--
Ian Gifford
giffordi@world.std.com                                                         </t>
        </r>
      </text>
    </comment>
    <comment ref="C407" authorId="0">
      <text>
        <r>
          <rPr>
            <b/>
            <sz val="8"/>
            <rFont val="Tahoma"/>
            <family val="0"/>
          </rPr>
          <t>Ian Gifford:</t>
        </r>
        <r>
          <rPr>
            <sz val="8"/>
            <rFont val="Tahoma"/>
            <family val="0"/>
          </rPr>
          <t xml:space="preserve">
From siep@ti.com Thu Apr 12 10:48:52 2001
Date: Thu, 12 Apr 2001 05:14:12 -0500
From: Tom Siep &lt;siep@ti.com&gt;
To: "Gifford, Ian C." &lt;giffordi@world.std.com&gt;
Subject: [Fwd: Notification of Errata Report Rejected : 2143]
This is a problem.  I will check it out when I get into the office later
today.
bluetooth-errata-system@opengroup.org wrote:
      This is notify you that the Errata Report you submitted: 2143
      has been REJECTED by the Section Owner.
      The reason why the Report has been rejected is detailed
      below.
      I don't see any error in the approved version of Bluetooth
      1.1 on this web site. The page number you are referring to
      indicates that you are looking in an old preliminary version
      of the 1.1 specification.
      It says the following on page 648 in the Core part of the
      final Bluetooth 1.1 specification:
      Range: 0x0012-0x1000
      Time = N * 0.625 msec
      Range: 11.25 msec-2560 msec
      Please do not reply to this email, it is provided for
      notification purposes only.
--
  Tom Siep
  Wireless Communications Business Unit
  Texas Instruments
  (214) 480-6786
  (972) 761-5581 FAX
  (214) 808-2642 cell
  siep@ti.com
--
"An IEEE Guide: How to Find What You Need in the Bluetooth Spec"
http://standards.ieee.org/catalog/press/index.html#Bluetooth
</t>
        </r>
      </text>
    </comment>
  </commentList>
</comments>
</file>

<file path=xl/comments8.xml><?xml version="1.0" encoding="utf-8"?>
<comments xmlns="http://schemas.openxmlformats.org/spreadsheetml/2006/main">
  <authors>
    <author>Ian C. Gifford</author>
  </authors>
  <commentList>
    <comment ref="J1" authorId="0">
      <text>
        <r>
          <rPr>
            <b/>
            <sz val="12"/>
            <rFont val="Tahoma"/>
            <family val="2"/>
          </rPr>
          <t>Ian C. Gifford:</t>
        </r>
        <r>
          <rPr>
            <sz val="12"/>
            <rFont val="Tahoma"/>
            <family val="2"/>
          </rPr>
          <t xml:space="preserve">
Date: Tue, 15 May 2001 00:26:34 -0700
From: James Gilb &lt;jgilb@mobilian.com&gt;
To: Bob Heile &lt;bheile@ieee.org&gt;
Cc: Chatschik Bisdikian &lt;bisdik@us.ibm.com&gt;, Tom Siep &lt;tom.siep@ieee.org&gt;,
     Michael McInnis &lt;michael.d.mcinnis@boeing.com&gt;,
     "Gifford, Ian" &lt;giffordi@world.std.com&gt;
Subject: Re: LB10-gilb-no decline letter
Parts/Attachments:
   1 Shown    80 lines  Text
   2          66 KB     Application
----------------------------------------
All
I reviewed the formal disposition document and I have attached the
results in 01/117r1P802-15_WG-LB8-Comment-Form-jpkg-LB10.xls.  It would
have been easier if I had been contacted regarding the resolution of my
comments before the rejection letter was sent.
I count 50 unresolved (i.e. rejected) comments and 13 accepted (or
resolved) comments.  12 of the 13 are accepted pending review of D1.0.0
or the most recent draft.
The letter indicated that there were 6 new comments that "are all on
unchanged text which are invalid."  That is not completely as listed
below:
Comment 19:  The addition of "shall" text in d09 means that the RBW
needs to be a shall as well.  Here other text that was added affected
the interpretation of the existing text.
Comment 58:  OK, this was broken in D08 also, it should still be fixed.
Comment 60:  The qualification document was listed in d08, but it was
only at Hilton Head that our IEEE-SA editor pointed out that only
publicly available documents can be put in the references section.
Leaving v0.9 (which will never be publicly available, only v1.0 will be)
in the references section violates the IEEE standard policies and
implies that the document shall be relied on when implementing the
standard, when it is neither finished nor publicly available.   The WG
relies on its technical editors to understand and properly use these
sections.  In any event, the IEEE-SA editor will have to remove this
reference before publication if the WG has not removed it.
BTW: The inclusion of the v0.9 qualification document in section 2 means
that it is mandatory and not informative as the editors intended (based
on the explanation for leaving the conformance test methodology in the
front matter).
Comment 61: This is clearly based on changed text.
Comment 62: This is changed text
Comment 63: This one has to do with the use of must vs. shall and is of
such importance that I doubt the standard will ever pass sponsor ballot
without resolving this issue in some fashion.  If it did, there could be
all sorts of bad legal implications, as indicated in the standards
companion, which I quoted.  I don't see how the BRC could responsibly
dismiss this one on a technicality.
Please change the status of my comments to reflect my assesment of
resolved vs. unresolved.
Please send D1.0.0 or the most recent draft at your earliest convenience
so that I can review the changes to accept the 12 pending commnets.
James Gilb</t>
        </r>
      </text>
    </comment>
  </commentList>
</comments>
</file>

<file path=xl/sharedStrings.xml><?xml version="1.0" encoding="utf-8"?>
<sst xmlns="http://schemas.openxmlformats.org/spreadsheetml/2006/main" count="7236" uniqueCount="1854">
  <si>
    <r>
      <t xml:space="preserve">Change the listing of a +/- ppm number to a cross reference where the clock accuracy is defined.  </t>
    </r>
    <r>
      <rPr>
        <sz val="10"/>
        <color indexed="10"/>
        <rFont val="Arial"/>
        <family val="2"/>
      </rPr>
      <t>The previous timing references refer to both protocol and hardware clocks.  This is now the third timing reference.  The ppm discussion is repetitious and not necessary and therefore should be deleted.</t>
    </r>
  </si>
  <si>
    <r>
      <t xml:space="preserve">Change "... running at the accuracy of the LPO (or better)." to "...running, potentially at a reduced accuracy as defined in ???."  </t>
    </r>
    <r>
      <rPr>
        <sz val="10"/>
        <color indexed="10"/>
        <rFont val="Arial"/>
        <family val="2"/>
      </rPr>
      <t>No reason given for rejection, the comment was partially applied, however.</t>
    </r>
  </si>
  <si>
    <r>
      <t xml:space="preserve">Delete paragraph as it does not add any useful information to the discussion.  </t>
    </r>
    <r>
      <rPr>
        <sz val="10"/>
        <color indexed="10"/>
        <rFont val="Arial"/>
        <family val="2"/>
      </rPr>
      <t>The information in the paragraph is not even relevant to the discussion in this section.  It should be deleted.</t>
    </r>
  </si>
  <si>
    <r>
      <t xml:space="preserve">Change all state indications to either lower case or upper case.  </t>
    </r>
    <r>
      <rPr>
        <sz val="10"/>
        <color indexed="10"/>
        <rFont val="Arial"/>
        <family val="2"/>
      </rPr>
      <t>Submitting this as errata is nice, but it does not resolve the comment, which was directed at this document.</t>
    </r>
  </si>
  <si>
    <t>This comment has not been accepted, it should be listed as rejected.  Submitting errata does not change the standard.</t>
  </si>
  <si>
    <r>
      <t>Change recommended to required.</t>
    </r>
    <r>
      <rPr>
        <sz val="10"/>
        <color indexed="10"/>
        <rFont val="Arial"/>
        <family val="2"/>
      </rPr>
      <t xml:space="preserve">  This is an interoperability issue.  If a device use a page scan window that is too small, it may never aquire the network.  The minimum window should be required to insure that the system works.</t>
    </r>
  </si>
  <si>
    <t>I did not withdraw this one, I was off by one on the comment number (the rest is correct).  If I did, I wouldn't have repeated it in the LB10 comments.  I withdraw 107, clause 8.10.6.2, page 85, line 50, not comment 106.  With so many errors on each page, I got confused.  If the BRC had contacted me for the resolution of any of my comments, I could have cleared this up.  Change to unresolved.</t>
  </si>
  <si>
    <r>
      <t xml:space="preserve">Change as indicated  </t>
    </r>
    <r>
      <rPr>
        <sz val="10"/>
        <color indexed="10"/>
        <rFont val="Arial"/>
        <family val="2"/>
      </rPr>
      <t>I agree that "CLKE estimate" is redundant.  However, so is "estimate CLKE of the slave's Bluetooth clock" since CLKE is the estimate of the slave's Bluetooth clcok. New suggestion, delete CLKE, the sentence reads better and makes sense.</t>
    </r>
  </si>
  <si>
    <r>
      <t xml:space="preserve">Delete the sentence.  </t>
    </r>
    <r>
      <rPr>
        <sz val="10"/>
        <color indexed="10"/>
        <rFont val="Arial"/>
        <family val="2"/>
      </rPr>
      <t>The sentence is not simply parenthetical, it is redundant, confusing and not relevant to the present discussion.</t>
    </r>
  </si>
  <si>
    <r>
      <t xml:space="preserve">Change as indicated  </t>
    </r>
    <r>
      <rPr>
        <sz val="10"/>
        <color indexed="10"/>
        <rFont val="Arial"/>
        <family val="2"/>
      </rPr>
      <t>The sentence is ambiguous and should be changed.</t>
    </r>
  </si>
  <si>
    <r>
      <t>Delete the sentence.</t>
    </r>
    <r>
      <rPr>
        <sz val="10"/>
        <color indexed="10"/>
        <rFont val="Arial"/>
        <family val="2"/>
      </rPr>
      <t xml:space="preserve">  The sentence does not improve the readability, only the redundancy.</t>
    </r>
  </si>
  <si>
    <r>
      <t>Delete the column Npage from Table 12 and reference Table 12 here and Table 13 in the description for Table 12.</t>
    </r>
    <r>
      <rPr>
        <sz val="10"/>
        <color indexed="10"/>
        <rFont val="Arial"/>
        <family val="2"/>
      </rPr>
      <t xml:space="preserve">  Adding the redundant information does not improve the clarity of the section.</t>
    </r>
  </si>
  <si>
    <r>
      <t xml:space="preserve">The best would be to use PAGE_SCAN throughout the clause (likewise for INQUIRY_SCAN and other states), otherwise page_scan without bold formatting should be used. </t>
    </r>
    <r>
      <rPr>
        <sz val="10"/>
        <color indexed="10"/>
        <rFont val="Arial"/>
        <family val="2"/>
      </rPr>
      <t xml:space="preserve"> page_response is a sub-state, it corresponds to slave response.   The naming and formatting of the states and sub-states in this section are very confusing, not consistent and not well-defined.</t>
    </r>
  </si>
  <si>
    <r>
      <t xml:space="preserve">Delete section 8.9.6 and its accompanying figures (which are redundant), merge any missing ideas into section 8.10.6.4.1.  Delete the sentence that begins "More details about the ..." on line 35.  </t>
    </r>
    <r>
      <rPr>
        <sz val="10"/>
        <color indexed="10"/>
        <rFont val="Arial"/>
        <family val="2"/>
      </rPr>
      <t>The two sections do describe the same thing.  This clause, in particular, suffers most from one of the defects of the Bluetooth specification; that the information required to implement any piece of it is spread out throughout the document.  Deleting 8.9.6 would help the document.</t>
    </r>
  </si>
  <si>
    <r>
      <t xml:space="preserve">Select one method (T_parameter is best) and keep it consistent throughout for all timing paramters (e.g. newconnectionTO).  Link all of the usages of the word with cross references to where the numeric definition can be found.  </t>
    </r>
    <r>
      <rPr>
        <sz val="10"/>
        <color indexed="10"/>
        <rFont val="Arial"/>
        <family val="2"/>
      </rPr>
      <t>Submitting this as errata is nice, but it does not resolve the comment, which was directed at this document.</t>
    </r>
  </si>
  <si>
    <r>
      <t xml:space="preserve">This needs to be clarified with text at the end of the paragraph ending on line 43.  </t>
    </r>
    <r>
      <rPr>
        <sz val="10"/>
        <color indexed="10"/>
        <rFont val="Arial"/>
        <family val="2"/>
      </rPr>
      <t>Clarification, are the values of CLKN16-12 unfrozen when the slave is listening for the FHS packet?  What values are they set to?  Of course, if you freeze CLKN16-12 you freeze CLKN as well.  This is what needs to be clarified.</t>
    </r>
  </si>
  <si>
    <t>The email discussion pointed out that there are many problems with this definition.  The comment is not a new one but is a clarification of the original commnet.  Keep as unresolved.</t>
  </si>
  <si>
    <r>
      <t xml:space="preserve">Clarify when CLKN is restarted, what is state is and synchronize with explanation in section 8.10.6.4.1 (see comment 118)  </t>
    </r>
    <r>
      <rPr>
        <sz val="10"/>
        <color indexed="10"/>
        <rFont val="Arial"/>
        <family val="2"/>
      </rPr>
      <t>Here the inputs to CLKN16-12 appear to have been unfrozen, so what state do they assume?  When exactly are they unfrozen?  This is important for interoperability and is poorly defined.</t>
    </r>
  </si>
  <si>
    <r>
      <t>Delete the last three sentences.</t>
    </r>
    <r>
      <rPr>
        <sz val="10"/>
        <color indexed="10"/>
        <rFont val="Arial"/>
        <family val="2"/>
      </rPr>
      <t xml:space="preserve">  The last two were deleted, however, the one remaining is still redundant and addresses only the 79 channel case.</t>
    </r>
  </si>
  <si>
    <r>
      <t>Change text to say "In figure C.1"</t>
    </r>
    <r>
      <rPr>
        <sz val="10"/>
        <color indexed="10"/>
        <rFont val="Arial"/>
        <family val="2"/>
      </rPr>
      <t xml:space="preserve">  Close, but the crossreference has a dangling -- at the end, e.g. Table C.1--</t>
    </r>
  </si>
  <si>
    <r>
      <t>Change the font and emphasis to match the rest of the paragraph on this line and all other occurances in the annex.</t>
    </r>
    <r>
      <rPr>
        <sz val="10"/>
        <color indexed="10"/>
        <rFont val="Arial"/>
        <family val="2"/>
      </rPr>
      <t xml:space="preserve">  It is not clear what point the author is trying to make by having a huge I to designate the paging scheme.  Is it that the author wants to annoy the audience?  That he or she wants to break with normal conventions in writing a document?  The font sizing is silly and annoying, change it to match the rest of the annex.</t>
    </r>
  </si>
  <si>
    <r>
      <t>Delete the annex or fill it with references.</t>
    </r>
    <r>
      <rPr>
        <sz val="10"/>
        <color indexed="10"/>
        <rFont val="Arial"/>
        <family val="2"/>
      </rPr>
      <t xml:space="preserve">  I approve of the reference added to the bibliography, the reader will certainly need a guide to get through the SIG's organization.  However, [B2] and [B3] should probably be deleted since they are blank.</t>
    </r>
  </si>
  <si>
    <t>Despite the links, you still cannot download the test document without a password.  The assigned numbers and CVSD did work though.  Thanks.  Keep as unresolved.</t>
  </si>
  <si>
    <t>The proposed solution does correct this error nor address the comment.  The comment should be changed to unresolved.</t>
  </si>
  <si>
    <r>
      <t xml:space="preserve">Change "should" to "shall" to match the "shall" in the second sentence.
</t>
    </r>
    <r>
      <rPr>
        <b/>
        <i/>
        <sz val="10"/>
        <color indexed="10"/>
        <rFont val="Arial"/>
        <family val="2"/>
      </rPr>
      <t>Keep as unresolved.</t>
    </r>
  </si>
  <si>
    <r>
      <t xml:space="preserve">Try to convince this item to sit on just one page, preferably 1104.
</t>
    </r>
    <r>
      <rPr>
        <b/>
        <i/>
        <sz val="10"/>
        <color indexed="10"/>
        <rFont val="Arial"/>
        <family val="2"/>
      </rPr>
      <t>Disagree.  The comment listed as accepted, but the change will not be made by TG1, instead is left for IEEE-SA editor.  The comment should be listed as rejected</t>
    </r>
  </si>
  <si>
    <r>
      <t xml:space="preserve">Recommended change (What change(s) it would take to make this clause acceptable.) 
LB10 Comment. (19Apr01)
</t>
    </r>
    <r>
      <rPr>
        <b/>
        <i/>
        <sz val="10"/>
        <color indexed="10"/>
        <rFont val="Arial"/>
        <family val="2"/>
      </rPr>
      <t>LB10 Reply Comment (15May01)</t>
    </r>
  </si>
  <si>
    <r>
      <t xml:space="preserve">Disposition/Rebuttal (Do not write here during ballot phase; this is for comment resolution phase.)
Rebuttal 1 (3May01)
</t>
    </r>
    <r>
      <rPr>
        <b/>
        <i/>
        <sz val="10"/>
        <color indexed="10"/>
        <rFont val="Arial"/>
        <family val="2"/>
      </rPr>
      <t>Rebuttal 2 (23Jun01)</t>
    </r>
  </si>
  <si>
    <t>Disposition/Rebuttal (Do not write here during ballot phase; this is for comment resolution phase.)</t>
  </si>
  <si>
    <t>LB10 Comment Sequence Number e.g., 1, 2, etc.</t>
  </si>
  <si>
    <r>
      <t xml:space="preserve">Recommended change (What change(s) it would take to make this clause acceptable.) 
</t>
    </r>
    <r>
      <rPr>
        <b/>
        <i/>
        <sz val="10"/>
        <color indexed="10"/>
        <rFont val="Arial"/>
        <family val="2"/>
      </rPr>
      <t>LB8 Reply Comment.</t>
    </r>
  </si>
  <si>
    <t>Editor Notes</t>
  </si>
  <si>
    <t>The BRC accepts this comment.</t>
  </si>
  <si>
    <t>LB10 (57* Reply Comments on LB8's)</t>
  </si>
  <si>
    <t>Submit Bluetooth Errata</t>
  </si>
  <si>
    <t>The BRC accepts this as a "smoothing" footnote comment.  The 4th footnote can be found on the following page.  We applied an editorial correction and the rationale/recommendation has been mitigated.</t>
  </si>
  <si>
    <t>Editor Note: ICG applied this obvious edit to D1.0.0. and submitted 29Apr01an errata to the BSIG.  ERRATA#2160</t>
  </si>
  <si>
    <t>The BRC does not accept this comment.  Per our BSIG-IEEE agreement we will post these BSIG documents to the IEEE Web Site prior to commencement of Sponsor Ballot.  All four (4) will be posted per the following:
&lt;snip&gt;
Note that the above referenced Bluetooth documents ***will be*** archived on the IEEE website: http://ieee802.org/15/Bluetooth/
&lt;/snip&gt;</t>
  </si>
  <si>
    <t>Editor Note: ICG provided four (4) offsite links via: http://ieee802.org/15/Bluetooth/index.html to download the Bluetooth Core, Profiles, and Assigned Numbers v1.1, dated 22Feb01 and the CVSD document.  The PRD was removed and a URL was provided for the Bluetooth SIG, Inc. Qualification Program Website or http://qualweb.opengroup.org/Template.cfm</t>
  </si>
  <si>
    <t>The BRC disagrees we are trying to define the usage of combat in this Stds context, therefore, we reject this comment and it is now closed.</t>
  </si>
  <si>
    <t>Editor Note: ICG applied edit to D0.9.1</t>
  </si>
  <si>
    <t>Rejected/Withdrawn (R/Z):</t>
  </si>
  <si>
    <t>Rejected/Open (RO):</t>
  </si>
  <si>
    <t>Rejected/Unsatisfied (R/U):</t>
  </si>
  <si>
    <t>Note 2: Column D &amp; E are NOT cumulative.</t>
  </si>
  <si>
    <t>Review these 18 remaining w/ LB8/10 Ballot Review Committee.</t>
  </si>
  <si>
    <t>Review these 21 remaining w/ LB8 Ballot Review Committee.</t>
  </si>
  <si>
    <t>MTC: This is an external cross-reference that needs to be resolved.
ICG: I moved the sentence to a note which implies informative i.e., "Note: The actual value during the test shall be recorded in the test report."; until such time that we can resolve what "...the test report." is.</t>
  </si>
  <si>
    <t>Editor Note: ICG IEEE-SA Project Editor will do this.</t>
  </si>
  <si>
    <t>8.12.4.1</t>
  </si>
  <si>
    <t>The derivative text refers to a "A digital CVSD encoded test signal is provided in a Test Signal file available on the website."
Upon review this document has a revision: "CVSD encoded test signal, version 2.1 "</t>
  </si>
  <si>
    <t>It is recommend that we post the v2.1 file on the IEEE Public Web Site as an archive and provide a launch HTML page for the Std going forward.</t>
  </si>
  <si>
    <t>The derivative text refers to a "A set of reference input signals are encoded by the transmitter and sent through a reference decoder (available on the website)."
Upon review this document has a revision: "CVSD encoded test signal, version 2.1 "</t>
  </si>
  <si>
    <t>8.12.4.2</t>
  </si>
  <si>
    <t>8.14</t>
  </si>
  <si>
    <t>50-51</t>
  </si>
  <si>
    <t>Is the following sentence "Currently (1999) it seems that an encryption key size of 64 bits gives satisfying protection for most applications." still accurate?</t>
  </si>
  <si>
    <t>8.14.5.1</t>
  </si>
  <si>
    <t>Is the following footnote #1/sentence "It is presently one of the contenders for the Advanced Encryption Standard (AES) submitted by Cylink, Corp, Sunnyvale, USA" still accurate?</t>
  </si>
  <si>
    <t>If yes then I suggest to remedy this issue by revising the sentence as follows: "As of 2001, it is presently one of the contenders for the Advanced Encryption Standard (AES) submitted by Cylink, Corp, Sunnyvale, USA"</t>
  </si>
  <si>
    <t>If yes then I suggest to remedy this issue by revising the sentence as follows: "Currently (2001) it seems that an encryption key size of 64 bits gives satisfying protection for most applications."</t>
  </si>
  <si>
    <t>= Remaining  NO VOTER</t>
  </si>
  <si>
    <t>no</t>
  </si>
  <si>
    <t>We agree that it is preferable to maintain a consistent nomenclature.  We will submit an official Bluetooth erratum to call out this deficit.  We do not believe that this problem will prevent the proper implementation of a system based on this Standard.  ERRATA# 2135</t>
  </si>
  <si>
    <t>ERRATA Submitted (#2137)</t>
  </si>
  <si>
    <t>ERRATA Submitted (#2136)</t>
  </si>
  <si>
    <t>ERRATA Submitted (#2138)</t>
  </si>
  <si>
    <r>
      <t xml:space="preserve">Re-submit Bluetooth Errata 1253, which was rejected, text  is still unclear.   Is the SCO slave </t>
    </r>
    <r>
      <rPr>
        <u val="single"/>
        <sz val="10"/>
        <rFont val="Arial"/>
        <family val="2"/>
      </rPr>
      <t>always</t>
    </r>
    <r>
      <rPr>
        <sz val="10"/>
        <rFont val="Arial"/>
        <family val="0"/>
      </rPr>
      <t xml:space="preserve"> allowed to transmit in it's SCO, slot?  We believe that the Slave is always allowed to send it's data in it's reserved slot.  However, the current V1.1 text indicates a possible exception for slave transmission in it's reserved slot.  
To remove this ambiguity, delete "unless a different slave was aaddressed int the previous master-to-slave slot". or provide the conditions under which the exception will occur.  Ref. Bluetooth Core v1.1 Part B Sec 3.2, 2nd Paragraph.  ERRATA#2139</t>
    </r>
  </si>
  <si>
    <t>ERRATA Submitted (#2140)</t>
  </si>
  <si>
    <t>ERRATA Submitted (#2141)</t>
  </si>
  <si>
    <t>We agree that it is preferable to maintain a consistent case on system attributes.  We will submit an official Bluetooth erratum to call out this deficit.  We do not believe that this problem will prevent the proper implementation of a system based on this Standard.  ERRATA# 2144</t>
  </si>
  <si>
    <t>Voters Comment Sequence Number e.g., 1, 2, etc.</t>
  </si>
  <si>
    <t>Clause number e.g., 8.10.2</t>
  </si>
  <si>
    <t>Page number e.g., 1-1130, etc.</t>
  </si>
  <si>
    <t>Line number e.g., 1-54</t>
  </si>
  <si>
    <t>Type of comments (E/e/T/t)</t>
  </si>
  <si>
    <t>Comment/Rationale (Issue and reasoning behind it.)</t>
  </si>
  <si>
    <t>Document</t>
  </si>
  <si>
    <r>
      <t>Remove the paragraph or change it so that conformance is determined by the standard, rather than by a closed organization and closed document.</t>
    </r>
    <r>
      <rPr>
        <sz val="10"/>
        <color indexed="10"/>
        <rFont val="Arial"/>
        <family val="2"/>
      </rPr>
      <t xml:space="preserve">  
</t>
    </r>
    <r>
      <rPr>
        <b/>
        <i/>
        <sz val="10"/>
        <color indexed="10"/>
        <rFont val="Arial"/>
        <family val="2"/>
      </rPr>
      <t>If the paragraph is not normative, then it can and should be removed.  The referenced compliance document has 1) not been reviewed by the IEEE, 2) Is not publicly available, and 3) is not yet completed.</t>
    </r>
  </si>
  <si>
    <t>36-37</t>
  </si>
  <si>
    <t>4, 10</t>
  </si>
  <si>
    <r>
      <t xml:space="preserve">Change "Bluetooth" to 802.15.1 at this location and throughout the standard except where the reference is to Bluetooth and not 802.15.1.  
</t>
    </r>
    <r>
      <rPr>
        <b/>
        <i/>
        <sz val="10"/>
        <color indexed="10"/>
        <rFont val="Arial"/>
        <family val="2"/>
      </rPr>
      <t>I still feel that an IEEE standard should refer to itself, not to another document.</t>
    </r>
  </si>
  <si>
    <t>The RBW is specified as a "should" instead of a "shall".  In order to uniquely define the spurious power, both the bandwidth and the power levels must be specified.</t>
  </si>
  <si>
    <t>Change "should" to "shall" to match the "shall" in the second sentence.</t>
  </si>
  <si>
    <r>
      <t xml:space="preserve">Change Bluetooth to 802.15.1 throughout the clause except where Bluetooth specific items are being referred to.  
</t>
    </r>
    <r>
      <rPr>
        <b/>
        <i/>
        <sz val="10"/>
        <color indexed="10"/>
        <rFont val="Arial"/>
        <family val="2"/>
      </rPr>
      <t>I still feel that an IEEE standard should refer to itself, not to another document.</t>
    </r>
  </si>
  <si>
    <r>
      <t xml:space="preserve">The usage of page_response (thanks for pointing that out) here is not consistent with page scan and </t>
    </r>
    <r>
      <rPr>
        <b/>
        <sz val="10"/>
        <rFont val="Arial"/>
        <family val="2"/>
      </rPr>
      <t>page scan</t>
    </r>
    <r>
      <rPr>
        <sz val="10"/>
        <rFont val="Arial"/>
        <family val="0"/>
      </rPr>
      <t xml:space="preserve"> elsewhere in this clause.</t>
    </r>
  </si>
  <si>
    <t>E.2.2</t>
  </si>
  <si>
    <t>1105-1106</t>
  </si>
  <si>
    <t>The last item of the dashed list on page 1104 is spread out over pages 1105 and 1106.  Is it that important that it needs to take up two full pages?</t>
  </si>
  <si>
    <t>Try to convince this item to sit on just one page, preferably 1104.</t>
  </si>
  <si>
    <t>2.4.3-2.4.6</t>
  </si>
  <si>
    <t>6-30</t>
  </si>
  <si>
    <t>This section references 4 documents that are not publicly available.  Bluetooth documents less than verson 1.0 are not available to the general public.  Neither the assigned numbers nor the CVSD document was not on the referenced web site either.  The IEEE rule is that if a document is not easily available to the public, it cannot go into the references section.   These documents can, however be put in the bibliography.</t>
  </si>
  <si>
    <t>Move the four document references to the bibliography.</t>
  </si>
  <si>
    <t>The draft number on this page is 0.9.0 in the header rather than 0.9.1</t>
  </si>
  <si>
    <t>Change master page, probably you have an override that should be removed.</t>
  </si>
  <si>
    <t>The parenthetical explanation is out of place.</t>
  </si>
  <si>
    <t xml:space="preserve">Move the text in parentheses to be after the word "interference", i.e. "combat interference (i.e. it reduces …" </t>
  </si>
  <si>
    <t>7.1ff</t>
  </si>
  <si>
    <t>28-1020</t>
  </si>
  <si>
    <t>The word "must" is used where the word "shall" is required.  According to the IEEE standards companion (page 20) "Traditionally, “must” is frowned upon in standards writing because its mandatory nature can be confused with “shall.” ... Remember, “must” is not a defined standards verb in standards organizations.  Therefore, the mandatory nature of a statement with “must” in a standard could be called into question in a court of law, and there would be no existing practice or rules to back up its meaning (keep in mind what was discussed earlier, the quasi-legal nature of standards and the need for a clear understanding of a standard’s intent). For this reason, “must” should be avoided unless it is being used in a descriptive fashion (if it is raining, the sky must be gray). Stick to the defined standards verbs for the sake of clarity between you and the users of your standard."</t>
  </si>
  <si>
    <t>Change all occurances of "must" to "shall" in the standard</t>
  </si>
  <si>
    <t>Barr, John</t>
  </si>
  <si>
    <t>The sentence making the terms synonymous for the purposes of this document is not necessary now since distinction has been made by qualifying WPAN with 802.15.1 or Bluetooth when referring to a particular technology implementation. Leaving this sentence in now confuses the reader at various points in the following document.</t>
  </si>
  <si>
    <t>Remove this sentence entirely.</t>
  </si>
  <si>
    <t>2.4.1</t>
  </si>
  <si>
    <t>Superscript on item does not have a corresponding explanation at the bottom of the page.</t>
  </si>
  <si>
    <t>Remove the superscript or add the appropriate explanation.</t>
  </si>
  <si>
    <t xml:space="preserve"> 6-8</t>
  </si>
  <si>
    <t>WPAN, a registered trademark, is used as a noun in many places. This usage will cause the IEEE to lose their trademark unless corrected and properly used.</t>
  </si>
  <si>
    <t>Change phrases like "single example of a WPAN" to "single example of WPAN technology" or "single example of WPAN implementation". Or make a large note to the IEEE SA editor that usage of WPAN in this draft needs to be evaluated and corrected to ensure that our trademakr is not lost.</t>
  </si>
  <si>
    <t>Yellow Fill Color = "LB8 Reply Comments", please refer to separate Worksheet of the same name for latest status.  These two sheets will be merged in a later revision.</t>
  </si>
  <si>
    <t>= Changed votes from No to Yes, based on LB8/10 Ballot Review Committee</t>
  </si>
  <si>
    <r>
      <t xml:space="preserve">Disposition/Rebuttal (Do not write here during ballot phase; this is for comment resolution phase.)
</t>
    </r>
    <r>
      <rPr>
        <sz val="10"/>
        <rFont val="Arial"/>
        <family val="2"/>
      </rPr>
      <t>Rebuttal 1 (15Mar01)</t>
    </r>
    <r>
      <rPr>
        <b/>
        <sz val="10"/>
        <rFont val="Arial"/>
        <family val="2"/>
      </rPr>
      <t xml:space="preserve">
</t>
    </r>
    <r>
      <rPr>
        <b/>
        <i/>
        <sz val="10"/>
        <color indexed="10"/>
        <rFont val="Arial"/>
        <family val="2"/>
      </rPr>
      <t xml:space="preserve">Rebuttal 2 (3May01)
</t>
    </r>
    <r>
      <rPr>
        <b/>
        <i/>
        <sz val="10"/>
        <color indexed="12"/>
        <rFont val="Arial"/>
        <family val="2"/>
      </rPr>
      <t>Rebuttal 4 (23Jun01)</t>
    </r>
  </si>
  <si>
    <t>Recommended change (What change(s) it would take to make this clause acceptable.)</t>
  </si>
  <si>
    <t>Voter response</t>
  </si>
  <si>
    <t>Corrected disposition (U - Unresolved, A - Accepted)</t>
  </si>
  <si>
    <r>
      <t xml:space="preserve">The document needs careful review and editing before it is sent for a working group ballot.  After it is corrected for the numerous spelling, formatting and cross-reference errors, it would be ready for a technical evaluation by the working group.  It its current form it is not ready for techical evaluation.  </t>
    </r>
    <r>
      <rPr>
        <sz val="10"/>
        <color indexed="10"/>
        <rFont val="Arial"/>
        <family val="2"/>
      </rPr>
      <t>Still not addressed, the group needs more than a 10 day recirculation to adequately review the document.</t>
    </r>
  </si>
  <si>
    <t>I gave a very specific comment, read the draft and correct the obvious problems before it is sent out for review. Keep as unresolved.</t>
  </si>
  <si>
    <r>
      <t>Remove the paragraph or change it so that conformance is determined by the standard, rather than by a closed organization and closed document.</t>
    </r>
    <r>
      <rPr>
        <sz val="10"/>
        <color indexed="10"/>
        <rFont val="Arial"/>
        <family val="2"/>
      </rPr>
      <t xml:space="preserve">  If the paragraph is not normative, then it can and should be removed.  The referenced compliance document has 1) not been reviewed by the IEEE, 2) Is not publicly available, and 3) is not yet completed.</t>
    </r>
  </si>
  <si>
    <t>The reason in the rejection letter does not show that this is a minority opinion, which is not relevant in any case.  Keep as unresolved.</t>
  </si>
  <si>
    <r>
      <t>Change master pages and master page usage so that odd page numbers appear on the right hand side of the right hand pages.</t>
    </r>
    <r>
      <rPr>
        <sz val="10"/>
        <color indexed="10"/>
        <rFont val="Arial"/>
        <family val="2"/>
      </rPr>
      <t xml:space="preserve">  Appears to be corrected in d09 except for page x and page 20 is on the wrong side, probably need to change its page master.</t>
    </r>
  </si>
  <si>
    <t>Approve</t>
  </si>
  <si>
    <r>
      <t>Make a complete sentence, perhaps adding "This scope of this standard is to define PHY …"</t>
    </r>
    <r>
      <rPr>
        <sz val="10"/>
        <color indexed="10"/>
        <rFont val="Arial"/>
        <family val="2"/>
      </rPr>
      <t xml:space="preserve">  I have discussed this with our IEEE editor (J. C. Longman) and she said that we need to have the information from the PAR but not necessarily the exact wording.  This should still be changed as I have noted.</t>
    </r>
  </si>
  <si>
    <t>Keep as unresolved.</t>
  </si>
  <si>
    <r>
      <t xml:space="preserve">Delete the sentence beginning with "A document that …" from the first three, for the last (Radio), change the first sentence to "A  transciever that operates in the 2.4 GHz ISM band and complies with the 802.15.1 standard." </t>
    </r>
    <r>
      <rPr>
        <sz val="10"/>
        <color indexed="10"/>
        <rFont val="Arial"/>
        <family val="2"/>
      </rPr>
      <t>All but the HCI have been deleted.  However, the HCI is still an interface, not a document, so the first sentence should be deleted.</t>
    </r>
  </si>
  <si>
    <t>OK, pending review of D1.0.0 or most recent</t>
  </si>
  <si>
    <r>
      <t xml:space="preserve">Delete "(ACL link)"  </t>
    </r>
    <r>
      <rPr>
        <sz val="10"/>
        <color indexed="10"/>
        <rFont val="Arial"/>
        <family val="2"/>
      </rPr>
      <t>The words add confusion and should be deleted.  If the editor wants to indicate that the ACL link is the only one that supports isochronous user channel, then those words should be added to the definition.</t>
    </r>
  </si>
  <si>
    <r>
      <t xml:space="preserve">Delete "(Erratum 1040)"  </t>
    </r>
    <r>
      <rPr>
        <sz val="10"/>
        <color indexed="10"/>
        <rFont val="Arial"/>
        <family val="2"/>
      </rPr>
      <t>This was supposed to be accepted, but the error is still in d0.9.1.</t>
    </r>
  </si>
  <si>
    <r>
      <t>Delete "(State Variable)"</t>
    </r>
    <r>
      <rPr>
        <sz val="10"/>
        <color indexed="10"/>
        <rFont val="Arial"/>
        <family val="2"/>
      </rPr>
      <t xml:space="preserve">  If this is to be distinguised from the page state, then there should be a sentence that says this.  As it stands now, the words "(State Variable)" do not explain anything to the reader.  The document has not defined what is meant by words in parentheses in a definition.</t>
    </r>
  </si>
  <si>
    <t>Need to see D1.0.0 before approving this</t>
  </si>
  <si>
    <r>
      <t xml:space="preserve">Delete "(RFCOMM server)"  </t>
    </r>
    <r>
      <rPr>
        <sz val="10"/>
        <color indexed="10"/>
        <rFont val="Arial"/>
        <family val="2"/>
      </rPr>
      <t>If the RFCOMM server is the "another application" then replace "another application" with "the RFCOMM server" and delete  "(RFCOMM server)"</t>
    </r>
  </si>
  <si>
    <r>
      <t>Change to "Annex A is also a derived text"</t>
    </r>
    <r>
      <rPr>
        <sz val="10"/>
        <color indexed="10"/>
        <rFont val="Arial"/>
        <family val="2"/>
      </rPr>
      <t xml:space="preserve">  This comment was listed as accepted, but the change has not been made.</t>
    </r>
  </si>
  <si>
    <r>
      <t>Change "Figure 4" to "Figure 5" and start a new paragraph with the sentence "The rest of this subclause ..."</t>
    </r>
    <r>
      <rPr>
        <sz val="10"/>
        <color indexed="10"/>
        <rFont val="Arial"/>
        <family val="2"/>
      </rPr>
      <t xml:space="preserve">   This comment was listed as accepted, but the change has not been made.</t>
    </r>
  </si>
  <si>
    <r>
      <t xml:space="preserve">Force Figure 4 to be a full-page width float that follows section 6.2.3.3.  </t>
    </r>
    <r>
      <rPr>
        <sz val="10"/>
        <color indexed="10"/>
        <rFont val="Arial"/>
        <family val="2"/>
      </rPr>
      <t>This comment was listed as accepted, but the change has not been made.</t>
    </r>
  </si>
  <si>
    <t>Disagree.  The comment listed as accepted, but the change will not be made by TG1, instead is left for IEEE-SA editor.  The comment should be listed as rejected</t>
  </si>
  <si>
    <r>
      <t xml:space="preserve">Change "Bluetooth" to 802.15.1 at this location and throughout the standard except where the reference is to Bluetooth and not 802.15.1.  </t>
    </r>
    <r>
      <rPr>
        <sz val="10"/>
        <color indexed="10"/>
        <rFont val="Arial"/>
        <family val="2"/>
      </rPr>
      <t>I still feel that an IEEE standard should refer to itself, not to another document.</t>
    </r>
  </si>
  <si>
    <r>
      <t xml:space="preserve">Either delete the Power class 1 or state that Power class 1 devices shall use the Pmax in inquiry or page. </t>
    </r>
    <r>
      <rPr>
        <sz val="10"/>
        <color indexed="10"/>
        <rFont val="Arial"/>
        <family val="2"/>
      </rPr>
      <t>This is one of the worst technical errors in this standard (right after a 4 bit preamble and the 1/3 code).  If a conformant device implements this recommended practice, it will decrease the range of the piconet.  If it does not, it will saturate nearby recievers.  Either way, the standard is broken as written and this recommendation simply points it out.</t>
    </r>
  </si>
  <si>
    <r>
      <t xml:space="preserve">Provide a defined method to measure the accuracy of the symbol timing and insure that it matches with the definition in section 8.9.  </t>
    </r>
    <r>
      <rPr>
        <sz val="10"/>
        <color indexed="10"/>
        <rFont val="Arial"/>
        <family val="2"/>
      </rPr>
      <t xml:space="preserve">All standards specify test specifications. The standard must or it cannot specify interoperable devices.  For examples of test specifications, see sub-clauses 7.4.2 through 7.4.4 and Annex E (normative) of the current document for examples or sub-clause 18.4.7.8 of IEEE Std 802.11b-1999.  This requirement needs a proper definition. </t>
    </r>
  </si>
  <si>
    <r>
      <t xml:space="preserve">Change "1 Ms/s" to "1 Mbaud" </t>
    </r>
    <r>
      <rPr>
        <sz val="10"/>
        <color indexed="10"/>
        <rFont val="Arial"/>
        <family val="2"/>
      </rPr>
      <t>Changed to 1Msymbol/s but no space between 1 and M</t>
    </r>
  </si>
  <si>
    <r>
      <t xml:space="preserve">Change "+/- 550 kHz" to "&gt; +/- 550 kHz"  </t>
    </r>
    <r>
      <rPr>
        <sz val="10"/>
        <color indexed="10"/>
        <rFont val="Arial"/>
        <family val="2"/>
      </rPr>
      <t>The specification has changed to +/- 500 kHz now (it should be +/- 550 kHz) and it is still applicable for all frequencies greater than 550 kHz offset.  The paragraph also states that the FCC definition is state below, but the definition is not in the document (line 1 of Table 5 does not give the FCC requirement).</t>
    </r>
  </si>
  <si>
    <r>
      <t>Change this sentence to the one in BT v1.1 on page 9, line 133 that begins with "In addition to the FCC ..."</t>
    </r>
    <r>
      <rPr>
        <sz val="10"/>
        <color indexed="10"/>
        <rFont val="Arial"/>
        <family val="2"/>
      </rPr>
      <t xml:space="preserve">  This sentence is still very confusing, even with the edit I suggested, which was marked as accepted but has not been applied.  The sentence should read: "In addition to the FCC requirement, an adjacent channel power is defined for channels with a difference in channel number of two or greater."</t>
    </r>
  </si>
  <si>
    <r>
      <t xml:space="preserve">Change "from Fc" to "from the required channel center frequency" or define Fc.  </t>
    </r>
    <r>
      <rPr>
        <sz val="10"/>
        <color indexed="10"/>
        <rFont val="Arial"/>
        <family val="2"/>
      </rPr>
      <t>Although this comment was supposed to be accepted, the change in the document does not match my suggestion.  In fact, the change that was made does not make sense.  Fc is not  the "transmitted initial center frequency", it is the required channel center frequency.  The sub-clause currently states that Fc shall be within +/- 75 kHz of Fc, which is always true by definition.</t>
    </r>
  </si>
  <si>
    <r>
      <t xml:space="preserve">Provide a well defined method to measure the maximum drift rate or remove the requirement from the standard.  </t>
    </r>
    <r>
      <rPr>
        <sz val="10"/>
        <color indexed="10"/>
        <rFont val="Arial"/>
        <family val="2"/>
      </rPr>
      <t xml:space="preserve">All standards specify test specifications. The standard must or it cannot specify interoperable devices.  For examples of test specifications, see sub-clauses 7.4.2 through 7.4.4 and Annex E (normative) of the current document or sub-clause 18.4.7.8 of IEEE Std 802.11b-1999.  This requirement needs a proper definition. </t>
    </r>
  </si>
  <si>
    <r>
      <t xml:space="preserve">Delete the paragraph.  </t>
    </r>
    <r>
      <rPr>
        <sz val="10"/>
        <color indexed="10"/>
        <rFont val="Arial"/>
        <family val="2"/>
      </rPr>
      <t>The reason for rejecting this comment is that it is too difficult to modify the document.  I think that is a bad reason.  This  paragraph can cause confusion because loopback at the PHY level is different that the loopback that the standard is referring to.  That could lead to problems in understanding the standard.  Deleting the paragraph will not affect the correspondence with the Bluetooth documents.</t>
    </r>
  </si>
  <si>
    <r>
      <t xml:space="preserve">Change the table formats to be consistent with the rest of the standard. </t>
    </r>
    <r>
      <rPr>
        <sz val="10"/>
        <color indexed="10"/>
        <rFont val="Arial"/>
        <family val="2"/>
      </rPr>
      <t xml:space="preserve"> Looks good overall, however Table 13, sub-clause 8.4.4, page 48 still needs to be converted.</t>
    </r>
  </si>
  <si>
    <r>
      <t xml:space="preserve">Change Bluetooth to 802.15.1 throughout the clause except where Bluetooth specific items are being referred to.  </t>
    </r>
    <r>
      <rPr>
        <sz val="10"/>
        <color indexed="10"/>
        <rFont val="Arial"/>
        <family val="2"/>
      </rPr>
      <t>I still feel that an IEEE standard should refer to itself, not to another document.</t>
    </r>
  </si>
  <si>
    <r>
      <t xml:space="preserve">Change cross references through out this clause to include either the clause number, the page number or preferrably both.  </t>
    </r>
    <r>
      <rPr>
        <sz val="10"/>
        <color indexed="10"/>
        <rFont val="Arial"/>
        <family val="2"/>
      </rPr>
      <t>Upon further review, it would be sufficient to cross reference it with "Clause 7. Physical Layer"</t>
    </r>
  </si>
  <si>
    <r>
      <t>Delete the sentence.</t>
    </r>
    <r>
      <rPr>
        <sz val="10"/>
        <color indexed="10"/>
        <rFont val="Arial"/>
        <family val="2"/>
      </rPr>
      <t xml:space="preserve">  The sentence should be deleted since it needlessly repeats information, making the standard more difficult to maintain.</t>
    </r>
  </si>
  <si>
    <r>
      <t>Change the sentence from "... is a point-to-multipoint link between the master and all the slaves ..." to "... is a point-to-point link between the master and one of the slaves  ..."</t>
    </r>
    <r>
      <rPr>
        <sz val="10"/>
        <color indexed="10"/>
        <rFont val="Arial"/>
        <family val="2"/>
      </rPr>
      <t xml:space="preserve">  The fact still remains that an ACL link is NOT a point-to-multipoint link.  The change should be made as indicated.</t>
    </r>
  </si>
  <si>
    <r>
      <t>Change to "... is carried by the SCO link only.  The UA and UI ..." and fix the problem with the justification.</t>
    </r>
    <r>
      <rPr>
        <sz val="10"/>
        <color indexed="10"/>
        <rFont val="Arial"/>
        <family val="2"/>
      </rPr>
      <t xml:space="preserve">  This comment was marked accepted, but not all the changes have been made.  Remove the semicolon and start a new sentence as indicated.</t>
    </r>
  </si>
  <si>
    <r>
      <t xml:space="preserve">Remove the text that says "and to minimize DC bias in the packet."  </t>
    </r>
    <r>
      <rPr>
        <sz val="10"/>
        <color indexed="10"/>
        <rFont val="Arial"/>
        <family val="2"/>
      </rPr>
      <t>This comment was marked accepted, but the changes have not been made.</t>
    </r>
  </si>
  <si>
    <t>I read it again, D0.9.1 still says "reduce DC bias," which is easily shown to be false with a simple mathematical argument.  Change from accepted to unresolved.</t>
  </si>
  <si>
    <r>
      <t xml:space="preserve">Change spelling as indicated.  </t>
    </r>
    <r>
      <rPr>
        <sz val="10"/>
        <color indexed="10"/>
        <rFont val="Arial"/>
        <family val="2"/>
      </rPr>
      <t>Only one dictionary should be used to write the standard.  If UK-English spellings are to be used, then they should be use throughout.  Otherwise American English spellings should be used.</t>
    </r>
  </si>
  <si>
    <r>
      <t>Delete this sentence and the next one as they are repetitious, not clear and not relevant to the discussion in 8.9.2.</t>
    </r>
    <r>
      <rPr>
        <sz val="10"/>
        <color indexed="10"/>
        <rFont val="Arial"/>
        <family val="2"/>
      </rPr>
      <t xml:space="preserve">  That RX and TX may be implictly in the same device does not change the fact that the sentence is an unnecessary repetition of the information and does not clearly define what is happening.</t>
    </r>
  </si>
  <si>
    <r>
      <t xml:space="preserve">Delete the sentence, it really confuses the discussion.  </t>
    </r>
    <r>
      <rPr>
        <sz val="10"/>
        <color indexed="10"/>
        <rFont val="Arial"/>
        <family val="2"/>
      </rPr>
      <t xml:space="preserve">The text here is clearly a mistake in the document and should be fixed.  The editors have given no reason why this comment has not been accepted. </t>
    </r>
  </si>
  <si>
    <t>This rejection  is particularly disturbing.  The sentence is clearly a mistake, probably a cut and paste error that wasn't caught.  It is confusing and should be changed. Keep as unresolved.</t>
  </si>
  <si>
    <r>
      <t>Change the sentence to indicate that it applies to the Master's RX and that the slave (as specified elsewhere) can go to sleep if it does not see either the broadcast address or its address in the packet header.</t>
    </r>
    <r>
      <rPr>
        <sz val="10"/>
        <color indexed="10"/>
        <rFont val="Arial"/>
        <family val="2"/>
      </rPr>
      <t xml:space="preserve">  No confusion with the CAC.  If a slave hears the CAC and finds that the AM_ADDR in the header that follows the CAC is not theirs, the slave should be able to ignore the rest of the packet.  The current text does not allow this power saving mode.</t>
    </r>
  </si>
  <si>
    <r>
      <t xml:space="preserve">Either delete the paragraph because it adds no new information (preferred) or define N in same way it was been defined (at least twice) before when this same concept was explained.  </t>
    </r>
    <r>
      <rPr>
        <sz val="10"/>
        <color indexed="10"/>
        <rFont val="Arial"/>
        <family val="2"/>
      </rPr>
      <t>N is used consistently, M, however is not and is not defined in the previous paragraph.  In any event, the paragraph is redundant and should be deleted.</t>
    </r>
  </si>
  <si>
    <r>
      <t>Delete 8.9.4 and add to 8.9.3 that the discussion applies to park and sniff modes wake-up.</t>
    </r>
    <r>
      <rPr>
        <sz val="10"/>
        <color indexed="10"/>
        <rFont val="Arial"/>
        <family val="2"/>
      </rPr>
      <t xml:space="preserve">  The repetition of information in this section does not add any new information and does not clarify the discussion.  Instead it makes it more difficult to maintain the standard and more confusing to implement.  If the wakeup sequence is the same for the three modes, then it would be the same state machine, saving MAC complexity.</t>
    </r>
  </si>
  <si>
    <r>
      <t>Move the sentence describing f(k) and f'(k), with corrected figure references, to this paragraph, possibly after the sentence ending "... the slave received."  on line 29.</t>
    </r>
    <r>
      <rPr>
        <sz val="10"/>
        <color indexed="10"/>
        <rFont val="Arial"/>
        <family val="2"/>
      </rPr>
      <t xml:space="preserve">  Of course this is defined earlier, I said that in the comment.  However, it should be defined where it is used, not 4 sections earlier.</t>
    </r>
  </si>
  <si>
    <t>Again, this rejection is disturbing because the definition is clearly out of place in 8.9.2.  Keep as unresolved.</t>
  </si>
  <si>
    <r>
      <t>For each reference of "hop frequency" change it to to indicate if it is the "page hop freqeuncy" or "page response hop frequency" as appropriate.</t>
    </r>
    <r>
      <rPr>
        <sz val="10"/>
        <color indexed="10"/>
        <rFont val="Arial"/>
        <family val="2"/>
      </rPr>
      <t xml:space="preserve">  The wording should assist in the understanding of the section, not hinder it.  Changing to page hop or page response hop will clarify the discussion.</t>
    </r>
  </si>
  <si>
    <r>
      <t xml:space="preserve">Delete the subclause, possibly moving the figure to an earlier subclause where this description first appears.  </t>
    </r>
    <r>
      <rPr>
        <sz val="10"/>
        <color indexed="10"/>
        <rFont val="Arial"/>
        <family val="2"/>
      </rPr>
      <t>Just because the repetition was intentional does not make it right.  The disclaimer in the first sentence doesn't change the zero information content of the sub-clause. The sub-clause adds zero information and should be deleted.</t>
    </r>
  </si>
  <si>
    <r>
      <t xml:space="preserve">Change "... native clock is driven by the reference crystal oscillator with a worst case ..." to "... native clock has a worst case ..." and change "... clock may be driven by a low power oscillator (LPO) with relaxed accuracy ..." to "... clock may have a relaxed accuracy ..." </t>
    </r>
    <r>
      <rPr>
        <sz val="10"/>
        <color indexed="10"/>
        <rFont val="Arial"/>
        <family val="2"/>
      </rPr>
      <t xml:space="preserve"> The comment was partially accepted, but no changes have been made.  The LPO reference should be deleted as well for the reasons stated.</t>
    </r>
  </si>
  <si>
    <t>Clarification: From bisdik@us.ibm.com Wed Apr  4 15:13:26 2001
Date: Wed, 4 Apr 2001 09:45:28 -0400
From: Chatschik Bisdikian &lt;bisdik@us.ibm.com&gt;
To: "Gifford, Ian C." &lt;giffordi@world.std.com&gt;
Subject: Re: Comment No 70?
Ian,
It took me some time to understand my comment, but here is what I can
recollect.
My comment refers to last paragraph of clause 6.2.2 on page 39 of D0.8. In
the order with which the sentences are written now, there may be a
confusion to the reader as the 2nd sentence refers to segmenting upper
layer packets. This statement and the way Fig.2 is shown, one may think
that the contents of the slot intself is the upper layer data that is
segmented later on.
In my suggestion, I've reversed the order of sentences in this last
paragraph of clause 6.2.2 to read somewhat clearer. I repeat the full
paragraph here as I suggested it.
".... Figure 2 shows the general format of a single-slot, payload-bearing
packet transmitted over-the-air in a Bluetooth WPAN. The packet comprises
of a fixed size access code, which is used, among other things, to
distinguish one Bluetooth WPAN from another, a fixed size packet header,
which is used for managing the transmission on the packet in a Bluetooth
WPAN; and a variable size payload, which carries upper layer data. Due to
the small size of these packets, large upper-layer packets need to be
segmented prior to transmission over the air. Detailed information about
this packet format can be found in clause 8. ..."
Does this make sense? By the way, you don't have to accommodate the change
if it doesn't worth the effort.
On a different but related topic. I've volunteer to work with the authors
of the WPAN vs. WLAN submission to my special issue on WPANs. Your paper
needs a lot of work to reach the level of a publishable paper. However, I
believe that the theme of the paper is one the right track. I would suggest
that you take this chance to provide an overview of the 802.15.1/Bluetooth
WPAN as well. I believe that freely borrowing material from Clause 6 (you
may copy and expand it to a reasonable degree), would certainly be within
the scope of your paper.
Dr. Chatschik Bisdikian
IBM T. J. Watson Research Center
30 Saw Mill River Road, M/S 3S-B34
Hawthorne, NY 10532, USA
tel#: +1 914 784 7439
fax#: +1 914 784 6225
e-mail: bisdik@us.ibm.com</t>
  </si>
  <si>
    <t>Submit Bluetooth Errata, adding Table Number 3.12 to Vol 1, Part C, pg 208</t>
  </si>
  <si>
    <t>Current hex coding does not equal 5 seconds.</t>
  </si>
  <si>
    <t>Change value 0x1FA0 to 0x1F40 to make 5 seconds.</t>
  </si>
  <si>
    <t>11.2.7.21</t>
  </si>
  <si>
    <t>14&amp;16</t>
  </si>
  <si>
    <t xml:space="preserve">The range value 0x0012 does not agree with Range value 0.625 msec. </t>
  </si>
  <si>
    <t>Either change 0x0012 to 0x0001 or change 0.625 to 11.25.</t>
  </si>
  <si>
    <t>11.2.7.38</t>
  </si>
  <si>
    <t>Is it obvious which connection type is referenced for no connection exists?  I do NOT think so.  Is it ACL or SCO?  Meaning this command has to be run before any ACL is established  -or- this command can be run after and ACL is established but before an SCO is established.</t>
  </si>
  <si>
    <t>Add clarifying modifier ACL or SCO before "connection exists."</t>
  </si>
  <si>
    <t>11.2.7.39</t>
  </si>
  <si>
    <t>11.2.10.1</t>
  </si>
  <si>
    <t>Table 2 page 260. Is not correct reference.</t>
  </si>
  <si>
    <t xml:space="preserve">Perhaps the correct reference is Table is 11.1 on Error codes </t>
  </si>
  <si>
    <t>11.3.2.16</t>
  </si>
  <si>
    <t>G.0.0.2</t>
  </si>
  <si>
    <t>RESPONSE STATUS
O/open
W/written
C/closed
U/unstatisfied
Z/withdrawn</t>
  </si>
  <si>
    <t>O</t>
  </si>
  <si>
    <t>COMMENT STATUS
X/received
D/dispatched for consideration
A/accepted
R/rejected</t>
  </si>
  <si>
    <t>then mandatory, else optional</t>
  </si>
  <si>
    <t>front</t>
  </si>
  <si>
    <t>iii</t>
  </si>
  <si>
    <t>As of the pubilcation of this standard…..</t>
  </si>
  <si>
    <t>As of the publication of this draft standard….</t>
  </si>
  <si>
    <t>Version 0.9</t>
  </si>
  <si>
    <t>this (and other) version number from the current Bluetooth specifications/documents may have to be updated prior to the final publication of this standard</t>
  </si>
  <si>
    <t>(PDAs)/ Handheld</t>
  </si>
  <si>
    <t>(PDAs), Handhelds</t>
  </si>
  <si>
    <t>6.1.1</t>
  </si>
  <si>
    <t>For example, a PDA must…</t>
  </si>
  <si>
    <t xml:space="preserve">For example, a communications-enabled PDA must…. </t>
  </si>
  <si>
    <t>a park, industrial plants. The...</t>
  </si>
  <si>
    <t>a park, industrial plants, and so on. The...</t>
  </si>
  <si>
    <t>his/her possession, in his/her vicinity...</t>
  </si>
  <si>
    <t>his/her possession, or in his/her vicinity...</t>
  </si>
  <si>
    <t>6.1.2.2</t>
  </si>
  <si>
    <t xml:space="preserve"> LAN (Ethrenet), their primary objective...</t>
  </si>
  <si>
    <t>LAN (Ethrenet), a WLAN's primary objective...</t>
  </si>
  <si>
    <t>6.2.1</t>
  </si>
  <si>
    <t>As shown in Figure 3, the...</t>
  </si>
  <si>
    <t>As shown in Figure 1, the...</t>
  </si>
  <si>
    <t>6.2.2</t>
  </si>
  <si>
    <t>3-&gt;8</t>
  </si>
  <si>
    <t>Figure 2 shows … upper layer data.</t>
  </si>
  <si>
    <t>These commands should be removed to align with deletion from section 11.</t>
  </si>
  <si>
    <t>Editor Note: ICG changed to Baseband Specification 9.3.4,  on page 158.  There is no 9.3.4.1 nor 3.4.1</t>
  </si>
  <si>
    <t>Editors Note: ICG Deleted text.</t>
  </si>
  <si>
    <t>Editors Note; ICG I added two &lt;CR&gt; in the flow to force the alignment - the IEEE-SA Project Editor will clean this up.</t>
  </si>
  <si>
    <t>Editors Note: ICG I applied the change as it seemed innocous but…</t>
  </si>
  <si>
    <t>Changed reference to "crystal" as suggested.  Reference to LPO is associated with "MAY" and is therefore informative.</t>
  </si>
  <si>
    <t>Previous timing accuracy references refer to protocol interchanges.  This referece is a suggestion about the hardware clock.  These concepts are related, but not interchangable. The reference is therefor inappropriate.</t>
  </si>
  <si>
    <t>This paragraph is in the introductory part of the clause.  Information is repeated advisedly.</t>
  </si>
  <si>
    <t>The sentence is, indeed, parenthetical.  The appropriate punctuation has been added.</t>
  </si>
  <si>
    <t xml:space="preserve">There is no ambiguity in this sentence.  </t>
  </si>
  <si>
    <t>This information is provided for the convenience of the reader to improve readability.</t>
  </si>
  <si>
    <t>These tables are different.  Both are necessary.</t>
  </si>
  <si>
    <t>Term page_response does not refer to a state or sub-state.</t>
  </si>
  <si>
    <t>The parenthetical part of the sentence is necessary to help the reader to understand the context.  Removed '=', replaced with "in this case,".  Replaced "reaches" with "is received by"</t>
  </si>
  <si>
    <t>8.9.6 Is a general description; it must preceed the subsequent usage explaination.  The two sections, although related, they do not describe the same thing.  One describes the use of the FHS packet, the other describes the behavior in that particular sub-state.</t>
  </si>
  <si>
    <t>[assume 8.6.4.2]</t>
  </si>
  <si>
    <t>Current paragraph makes sense the way it is and does not prevent the implementor of a system from creating interoperable devices.</t>
  </si>
  <si>
    <t>We changed a different part of the paragraph, which effects the same result.</t>
  </si>
  <si>
    <t>This paragraph talks about a single Bluetooth transceiver, thus RX and TX are implicitily on the same device.</t>
  </si>
  <si>
    <t>The functions are defined seperatly to maintain focus of description.  This discussion is appropriate within its context. Capital letter changes made.</t>
  </si>
  <si>
    <t>Remove bold formatting from "FHS" since it is confusing and detracts from the "first" and "secondly" bold formatting which does serve to clarify the discussion in this paragraph.</t>
  </si>
  <si>
    <t>5-38</t>
  </si>
  <si>
    <t>This subclause repeats information that has been mentioned many times before in the standard and adds absolutely no new information.</t>
  </si>
  <si>
    <t>Phrase: "This clock information is updated before each transmission. The retransmission of the FHS payload is thus somewhat different from the retransmission of ordinary data payloads where the same payload is used for each retransmission."</t>
  </si>
  <si>
    <t xml:space="preserve">Suggested Text: "Subsequent transmissions of the FHS packet contain updated clock information. Each transmission always contains the most recent native clock data from the Bluetooth node.  </t>
  </si>
  <si>
    <t>External document reference missing "Bluetoooth Assigned Numbers"</t>
  </si>
  <si>
    <t>Delete the column Npage from Table 12 and reference Table 12 here and Table 13 in the description for Table 12</t>
  </si>
  <si>
    <t>8.10.6.4</t>
  </si>
  <si>
    <r>
      <t xml:space="preserve">The usage of page_scan here is not consistent with page scan and </t>
    </r>
    <r>
      <rPr>
        <b/>
        <sz val="10"/>
        <rFont val="Arial"/>
        <family val="2"/>
      </rPr>
      <t>page scan</t>
    </r>
    <r>
      <rPr>
        <sz val="10"/>
        <rFont val="Arial"/>
        <family val="0"/>
      </rPr>
      <t xml:space="preserve"> elsewhere in this clause.</t>
    </r>
  </si>
  <si>
    <t>The best would be to use PAGE_SCAN throughout the clause (likewise for INQUIRY_SCAN and other states), otherwise page_scan without bold formatting should be used.</t>
  </si>
  <si>
    <t>18-19</t>
  </si>
  <si>
    <t>Extra words and an imprecise description.</t>
  </si>
  <si>
    <t>Change "... (= slave's device access code) sent by the master reaches the slave." to "... sent by the master is received by the slave."</t>
  </si>
  <si>
    <t>24-52</t>
  </si>
  <si>
    <t>This is the best definition of the page response state.  Very little new information is given in 8.9.6 and the presentation in two different sections is confusing.</t>
  </si>
  <si>
    <t>Delete section 8.9.6 and its accompanying figures (which are redundant), merge any missing ideas into section 8.10.6.4.1.  Delete the sentence that begins "More details about the ..." on line 35.</t>
  </si>
  <si>
    <r>
      <t xml:space="preserve">The nomenclature for the timing parameter here, </t>
    </r>
    <r>
      <rPr>
        <i/>
        <sz val="10"/>
        <rFont val="Arial"/>
        <family val="2"/>
      </rPr>
      <t>pagerespTO</t>
    </r>
    <r>
      <rPr>
        <sz val="10"/>
        <rFont val="Arial"/>
        <family val="0"/>
      </rPr>
      <t xml:space="preserve"> differes from earlier timing, e.g. Tw page scan.</t>
    </r>
  </si>
  <si>
    <t>Select one method (T_parameter is best) and keep it consistent throughout for all timing paramters (e.g. newconnectionTO).  Link all of the usages of the word with cross references to where the numeric definition can be found.</t>
  </si>
  <si>
    <t>Is CLKN restarted when the slave is listening for the FHS packet.</t>
  </si>
  <si>
    <t>This needs to be clarified with text at the end of the paragraph ending on line 43.</t>
  </si>
  <si>
    <t>"a FHS" should be "an FHS" here and throughout the clause (particularly on p 91, line 11, 8.10.6.4.2)</t>
  </si>
  <si>
    <t>No space between "... respectively." and "See Section ..."</t>
  </si>
  <si>
    <t>Here it seems that CLKN is restarted, but it is not clear when.</t>
  </si>
  <si>
    <t>Clarify when CLKN is restarted, what is state is and synchronize with explanation in section 8.10.6.4.1 (see comment 118)</t>
  </si>
  <si>
    <t>Change "parameters so" to "parameters for" on line 29</t>
  </si>
  <si>
    <t xml:space="preserve">tms -- Inspect details of text and make recommendation
Michael - I left the narrative intact, and removed the references to "steps". The text still makes sense (mostly). </t>
  </si>
  <si>
    <t xml:space="preserve">The condition C.1 does not make sense to me.  Since DH1 is marked as mandatory in Baseband PICS, why is this a condition based on whether DH1 are used or not? </t>
  </si>
  <si>
    <t>Delete C.1 and replace with O (optional)</t>
  </si>
  <si>
    <t>A.6.2.3</t>
  </si>
  <si>
    <t>Condition C.1 is referenced in Table A.48, but no description of that C.1</t>
  </si>
  <si>
    <t>Add description of condition</t>
  </si>
  <si>
    <t>C.4.2.3.3</t>
  </si>
  <si>
    <t>What is reference [1]?</t>
  </si>
  <si>
    <t>Add reference</t>
  </si>
  <si>
    <t>Are the examples missing?  Text appears to let hanging the Word Examples: with no clearly identified examples, except those in the table 1</t>
  </si>
  <si>
    <t>Add examples or remove the word.</t>
  </si>
  <si>
    <t>C.5.1.1.1</t>
  </si>
  <si>
    <t>INQUIRY_SCAN is the state that may be periodically entered if a device wants to be available to repond to inquirys.</t>
  </si>
  <si>
    <t>Change INQUIRY_RESPONSE to INQUIRY_SCAN</t>
  </si>
  <si>
    <t>C.6.2.2</t>
  </si>
  <si>
    <t>What is reference [10]?</t>
  </si>
  <si>
    <t>C.10.2</t>
  </si>
  <si>
    <t>What are references [2] and [1]?</t>
  </si>
  <si>
    <t>Add references</t>
  </si>
  <si>
    <t>D.2.4</t>
  </si>
  <si>
    <t>The appears to be missing text, since The hopping …. Has no end</t>
  </si>
  <si>
    <t>Add missing text</t>
  </si>
  <si>
    <t>F.1</t>
  </si>
  <si>
    <t>8 through 14</t>
  </si>
  <si>
    <t>Which one of these statements is correct?  I think it is the first, not the second because not all timers are part of this annex.</t>
  </si>
  <si>
    <t>Delete second paragraph.</t>
  </si>
  <si>
    <t>F.1.1.6</t>
  </si>
  <si>
    <t>Provide a defined method to measure the accuracy of the symbol timing and insure that it matches with the definition in section 8.9.</t>
  </si>
  <si>
    <t>ETC is used but not included in the acronym definitions</t>
  </si>
  <si>
    <t>The sentence says "For full duplex transmission ..." but 802.15.1 is a half-duplex system.  From Sklar, "Digital Communications, 2nd ed.," p. 315, Full-duplex is transmission in both directions simultaneously.</t>
  </si>
  <si>
    <t>The table format in this clause is not consistent with the rest of the document.</t>
  </si>
  <si>
    <t>8.9.4</t>
  </si>
  <si>
    <t>28-34</t>
  </si>
  <si>
    <t>Since the return from hold, park wake-up and sniff wake-up use the same search window, they should be described in the same section.  The repeat of some (but not all) of the information in this subclause is confusing and incomplete in its description.  (The capitalization in the title is wrong too and there is a space missing between sniff and modes in the first sentence, but the whole thing should be deleted anyway).</t>
  </si>
  <si>
    <t>Delete 8.9.4 and add to 8.9.3 that the discussion applies to park and sniff modes wake-up.</t>
  </si>
  <si>
    <t>8.9.5</t>
  </si>
  <si>
    <r>
      <t xml:space="preserve">The hop rate </t>
    </r>
    <r>
      <rPr>
        <b/>
        <sz val="10"/>
        <rFont val="Arial"/>
        <family val="2"/>
      </rPr>
      <t>is</t>
    </r>
    <r>
      <rPr>
        <sz val="10"/>
        <rFont val="Arial"/>
        <family val="0"/>
      </rPr>
      <t xml:space="preserve"> increased, it is not optional (as indicated by the wording "can be"</t>
    </r>
  </si>
  <si>
    <t>Change "... hop rate can be increased ..." to "... hop rate is increased ..."</t>
  </si>
  <si>
    <t>The lost text from page 77 has found a home (see comment 90).  There is no description of the differences between f(k) and f'(k) in this paragraph.</t>
  </si>
  <si>
    <t>Move the sentence describing f(k) and f'(k), with corrected figure references, to this paragraph, possibly after the sentence ending "... the slave received."  on line 29</t>
  </si>
  <si>
    <t>34-40</t>
  </si>
  <si>
    <t>There are two hopping sequences used in the page/page response scenario, but the text in the paragraph only uses the term "hop frequency" without distinguising which sequence is used.</t>
  </si>
  <si>
    <t>For each reference of "hop frequency" change it to to indicate if it is the "page hop freqeuncy" or "page response hop frequency" as appropriate.</t>
  </si>
  <si>
    <t>23-40</t>
  </si>
  <si>
    <t>Inconsistent use of bold formatting with "FHS".  No other packet in this clause is bold-faced (e.g. ID packet referenced earlier in the clause).</t>
  </si>
  <si>
    <t>The use of N is consistent  througout this sub-clause.   May have mis-understood the slave RX burst" which is the same slot as Master TX</t>
  </si>
  <si>
    <t>Reference 9.3.17.4 does not contain supporting text.  Is there a numbering problem?</t>
  </si>
  <si>
    <t>Change reference to 9.3.17.3</t>
  </si>
  <si>
    <t>38-41</t>
  </si>
  <si>
    <t>Delete the subclause, possibly moving the figure to an earlier subclause where this description first appears.</t>
  </si>
  <si>
    <t>8.10.3</t>
  </si>
  <si>
    <t>There is no reason to indicate that a crystal oscillator is used for timing reference as this is implementation dependent and not relevant to the link control.  Likewise, the LPO is not required, it could be an HPO (high power oscillator).</t>
  </si>
  <si>
    <t>Change "... native clock is driven by the reference crystal oscillator with a worst case ..." to "... native clock has a worst case ..." and change "... clock may be driven by a low power oscillator (LPO) with relaxed accuracy ..." to "... clock may have a relaxed accuracy ..."</t>
  </si>
  <si>
    <t>The clock accuracy requirement is repeated here instead of referencing one of the two other locations where it is defined (of course the definitions are different, so you can pick which ever one you want).  Likewise the LPO accuracy is referenced here, but should be specified where the symbol accuracy is defined.</t>
  </si>
  <si>
    <t>Change the listing of a +/- ppm number to a cross reference where the clock accuracy is defined.</t>
  </si>
  <si>
    <t>8.10.5</t>
  </si>
  <si>
    <t>The sentence refers to the "LPO" accuracy rather than providing a cross-reference to where the accuracy is defined.</t>
  </si>
  <si>
    <t>Change "... running at the accuracy of the LPO (or better)." to "...running, potentially at a reduced accuracy as defined in ???."</t>
  </si>
  <si>
    <t>8.10.6.1</t>
  </si>
  <si>
    <t>11-13</t>
  </si>
  <si>
    <t>This paragraph is an unneccessary repeat of earlier information.</t>
  </si>
  <si>
    <t>Delete paragraph as it does not add any usefule information to the discussion.</t>
  </si>
  <si>
    <t>8.10.6.2</t>
  </si>
  <si>
    <t>Figure 138 in section 12 (Service Access Point) has a spelling error ... Servide --&gt; Service</t>
  </si>
  <si>
    <t>10.0.1</t>
  </si>
  <si>
    <t>8.5.4</t>
  </si>
  <si>
    <t>8.13.2.1</t>
  </si>
  <si>
    <t>8.14.2.1</t>
  </si>
  <si>
    <t>12.1.1</t>
  </si>
  <si>
    <t>A.6.2.1</t>
  </si>
  <si>
    <t>A.6.2.2</t>
  </si>
  <si>
    <t>Editors Note: ICG chnaged the emphasis but left the 14pt font to assist the author's point.</t>
  </si>
  <si>
    <t>fw -- Contact Stan via email
Editor Note: ICG added post Session #11 FAX from FW ", as Master"</t>
  </si>
  <si>
    <t>Editor Note: ICG I have made most "Note:" into "Note that…" thus chnging from Informative to Normative ala IEEE Style Manual.</t>
  </si>
  <si>
    <t>Change Bluetooth to 802.15.1 throughout the clause except where Bluetooth specific items are being referred to.</t>
  </si>
  <si>
    <t>The cross reference to the Physical layer section does not include a clause number or page number</t>
  </si>
  <si>
    <t>Change cross references through out this clause to include either the clause number, the page number or preferrably both.</t>
  </si>
  <si>
    <t>The sentence says "The current document describes ..." it should be "This clause describes ..."</t>
  </si>
  <si>
    <t>Change sentence as indicated</t>
  </si>
  <si>
    <t>8.2.1</t>
  </si>
  <si>
    <t>Improper use of semicolon in "... the master; the phase ..."</t>
  </si>
  <si>
    <t>Change to "... the master.  The phase"</t>
  </si>
  <si>
    <t>8.2.2</t>
  </si>
  <si>
    <t>This sentence does not form a whole paragraph, is misleading (it does not clarify that they cannot transmit in just any slot or at the same time) and it is better explained in the next paragraph</t>
  </si>
  <si>
    <t>Delete the sentence beginning with "In the time slots, ..."</t>
  </si>
  <si>
    <t>The sentence beginning with "If a packet occupies ..." repeats information from earlier in the paragraph.</t>
  </si>
  <si>
    <t>Delete the sentence</t>
  </si>
  <si>
    <t>8.3.1</t>
  </si>
  <si>
    <t>The paragraph states that the ACL link is a point-to-multipoint link, it is not, rather it is a point-to-point link.  Only broadcast packets are point-multipoint and are, by definition, not links.</t>
  </si>
  <si>
    <t>Change the sentence from "... is a point-to-multipoint link between the master and all the slaves ..." to "... is a point-to-point link between the master and one of the slaves  ..."</t>
  </si>
  <si>
    <t>8.4.1</t>
  </si>
  <si>
    <t xml:space="preserve">The sentence reference the "Baseband Specification," which is the current clause, and has italics that is not appropriate </t>
  </si>
  <si>
    <t>Remove the italics and change "the Baseband Specification" to "this clause"</t>
  </si>
  <si>
    <t>No space in "linkcontroller"</t>
  </si>
  <si>
    <t>Either add space between "link" and "controller" or hyphenate the word.</t>
  </si>
  <si>
    <t>8.4.2.1</t>
  </si>
  <si>
    <t>The sentence references the "BD address" which is an undefined acronym.</t>
  </si>
  <si>
    <t>Change "BD address" to either "Bluetooth device address" or BD_ADDR (which is a defined acronym).</t>
  </si>
  <si>
    <t>47ff</t>
  </si>
  <si>
    <t>Change the table formats to be consistent with the rest of the standard.</t>
  </si>
  <si>
    <t>8.4.5.2</t>
  </si>
  <si>
    <t>16-52</t>
  </si>
  <si>
    <t>The spacing between paragraphs on this page is incorrect (i.e. no spacing) (Actually, most of this discussion belongs somewhere else since it does not pertain to the packet structure, but rather the fragmentation and flow control of L2CAP messages)</t>
  </si>
  <si>
    <t>Add spacing between the paragraphs.  Also, if possible, move the information pertaining to fragmentation and flow control of L2CAP messages to a more appropriate locations.</t>
  </si>
  <si>
    <t>No space in "payloadlength"</t>
  </si>
  <si>
    <t>Change to "payload length"</t>
  </si>
  <si>
    <t>Extra space at the end of the line ending with "and continue-fragment"</t>
  </si>
  <si>
    <t>Fix extra space (probably extra carriage return in text)</t>
  </si>
  <si>
    <t>Text in bold format where it should be in normal text format</t>
  </si>
  <si>
    <t>Remove bold formatting to match the rest of the clause.</t>
  </si>
  <si>
    <t>45-46</t>
  </si>
  <si>
    <t>"... reasonable error-free ..." should be "... reasonably error-free ..."</t>
  </si>
  <si>
    <t>Text in bold format where it should be in normal text format.  This formatting occurs at various places in this clause and should be changed wherever it occurs.</t>
  </si>
  <si>
    <t>Remove bold formatting here and throughout the clause to match the rest of the standard.</t>
  </si>
  <si>
    <t>8.5.3.1</t>
  </si>
  <si>
    <t>"ARQ bit" is used when it should be "ARQN bit"</t>
  </si>
  <si>
    <t>8.5.3.2</t>
  </si>
  <si>
    <t>No space between "... packet.The described ..."</t>
  </si>
  <si>
    <t>Change to "... packet. The described ..."</t>
  </si>
  <si>
    <t>Extra space around the hyphen in "time - critical"</t>
  </si>
  <si>
    <t>Remove space, change to "time-critical"</t>
  </si>
  <si>
    <t>50-52</t>
  </si>
  <si>
    <t>Three errors, the sentence ends with "is carried by the SCO link only;" which should end in a period.  Then, there is a carriage return (or something) such that the line is not completed and then the next sentence "the UA and UI .." does not begin with a capital.</t>
  </si>
  <si>
    <t>Sentence does not make sense.  What is it trying to say.  Perhaps some missing text.</t>
  </si>
  <si>
    <t>Default value is not in slots as per section description.</t>
  </si>
  <si>
    <t>Put 20 seconds in () and add "32,000 slots"</t>
  </si>
  <si>
    <t>1 through 40</t>
  </si>
  <si>
    <t>Figure 0.6 and 0.7 are the same, yet they are supposed to represent different MSCs.  Is an MSC missing or are these two operations truly the same?</t>
  </si>
  <si>
    <t>Correct as appropriate based on the answer to the question</t>
  </si>
  <si>
    <t>G.8.2</t>
  </si>
  <si>
    <t>7 through 46</t>
  </si>
  <si>
    <t xml:space="preserve">The Figure shows that after invoking HCI_Write_loopback_Mode creating ACL and SCO connections are done.  Yet reading the text of HCI the ACL and SCO must be already established in order for the data paths to be remotely looped back.  </t>
  </si>
  <si>
    <t>Figure needs to move these blocks before and after the remote loopback MSC</t>
  </si>
  <si>
    <t>B</t>
  </si>
  <si>
    <t>all</t>
  </si>
  <si>
    <t>All SDLs need to be updated according to the new version of this draft text.</t>
  </si>
  <si>
    <t>Various</t>
  </si>
  <si>
    <t>8.5.3.5</t>
  </si>
  <si>
    <t>Misspelling of broadcast</t>
  </si>
  <si>
    <t>Add "B" in front of "roadcast paclets"</t>
  </si>
  <si>
    <t>Ling, Stanley</t>
  </si>
  <si>
    <t>Y</t>
  </si>
  <si>
    <t>By defining the term "WPAN" as a WPAN that utilizes the Bluetooth technology, there will be confusion caused between non-Bluetooth technology WPANs (I.e., 802.15.3). A WPAN is a type of network (I.e., Wireless Personal Area Network) and does not define the type of technology used, whether it is GFSK, QAM, OFDM, etc.</t>
  </si>
  <si>
    <t>Use the term WPAN to define any Wireless Personal Area Network technology. Use the terms Bluetooth WPAN or 802.15.1 WPAN to define WPANS using the Bluetooth wireless technology.</t>
  </si>
  <si>
    <t>23-28</t>
  </si>
  <si>
    <t>MTC: Need a recommendation from IEEE publications on styles for non-base 10 numbers.
Editor Note: ICG IEEE-SA Project Editor will do this.</t>
  </si>
  <si>
    <t>Changed to Editorial.  There is no other usage for PRBS-15 (or PRBS 15); the term now cross references to the Clause 2 ITU-T O.150 document which does contain the definition.</t>
  </si>
  <si>
    <t>The paragraph indicates that conformance to the standard is determined only by the Bluetooth qualifcation group rather than the standard itself.  Products that conform to this open standard are those which meet the requirements contained in this document, not in other closed documents determined by closed entities.  Furthermore, the wording of this section allows the BT SIG to change the conformance requirements without the review of the IEEE.</t>
  </si>
  <si>
    <t>Consistency among 2-byte or 2-bytes one or the other please.</t>
  </si>
  <si>
    <t>Add a space between "dlength" thus making "payload length"</t>
  </si>
  <si>
    <t>65&amp;66</t>
  </si>
  <si>
    <t>Figure Label not on same page as figure</t>
  </si>
  <si>
    <t>Change "send" to "sent"</t>
  </si>
  <si>
    <t>Change "figures 9.1 through 9.6" to "figures 31 through 36"</t>
  </si>
  <si>
    <t>Add space between "sniffmodes" making "sniff modes"</t>
  </si>
  <si>
    <t>Change "traffic" to uppercase "TRAFFIC" to match rest of figures</t>
  </si>
  <si>
    <t>Delete duplicate period.</t>
  </si>
  <si>
    <t>Add space between "mustbe" making "must be"</t>
  </si>
  <si>
    <t>Delete period between packet and acknowledgement</t>
  </si>
  <si>
    <t>Add a period to end of sentence.</t>
  </si>
  <si>
    <t>11&amp;12</t>
  </si>
  <si>
    <t>Combine lines (I.e. unnecessary line break)</t>
  </si>
  <si>
    <t>Add a space between "andim-" making "and immediately"</t>
  </si>
  <si>
    <t>Add a space between "isidentical" making "is identical"</t>
  </si>
  <si>
    <t>137&amp;138</t>
  </si>
  <si>
    <t>Figure Label 70 not on same page as figure.  Please group them together</t>
  </si>
  <si>
    <t>change to A.17/12</t>
  </si>
  <si>
    <t xml:space="preserve">Reference number in Item 3 should be "9.3.3.1, 9.3.3.2, 9.3.3.3". </t>
  </si>
  <si>
    <t>Formatting problem</t>
  </si>
  <si>
    <t>C.1: Mandatory to support if support of A.17/9 is stated in the feature request. C.2: IfA.32/2 (Respond to park mode requests) is supported then at least one of A.32/7(Request Unpark using PM_ADDR) and A.32/8(Request Unpark using BD_ADDR) is mandatory to support. C.3: Mandatory to support if A.32/2 (Respond to park mode requests) is supported.</t>
  </si>
  <si>
    <t>E</t>
  </si>
  <si>
    <t>Japan is missing</t>
  </si>
  <si>
    <t>for USA, Japan and Europe (except France),</t>
  </si>
  <si>
    <t>Statement is incorrect</t>
  </si>
  <si>
    <t>Use fixed PIN and request responder to initiator switch</t>
  </si>
  <si>
    <t>O (option) is changed to C.1</t>
  </si>
  <si>
    <t>C.1 instead of O</t>
  </si>
  <si>
    <t>Use variable PIN</t>
  </si>
  <si>
    <t>Accept initiator to responder switch</t>
  </si>
  <si>
    <t>C.1 comment will be changed</t>
  </si>
  <si>
    <t>C.1: Mandatory to support at least one of A.19/4 and A.19/5</t>
  </si>
  <si>
    <t>add C.2</t>
  </si>
  <si>
    <t>C.2: Mandatory to support if A.19/5 and(A.19/1 or A.19/2) is supported.</t>
  </si>
  <si>
    <t>C.3 is a wrong number</t>
  </si>
  <si>
    <t>C.3 -&gt; C.2</t>
  </si>
  <si>
    <t>C.4 is a wrong number</t>
  </si>
  <si>
    <t>C.4 -&gt; C.3</t>
  </si>
  <si>
    <t>C.5 is a wrong number</t>
  </si>
  <si>
    <t>C.5 -&gt; C.4</t>
  </si>
  <si>
    <t>C.6 is a wrong number</t>
  </si>
  <si>
    <t>C.6 -&gt; C.5</t>
  </si>
  <si>
    <t>C.7 is a wrong number</t>
  </si>
  <si>
    <t>C.7 -&gt; C.6</t>
  </si>
  <si>
    <t>Allow is changed</t>
  </si>
  <si>
    <t>Allow -&gt; Accept</t>
  </si>
  <si>
    <t>n</t>
  </si>
  <si>
    <t>2000 isa wrong year</t>
  </si>
  <si>
    <t>2001 instead of 200</t>
  </si>
  <si>
    <t>Figure number is incorrect</t>
  </si>
  <si>
    <t>In Figure Figure…</t>
  </si>
  <si>
    <t>In Figure</t>
  </si>
  <si>
    <t>Table18 is incorrect but it depends on the table number</t>
  </si>
  <si>
    <t>In the current D0.8, Table 6 instead of Table 18</t>
  </si>
  <si>
    <t>Table 24 is incorrect in D0.8</t>
  </si>
  <si>
    <t>What subsection 3 is text referring?   Is it 9.3?</t>
  </si>
  <si>
    <t>2 through 10</t>
  </si>
  <si>
    <t>3&amp;4</t>
  </si>
  <si>
    <t xml:space="preserve">What subsections 1-3 is text referring?   </t>
  </si>
  <si>
    <t>2 through 7</t>
  </si>
  <si>
    <t>7 through 13</t>
  </si>
  <si>
    <t>2 through 11</t>
  </si>
  <si>
    <t>38-43</t>
  </si>
  <si>
    <t>17-27</t>
  </si>
  <si>
    <t>2 through 43</t>
  </si>
  <si>
    <t>Sequence 32 label is not with figure.  Please group them together</t>
  </si>
  <si>
    <t>6 through 14</t>
  </si>
  <si>
    <t>21-26</t>
  </si>
  <si>
    <t>6 through 13</t>
  </si>
  <si>
    <t>23-33</t>
  </si>
  <si>
    <t>38-44</t>
  </si>
  <si>
    <t>29-35</t>
  </si>
  <si>
    <t>Change "oofset" to "offset"</t>
  </si>
  <si>
    <t>39-44</t>
  </si>
  <si>
    <t>192-194</t>
  </si>
  <si>
    <t>entire table</t>
  </si>
  <si>
    <t>5 through 41</t>
  </si>
  <si>
    <t>2 through 40</t>
  </si>
  <si>
    <t>2 through 20</t>
  </si>
  <si>
    <t>22-31</t>
  </si>
  <si>
    <t>rest of document</t>
  </si>
  <si>
    <t>Page numbering has started over at page 6, when previous page was 200</t>
  </si>
  <si>
    <t>rest of L2CAP</t>
  </si>
  <si>
    <t>Section numbering is wrong it has an extra level called 0 (e.g. 10.0.1)</t>
  </si>
  <si>
    <t>LMP does not start on page 6, but on 151</t>
  </si>
  <si>
    <t>Delete Erratum1265</t>
  </si>
  <si>
    <t>Transpose "the to" making "to the"</t>
  </si>
  <si>
    <t>Delete (Erratum 1000)</t>
  </si>
  <si>
    <t>5,7,&amp;24</t>
  </si>
  <si>
    <t>38&amp;39</t>
  </si>
  <si>
    <t>Delete (Erratum 1015)</t>
  </si>
  <si>
    <t>19&amp;20</t>
  </si>
  <si>
    <t>Delete (EC15)</t>
  </si>
  <si>
    <t>Delete (Erratum 1008)</t>
  </si>
  <si>
    <t>Section 10.0.16 should be 10.15.1 (but then entire L2CAP numbering is wrong)</t>
  </si>
  <si>
    <t>24 &amp; 25</t>
  </si>
  <si>
    <t>Section 10.0.17 should be 10.15.2 (but then entire L2CAP numbering is wrong)</t>
  </si>
  <si>
    <t>31 &amp; 36</t>
  </si>
  <si>
    <t>Delete (Erratum 1182)</t>
  </si>
  <si>
    <t>16, 19, &amp; 53</t>
  </si>
  <si>
    <t>Delete (EC 16)</t>
  </si>
  <si>
    <t>Delete (Erratum 1024)</t>
  </si>
  <si>
    <t>Delete (EC 34)</t>
  </si>
  <si>
    <t>39&amp;40</t>
  </si>
  <si>
    <t>Delete (Erratum 1181)</t>
  </si>
  <si>
    <t>17-25</t>
  </si>
  <si>
    <t>Delete (EC 15)</t>
  </si>
  <si>
    <t>Delete (Erratum 1302)</t>
  </si>
  <si>
    <t>Delete (EC 20)</t>
  </si>
  <si>
    <t>These commands should be removed to align with deletion from section 11. 
NOTE: The Current SDLs list them but do nothing with them based on the same reason given in section 11.</t>
  </si>
  <si>
    <t>255&amp;256</t>
  </si>
  <si>
    <t>various</t>
  </si>
  <si>
    <t xml:space="preserve">The Error codes should be deleted, as they are not SAP primitives. </t>
  </si>
  <si>
    <t>Delete Error codes.  If not, then the list should be updated to include the new add values.</t>
  </si>
  <si>
    <t>A.4.3.6</t>
  </si>
  <si>
    <t>The comment and the suggested remedy are not consistent.  The symbol timing accuracy &amp; the slot timing accuracy are well defined but unrelated.  The standard does not recommend measurement methods.</t>
  </si>
  <si>
    <t>26-27</t>
  </si>
  <si>
    <t xml:space="preserve">The Definition of scatternet here does not agree with the one on page 103 line 15.  Scatternet requires interpiconet communications. </t>
  </si>
  <si>
    <t>Change this definition to the text from page 103.
Or - Delete the text "or with-out" and the parentheses</t>
  </si>
  <si>
    <t>29-32</t>
  </si>
  <si>
    <t xml:space="preserve">This definition is different from SCO in section 3.61 page 8 lines 45-47.  </t>
  </si>
  <si>
    <t>Either combine them or delete one</t>
  </si>
  <si>
    <t xml:space="preserve">What is M_ADDR? Or where is it used? </t>
  </si>
  <si>
    <t>Delete if it is not used</t>
  </si>
  <si>
    <t>8.3.2</t>
  </si>
  <si>
    <t>50-53</t>
  </si>
  <si>
    <t>What does this statement mean?  It is in conflict with the statement in section 8.10.8.5.1 on page 102 line 20.</t>
  </si>
  <si>
    <t>I have asked this on LB#3 and the reponse from BSIG is that to remove what is confusing to me would only confuse others.  So please some one, any one, tell me what it means.</t>
  </si>
  <si>
    <t>8.10.9.3</t>
  </si>
  <si>
    <t>1 through 52</t>
  </si>
  <si>
    <t>Introduces step 1 through step 3 and later text step 4, but never clear what are the steps</t>
  </si>
  <si>
    <t>Clearly mark where each of the steps are.</t>
  </si>
  <si>
    <t>8.10.7.4</t>
  </si>
  <si>
    <t>93-94</t>
  </si>
  <si>
    <t>36-54</t>
  </si>
  <si>
    <t xml:space="preserve">The new procedures either prohibit entering  or leaving Inquiry Response.  After RAND slots return to inquiry scan on first inquiry message go to inquiry response and return FHS.  At this point device is in inquiry response.  Now what triggers the device out of this state?  </t>
  </si>
  <si>
    <t>It now appears that all actions are done in the inquiry scan substate and there is no need for the inquiry response state, so delete it and it related description.</t>
  </si>
  <si>
    <t>What is H2,1.1?</t>
  </si>
  <si>
    <t>Extra text "&lt;BLUE&gt;" in figure cross reference and in other cross references in the annex</t>
  </si>
  <si>
    <t>Delete extra text in this and all other figure cross references.</t>
  </si>
  <si>
    <t>H</t>
  </si>
  <si>
    <t>The bibliography is blank</t>
  </si>
  <si>
    <t>Delete the annex or fill it with references.</t>
  </si>
  <si>
    <t>Kinney, Pat</t>
  </si>
  <si>
    <t>16-</t>
  </si>
  <si>
    <t>Explanation of WPAN indicates that WPANs are master slave and so on.  Terminology is not indicative of WPANs but of 802.15.1 WPANs</t>
  </si>
  <si>
    <t>Change references to 802.15.1 WPANs</t>
  </si>
  <si>
    <t>Camp, Michael</t>
  </si>
  <si>
    <t>Front Matter</t>
  </si>
  <si>
    <t xml:space="preserve"> i </t>
  </si>
  <si>
    <t>Sentence fragment: "; which is an industry specification"</t>
  </si>
  <si>
    <t>Reword: "; Bluetooth is an industry specification"</t>
  </si>
  <si>
    <t>FM</t>
  </si>
  <si>
    <t>Acronym: "SIG" not defined</t>
  </si>
  <si>
    <t>Use full text : Special Interest Group</t>
  </si>
  <si>
    <t>Footer</t>
  </si>
  <si>
    <t>All</t>
  </si>
  <si>
    <t>Page numbers on facing page footers are inconsistent. Left hand pages are Helvetica/Arial and right pages are Times fonts</t>
  </si>
  <si>
    <t>Re-format footers to use consistent fonts in footer</t>
  </si>
  <si>
    <t>Awkward phrase: "have an increasing data capability"</t>
  </si>
  <si>
    <t>Reword: "have increased data capabilities"</t>
  </si>
  <si>
    <t xml:space="preserve">Phrase "power-cautious" </t>
  </si>
  <si>
    <t>Reword: "power-conscious"</t>
  </si>
  <si>
    <t>Phrase "ad hoc" should be in italics</t>
  </si>
  <si>
    <t>Format: "ad hoc" in italics</t>
  </si>
  <si>
    <t>Inverted sentence structure</t>
  </si>
  <si>
    <t>Reword: "The jitter for voice traffic is kept low by using small transmission slots.</t>
  </si>
  <si>
    <t>Phrase "managing the traffic on the packet"</t>
  </si>
  <si>
    <t>Reword: " managing the transmission of the packet"</t>
  </si>
  <si>
    <t>Editing tags left in text: "[XREF]"</t>
  </si>
  <si>
    <t>Remove tags</t>
  </si>
  <si>
    <t>Table 1 - Inconsistent border style</t>
  </si>
  <si>
    <t>Make bottom border a heavier line weight</t>
  </si>
  <si>
    <t>Table 2 - Inconsistent border style</t>
  </si>
  <si>
    <t>7.3.1.2</t>
  </si>
  <si>
    <t>7.4.2</t>
  </si>
  <si>
    <t>7.4.3</t>
  </si>
  <si>
    <t>7.4.4</t>
  </si>
  <si>
    <t>Formatting: Page break should fall before subclause</t>
  </si>
  <si>
    <t>Keep Clause header with text that follows.</t>
  </si>
  <si>
    <t>7.4.6</t>
  </si>
  <si>
    <t>Spurious colon at end of sentence</t>
  </si>
  <si>
    <t>Remove colon</t>
  </si>
  <si>
    <t>7.4.7</t>
  </si>
  <si>
    <t>Unnecessary underline in cross-reference</t>
  </si>
  <si>
    <t>Remove underline</t>
  </si>
  <si>
    <t>Bad cross-reference, page number 1084 does not exist.</t>
  </si>
  <si>
    <t>Fix cross-reference</t>
  </si>
  <si>
    <t>7.5.1.1</t>
  </si>
  <si>
    <t>Text refers to "test report", no internal or external document reference.</t>
  </si>
  <si>
    <t>Add internal or external document reference.</t>
  </si>
  <si>
    <t>Addressed in other clauses</t>
  </si>
  <si>
    <t>3.50</t>
  </si>
  <si>
    <t>3.60</t>
  </si>
  <si>
    <t>This is not a glossary.</t>
  </si>
  <si>
    <t>The text should remain as is. The choice of the page scan window size is up to the implementation, and is not appropriate to be included in the standard. The existing text makes a recommendation, which the implementer may or may not use. The end result affects the performance of the implementation, not the interoperability.</t>
  </si>
  <si>
    <t>LB10</t>
  </si>
  <si>
    <t>The statement that a fast frequency hop transceiver combats interference is inaccurate and misleading. A FH transceiver avoids interference and averages the number of packets lost to interference, reducing the probability of every packet being destroyed, but does not do anything to "combat" it.</t>
  </si>
  <si>
    <t>Change the term "combat" to "partially avoid" or "reduces the probability that all transmission is destroyed by interference".</t>
  </si>
  <si>
    <t>Each packet is not transmitted on a different hop frequency but a different center or carrier frequency. A hop frequency is the frequency which the system hops (this does not change).</t>
  </si>
  <si>
    <t xml:space="preserve">Change the wording "different hop frequency" to "different center frequency"  </t>
  </si>
  <si>
    <t>7.3.1</t>
  </si>
  <si>
    <t>Use consistent, and correct, units for the symbol rate. This should be Mbaud, or Msym/s, or Msymbols/s, but not Ms/s. Ms/s can also mean Mega-samples per second.</t>
  </si>
  <si>
    <t>Change Ms/s to Msymbols/s and be consistent throughout the document.</t>
  </si>
  <si>
    <t>7.3.2.1</t>
  </si>
  <si>
    <t>This clauses places an FCC regulation on the standard. The FCC is a United States regulatory agency and should not define the specifications for an international standard.</t>
  </si>
  <si>
    <t>Either add the statement to this section as criteria for US operation, such as "In the US, the spectrum must comply with FCC …", or remove the reference to FCC regulations and make this part of the standard.</t>
  </si>
  <si>
    <t>7.3.3</t>
  </si>
  <si>
    <t>For radio frequency tolerance, add the term  "maximum" when defining the tolerance</t>
  </si>
  <si>
    <t>"the transmitted initial center frequency accuracy must be +/- 75 kHz maximum from fc"</t>
  </si>
  <si>
    <t>Roberts, Rick</t>
  </si>
  <si>
    <t>Table numbering in this section is alphabetical A.1, B.1, C.1, etc.  Should it be numerical C.1, C.2, C.3, etc?</t>
  </si>
  <si>
    <t>4 &amp; 46</t>
  </si>
  <si>
    <t>31 &amp; 40</t>
  </si>
  <si>
    <t>878 &amp; 879</t>
  </si>
  <si>
    <t>Combine lines.  (Unnecessary page break)</t>
  </si>
  <si>
    <t>Combine lines.  (Unnecessary line break)</t>
  </si>
  <si>
    <t>Change "PDU number" to "Opcode" to match LMP terminology</t>
  </si>
  <si>
    <t>6 through 20</t>
  </si>
  <si>
    <t>5 through 50</t>
  </si>
  <si>
    <t>5 through 18</t>
  </si>
  <si>
    <t>The Figure numbering is not correct.</t>
  </si>
  <si>
    <t>4 &amp; 7</t>
  </si>
  <si>
    <t>Section numbering is not correct</t>
  </si>
  <si>
    <t>29 &amp; 33</t>
  </si>
  <si>
    <t>Section reference numbering is not correct (0.0.2 &amp; 0.0.1)</t>
  </si>
  <si>
    <t>Reference to Figure 4, yet none are numbered this way.  Perhaps Figure 0.13</t>
  </si>
  <si>
    <t>14 &amp; 50</t>
  </si>
  <si>
    <t>Section numbering wrong again</t>
  </si>
  <si>
    <t>3 &amp; 38</t>
  </si>
  <si>
    <t>Change even page number font to match odd page number font.  802.11 appears to be Times Roman (the even page number format) rather than Helvetica (the odd page number format)</t>
  </si>
  <si>
    <t>The page numbers appear on the wrong side of the pages (I suspect left and right pages are messed up).</t>
  </si>
  <si>
    <t>Change master pages and master page usage so that odd page numbers appear on the right hand side of the right hand pages.</t>
  </si>
  <si>
    <t>TOC</t>
  </si>
  <si>
    <t>x-xii</t>
  </si>
  <si>
    <t>Figure 2 shows the general format of a single-slot, payload-bearing packet transmitted over-the-air in a Bluetooth WPAN. The packet comprises of an ...… which carries upper layer data. Due to the small size of the packet, large upper-layer packets need to be segmented prior to transmission over the air. Detailed information about this packet format can be found in clause 8.</t>
  </si>
  <si>
    <t>...and a set interoperable…</t>
  </si>
  <si>
    <t>...and a set of interoperable…</t>
  </si>
  <si>
    <t>…in the specifications. This…</t>
  </si>
  <si>
    <t>…in the specification. This…</t>
  </si>
  <si>
    <t>…protocols as identified in Figure 4. The rest of this subclause…</t>
  </si>
  <si>
    <t>…protocols as identified in Figure 1. However, for completenes, the rest of this subclause.…</t>
  </si>
  <si>
    <t>Bisdikian, Chatschik</t>
  </si>
  <si>
    <t>This assumes the formatting problems continue to be addressed before sponsor ballot.</t>
  </si>
  <si>
    <t>Allen, James</t>
  </si>
  <si>
    <t>Cypher, David</t>
  </si>
  <si>
    <t>Comment Status/Response Status</t>
  </si>
  <si>
    <t>Accepted/Closed (AC):</t>
  </si>
  <si>
    <t>Accepted/Open (AO):</t>
  </si>
  <si>
    <t>Accepted/Unsatisfied (AU):</t>
  </si>
  <si>
    <t>Rejected/Closed (RC):</t>
  </si>
  <si>
    <t>LB8</t>
  </si>
  <si>
    <t>Next Steps</t>
  </si>
  <si>
    <t>Total Comments</t>
  </si>
  <si>
    <t>Alphabetical ordering not correct.  I think "Page scan" should be near "PAGE_SCAN".  I think it is because of the ":" attached to the terms makes the unusual ordering</t>
  </si>
  <si>
    <t>Definition has strange/random text in it (I.e. "(active is not necessary.") Finally the definition does not make sense.</t>
  </si>
  <si>
    <t>Add period to end of definition</t>
  </si>
  <si>
    <t>Delete "-" in "with-out" making it "without"</t>
  </si>
  <si>
    <t>Delete "1" after connection.  It appears to be a stray.</t>
  </si>
  <si>
    <t>11 thru 16</t>
  </si>
  <si>
    <t>Most</t>
  </si>
  <si>
    <t>No consistency for Upper and Lower Case naming</t>
  </si>
  <si>
    <t>7&amp;8</t>
  </si>
  <si>
    <t>Delete one of these, since they are the same except for case/CASE</t>
  </si>
  <si>
    <t>13&amp;14</t>
  </si>
  <si>
    <t>42&amp;43</t>
  </si>
  <si>
    <t>6&amp;7</t>
  </si>
  <si>
    <t>Add "and" before "test specifications."</t>
  </si>
  <si>
    <t>Correct spelling of "fronm" to "from"</t>
  </si>
  <si>
    <t>50&amp;51</t>
  </si>
  <si>
    <t>Reorder Appendix IX and Appendix VI to match  correct order in this specification and so that the last word, "respectively", applies.</t>
  </si>
  <si>
    <t>Delete duplicate word, "Figure"</t>
  </si>
  <si>
    <t>Figure numbering?  What is it?  In some places it appears to be starting at 1 per Section (I.e. 1, 2, 3, 4, 5 , etc).  In other places it appears to be a running numbering (I.e. across sections).  Yet in others there is no pattern.  Select one and update document.</t>
  </si>
  <si>
    <t>Figure 1 in this section should be 3 if, figure numbering crosses section boundaries.  Otherwise no change required.  Please fix figure/table numbering problem first.</t>
  </si>
  <si>
    <t>29-end</t>
  </si>
  <si>
    <t>ALL</t>
  </si>
  <si>
    <t>Numerous [XREF] and &lt;BLUE&gt; editor marks left visible in text.</t>
  </si>
  <si>
    <t>21&amp;44</t>
  </si>
  <si>
    <t>Table 12</t>
  </si>
  <si>
    <t>Table 25 is incorrect in D0.8</t>
  </si>
  <si>
    <t>Table 13</t>
  </si>
  <si>
    <t>Note:… there is no space between Table and this statement.</t>
  </si>
  <si>
    <t>insert space</t>
  </si>
  <si>
    <t>insert "9.3.3.2"</t>
  </si>
  <si>
    <t>C.2/3 is a wrong number</t>
  </si>
  <si>
    <t>A.17/3 (Encryption..)</t>
  </si>
  <si>
    <t>delete space between ":" and "Mandatory"</t>
  </si>
  <si>
    <t>"C.3:Mandatory to support… " the statement is changed</t>
  </si>
  <si>
    <t>C.3: If A.31/1(Request sniff mode) is supported, then mandatory to support.</t>
  </si>
  <si>
    <t>Status is changed in Item 7</t>
  </si>
  <si>
    <t>C.2 instead of O</t>
  </si>
  <si>
    <t>Status is changed in Item 8</t>
  </si>
  <si>
    <t>Status is changed in Item 10</t>
  </si>
  <si>
    <t>C.3 instead of C.2</t>
  </si>
  <si>
    <t>Status is changed in Item 11</t>
  </si>
  <si>
    <t>THEN M, ELSE O is not good word</t>
  </si>
  <si>
    <t>A</t>
  </si>
  <si>
    <t xml:space="preserve">Changed to Editorial </t>
  </si>
  <si>
    <t>Notes</t>
  </si>
  <si>
    <t>R</t>
  </si>
  <si>
    <t xml:space="preserve">Master/Slave reference made specific to 802.15.1.  Changed to Editorial </t>
  </si>
  <si>
    <t xml:space="preserve">Added parenthetical statement to conform to Remedy.  Changed to Editorial </t>
  </si>
  <si>
    <t>Section numbing not correct in text.  Add 9." before "3" and "3.3"</t>
  </si>
  <si>
    <t xml:space="preserve">Section numbing not correct in text.  Add 9." before "3.6" </t>
  </si>
  <si>
    <t xml:space="preserve">Section numbing not correct in text.  Add 9." before "4" </t>
  </si>
  <si>
    <t xml:space="preserve">Section numbing not correct in text.  Add 9." before "7" </t>
  </si>
  <si>
    <t>12 through 25</t>
  </si>
  <si>
    <t>Gifford, Ian</t>
  </si>
  <si>
    <t>9.3.12</t>
  </si>
  <si>
    <t>7-15</t>
  </si>
  <si>
    <t>The paragraph starting "PDUs used for master-slave switch.If the slave initiates the master-slave switch it…" is incorrect.  The first sentence is a Table Title the balance is the post table paragraph.  Refer to v1.0B for intended flow.  The problem occured when (Erratum 1190) was added to the derivative source.  IEEE imported it.</t>
  </si>
  <si>
    <t>This is the title name "PDUs used for master-slave switch."
&lt;POSITION TABLE HERE
This is the paragraph "If the slave initiates the master-slave switch it finalizes the transmission of the current ACL packet with L2CAP information, stops L2CAP transmission and sends LMP_slot_offset immediately followed by LMP_switch_req. If the master accepts the master-slave switch it finalizes the transmission of the current ACL packet with L2CAP information, stops L2CAP transmission and responds with LMP_accepted. When the master-slave switch has been completed on Baseband level (successfully or not) both units re-enable L2CAP transmission. If the master rejects the master-slave switch it responds with LMP_not_accepted and the slave re-enables L2CAP transmission. The transaction ID for all PDUs in the sequence is set to 1."</t>
  </si>
  <si>
    <t>The spacing in the TOC between subsections of the annexes is not consistent with the spacing of the subsections of the clauses.</t>
  </si>
  <si>
    <t>Change the TOC format to fix the spacing of the subsections of the annexes.</t>
  </si>
  <si>
    <t>24-25</t>
  </si>
  <si>
    <t>The phrase "To define PHY …" is not a complete sentence.</t>
  </si>
  <si>
    <t>Make a complete sentence, perhaps adding "This scope of this standard is to define PHY …"</t>
  </si>
  <si>
    <t>35-36</t>
  </si>
  <si>
    <t>The phrase "To provide a standard" is not a complete sentence.</t>
  </si>
  <si>
    <t>Make a complete sentence, perhaps changing it to "This standard provides for low …"</t>
  </si>
  <si>
    <t>46-48</t>
  </si>
  <si>
    <t>The terms listed are not synonymous.  A WPAN is a wireless connection whereas the Bluetooth Foundation specification is a specification, not a wireless connection.</t>
  </si>
  <si>
    <t>Delete the words "Bluetooth Foundation specification" or change it to "Bluetooth piconet"</t>
  </si>
  <si>
    <t>20-22</t>
  </si>
  <si>
    <t>The last dashed list item should be a separate paragraph rather than a list item since it indicates things that are not in the standard rather than things that are in the standard.</t>
  </si>
  <si>
    <t>Change paragraph format from "DL, Dashed List" to "T, Text"</t>
  </si>
  <si>
    <t>The end of the paragraph beginning with "The channel hopping ..." is redundant,  having been adequately explained earlier in the clause.</t>
  </si>
  <si>
    <t>Delete the last three sentences.</t>
  </si>
  <si>
    <t>Marquess, Kevin</t>
  </si>
  <si>
    <t>Bluetooth marketing might like the additional statement regarding the 'cable-replacement' technology. Or are we differentiating WPAN with this statement?</t>
  </si>
  <si>
    <t>17-20</t>
  </si>
  <si>
    <t>"ensure" -- this is not in the PAR of 802.15.2 -- the language is too 'strong' here.</t>
  </si>
  <si>
    <t>"which could allow the transfer" -- this is misleading and should have some clarification.</t>
  </si>
  <si>
    <t>Recommended to add that the coverage area is the POS which = 10m.</t>
  </si>
  <si>
    <t>'Choppy' grammatically and is not clear -- needs editorial work.</t>
  </si>
  <si>
    <t>We should develop a 'term' that would differentiate the 2 items.</t>
  </si>
  <si>
    <t>Table/Figure heading for Connection_Handle and Beacon_Max_Interval not with table/figure.  Please group together</t>
  </si>
  <si>
    <t>36&amp;37</t>
  </si>
  <si>
    <t>14-16</t>
  </si>
  <si>
    <t>8&amp;9</t>
  </si>
  <si>
    <t>Delete &lt;BLUE&gt; Both occurences</t>
  </si>
  <si>
    <t>18&amp;19</t>
  </si>
  <si>
    <t>31&amp;32</t>
  </si>
  <si>
    <t>37&amp;38</t>
  </si>
  <si>
    <t>Change "cause" to "caused"</t>
  </si>
  <si>
    <t>15&amp;16</t>
  </si>
  <si>
    <t>23&amp;24</t>
  </si>
  <si>
    <t>34&amp;35</t>
  </si>
  <si>
    <t>1&amp;2</t>
  </si>
  <si>
    <t>Add a space between "_Packetscommand" making "_Packets command"</t>
  </si>
  <si>
    <t>2&amp;3</t>
  </si>
  <si>
    <t>1,2,&amp;3</t>
  </si>
  <si>
    <t>27&amp;28</t>
  </si>
  <si>
    <t>47&amp;48</t>
  </si>
  <si>
    <t>51&amp;52</t>
  </si>
  <si>
    <t>Change "NumCur-rentIAC" to "Num_Current_IAC"</t>
  </si>
  <si>
    <t>17&amp;18</t>
  </si>
  <si>
    <t>14&amp;15</t>
  </si>
  <si>
    <t>20&amp;21</t>
  </si>
  <si>
    <t>26&amp;27</t>
  </si>
  <si>
    <t>9, 10, &amp; 11</t>
  </si>
  <si>
    <t>4&amp;5</t>
  </si>
  <si>
    <t>21&amp;22</t>
  </si>
  <si>
    <t>24&amp;25</t>
  </si>
  <si>
    <t>Remove "N=" from Value column</t>
  </si>
  <si>
    <t>40&amp;41</t>
  </si>
  <si>
    <t>29-37</t>
  </si>
  <si>
    <t>Combine lines (I.e. unnecessary line break)  5 occurences</t>
  </si>
  <si>
    <t>Change "decided" to "decide"</t>
  </si>
  <si>
    <t>41&amp;42</t>
  </si>
  <si>
    <t>46&amp;47</t>
  </si>
  <si>
    <t>49&amp;50</t>
  </si>
  <si>
    <t>Change C.2/3 to A.17/3</t>
  </si>
  <si>
    <t>Change C.2/8 to A.17/8</t>
  </si>
  <si>
    <t>Change C.16/2 to A.31/1</t>
  </si>
  <si>
    <t>Change C.2/9 to A.17/9</t>
  </si>
  <si>
    <t>Change C.2/12 to A.17/12</t>
  </si>
  <si>
    <t>10 &amp; 14</t>
  </si>
  <si>
    <t>Change "to" to "or" making "Accept or reject"</t>
  </si>
  <si>
    <t>section</t>
  </si>
  <si>
    <t>Section numbering in the reference column does not match numbering in the text.  No suggestion until the section numbering in the text is corrected.</t>
  </si>
  <si>
    <t>Figure numbering in this section is alphabetical A.1, B.1, C.1, etc.  Should it be numerical C.1, C.2, C.3, etc?</t>
  </si>
  <si>
    <t>Add a space between "encodedaccording" making "encoded according"</t>
  </si>
  <si>
    <t>33,36,38,&amp; 41</t>
  </si>
  <si>
    <t>Change PINBB to PIN subscript BB</t>
  </si>
  <si>
    <t>34,37,38, &amp; 42</t>
  </si>
  <si>
    <t>Change PINUI to PIN subscript UI</t>
  </si>
  <si>
    <t>Table 4 has no title.  Together one of table 4 or table 5 is missing a table, or one of the titles should be deleted</t>
  </si>
  <si>
    <t>14-22</t>
  </si>
  <si>
    <t xml:space="preserve">The table is missing horizontal dividing lines to clearly separate the rows </t>
  </si>
  <si>
    <t>Add space between "_key,the" making "_key, the"</t>
  </si>
  <si>
    <t>31&amp;37_40</t>
  </si>
  <si>
    <t>The Table label is not with its table.  Please group them together</t>
  </si>
  <si>
    <t>27-35</t>
  </si>
  <si>
    <t xml:space="preserve">Section numbing not correct in text.  Add 9." before "3.4.1" </t>
  </si>
  <si>
    <t>Delete &lt;BLUE&gt;</t>
  </si>
  <si>
    <t>1 Ms/s can be confused, should be either 1 Mbaud or 1 Msymbol/s</t>
  </si>
  <si>
    <t>Change "1 Ms/s" to "1 Mbaud"</t>
  </si>
  <si>
    <t>The -20 dBc requirement is for frequency offsets greater than +/- 550 kHz</t>
  </si>
  <si>
    <t>Change "+/- 550 kHz" to "&gt; +/- 550 kHz"</t>
  </si>
  <si>
    <t>The sentence beginning with "In addition to the FCC ..." is confusing and does not correctly state what is intended</t>
  </si>
  <si>
    <t>Change this sentence to the one in BT v1.1 on page 9, line 133 that begins with "In addition to the FCC ..."</t>
  </si>
  <si>
    <t>7.3.2.2</t>
  </si>
  <si>
    <t>The sentence "The power should ..." is not clear since it does not reference the requirements</t>
  </si>
  <si>
    <t>Add another sentence that clarifies that Table 5 contains the requirements, e.g. "The out-of-band emissions shall conform to the requirements given in Table 5."</t>
  </si>
  <si>
    <t>Fc is not defined.</t>
  </si>
  <si>
    <t>Change "from Fc" to "from the required channel center frequency" or define Fc.</t>
  </si>
  <si>
    <t>No space before "(dBm)" in table headers</t>
  </si>
  <si>
    <t>Add space</t>
  </si>
  <si>
    <t>The maximum drift rate is not well defined.  In an FSK system, the frequency is, by definition, always changing.  The center frequency can only be inferred by observing a number of symbols and cannot be calculated instantaneously.</t>
  </si>
  <si>
    <t>Provide a well defined method to measure the maximum drift rate or remove the requirement from the standard.</t>
  </si>
  <si>
    <t>The paragraph beginning with "To measure ..." describes MAC, not PHY functionality and does not belong in this section.  In addition, a loopback facility is not required for BER measurments in general, it is simply that BSIG has chosen this method.</t>
  </si>
  <si>
    <t>Delete the paragraph</t>
  </si>
  <si>
    <t>7.4.8</t>
  </si>
  <si>
    <t>The reference "(see Pseudo_Random Sequence, on page 1084)" is undefined.  There is no page 1084 (due to the page numbering problem) and a text search of the PDF reveals no other occurances of that phrase.  A search for pseudo reveals that the proper reference is on page 875, E.2.1.2.  Also the PRBS-15 is undefined</t>
  </si>
  <si>
    <t>Correct the reference for PRBS-9 and add a reference for PRBS-15.</t>
  </si>
  <si>
    <t>Add ETC to the acronym definitions.</t>
  </si>
  <si>
    <t>Change full-duplex to half-duplex</t>
  </si>
  <si>
    <t>32ff</t>
  </si>
  <si>
    <t>The section refers to Bluetooth systems when it should refer to 802.15.1 systems</t>
  </si>
  <si>
    <t>Siep</t>
  </si>
  <si>
    <t>Gifford</t>
  </si>
  <si>
    <t>Camp</t>
  </si>
  <si>
    <t>McInnis</t>
  </si>
  <si>
    <t>Watanabe</t>
  </si>
  <si>
    <t>This paragraph states that all page and inquiry transmission should be done at less than +4 dBm TX power.  However, this negates the ability of a piconet to operate at a class 1 power level since page and inquiry are required to set up all connections.  If the master scales back his power for these critical link operations, then the effective range of the piconet will be reduced to be as if the master was only Power class 2 or 3.</t>
  </si>
  <si>
    <t>BT is not defined and could be confused with Bluetooth</t>
  </si>
  <si>
    <t>Suggest adding wording in the paragraph, such as "the bandwidth-bit period product, BT, is equal to 0.5"</t>
  </si>
  <si>
    <t>Comment</t>
  </si>
  <si>
    <t>ii</t>
  </si>
  <si>
    <t>Add 1 after Figure to make "Figure 1"</t>
  </si>
  <si>
    <t>x</t>
  </si>
  <si>
    <t>Change LM to LMP to align with Link Manager Protocol as opposed to the Link Manager (I.e. not specified in specification).  Notee real change occurs on page 269 line 47</t>
  </si>
  <si>
    <t>Add indent before "-" to indicate substructure of this item</t>
  </si>
  <si>
    <t>Change 03/93 to 11/99, since old version no longer in force according to ITU-T web page.</t>
  </si>
  <si>
    <t>Delete left over "(Erratum 1040)"</t>
  </si>
  <si>
    <t>36-44</t>
  </si>
  <si>
    <t>Ian to recover missing text</t>
  </si>
  <si>
    <t>duplicate 313</t>
  </si>
  <si>
    <t>The word, should, indicates that this paragraph contains informative text, therefore it is not binding on other sections of the specification.</t>
  </si>
  <si>
    <t>Editorial changes made to correct the shorthand used in this clause.</t>
  </si>
  <si>
    <t xml:space="preserve">Changed to Editorial  EDITOR: Delete text from corresponding HCI command listed in Table 11.1 (38-42) leave section numbers and add note: "Removed due to implemenetation specific nature." </t>
  </si>
  <si>
    <t>The preceding text specifiles a 100 KHz band around the stated frequency offset.</t>
  </si>
  <si>
    <t xml:space="preserve">This clause does not attempt to set test specifications </t>
  </si>
  <si>
    <t xml:space="preserve">CLKN is the native clock and is not frozen.  The values in CLKN16-12 are frozen so that they are fixed when calculating the hop frequencies. </t>
  </si>
  <si>
    <t xml:space="preserve">CLKN is the native clock and is not stopped.  </t>
  </si>
  <si>
    <t>editorial changes will be made  to point to IEEE archive specs</t>
  </si>
  <si>
    <t>No values are defined</t>
  </si>
  <si>
    <t>Change 0x00 to 0xXX.</t>
  </si>
  <si>
    <t>12.2.1</t>
  </si>
  <si>
    <t>There is no item c in figure 139.  To what is it refering</t>
  </si>
  <si>
    <t>Add labels to figure to match text</t>
  </si>
  <si>
    <t xml:space="preserve">If Figure 141 is correct, then where is figure 140.  Possible numbering problem or missing figure </t>
  </si>
  <si>
    <t>No suggestion until question is answered.</t>
  </si>
  <si>
    <t>12.3.2</t>
  </si>
  <si>
    <t>36-38</t>
  </si>
  <si>
    <t>Semicolon in sentence "... by the ACL link; however, they can ..." should be a comma</t>
  </si>
  <si>
    <t>8.6.1</t>
  </si>
  <si>
    <t>In "The LC control channel ..." the word control is redundant (it is the C in LC).</t>
  </si>
  <si>
    <t>Remove the word "control"</t>
  </si>
  <si>
    <t>8.6.5</t>
  </si>
  <si>
    <t>33-35</t>
  </si>
  <si>
    <t>Extra space after paragraph and before 8.7</t>
  </si>
  <si>
    <t>Remove extra space</t>
  </si>
  <si>
    <t>38-40</t>
  </si>
  <si>
    <t>The whitening process does not minimize DC bias in a packet.  In order to prevent DC bias, the message length must be expanded by the whitener, which it is not in 802.15.1.  The whitener has no effect on the probability of achieving a certain DC bias based on random input data.</t>
  </si>
  <si>
    <t>Remove the text that says "and to minimize DC bias in the packet."</t>
  </si>
  <si>
    <t>8.9.1</t>
  </si>
  <si>
    <t>6-7</t>
  </si>
  <si>
    <t>The phrase "The master shall keep an exact ... of successive transmissions" is a repeat of the same information from page 75, lines 45-46.  (There also isn't a space betweent the preceeding sentence and this one).</t>
  </si>
  <si>
    <t>Delete the sentence since it is repetitious and only serves to confuse the reader.</t>
  </si>
  <si>
    <t>"behaviour" it the English spelling, the proper American spelling is "behavior".</t>
  </si>
  <si>
    <t>Change spelling as indicated</t>
  </si>
  <si>
    <t>8.9.2</t>
  </si>
  <si>
    <t>"Each RX and TX transmission is at a different hop frequency." does not clearly describe what is happening.  A master TX and slave RX are at the same hop.  For a given 802.15.1 device, it RX and TX are at a different hop frequency.  In any event, this sentence and the sentence that follows are another repetition (not even the first) of this information.</t>
  </si>
  <si>
    <t>Delete this sentence and the next one as they are repetitious, not clear and not relevant to the discussion in 8.9.2.</t>
  </si>
  <si>
    <t>21-23</t>
  </si>
  <si>
    <t>The sentence "In figure 9.1 through 9.6 ... page response sequence frequencies" is in the wrong place (i.e. it discusses page hopping rather than connection) and refers to the wrong figure numbers.</t>
  </si>
  <si>
    <t>Delete the sentence, it really confuses the discussion.</t>
  </si>
  <si>
    <t>30-31</t>
  </si>
  <si>
    <t>The sentence "If a trigger event ..." is true only for the Master.  A slave needs to hear the packet header, but may ignore the rest of the packet if it is not addressed to it.  In the case of the Master RX, the packet should be addressed to the Master (if it isn't, there is a fault in the slave) and so it can be presumed that it should listen to the entire packet.</t>
  </si>
  <si>
    <t>Change the sentence to indicate that it applies to the Master's RX and that the slave (as specified elsewhere) can go to sleep if it does not see either the broadcast address or its address in the packet header.</t>
  </si>
  <si>
    <t>8.8.2</t>
  </si>
  <si>
    <t>38-39</t>
  </si>
  <si>
    <t>The variable N is used in the sentence, but not defined.  (i.e. N is an even positive integer).  This paragraph (like much of 8.9.2) repeats information found in 8.9.1 without adding any new information.</t>
  </si>
  <si>
    <t>Either delete the paragraph because it adds no new information (preferred) or define N in same way it was been defined (at least twice) before when this same concept was explained.</t>
  </si>
  <si>
    <t>8.9.3</t>
  </si>
  <si>
    <t>Unneccessary use of bold for the states, it distracts from the description in this and other paragraphs.</t>
  </si>
  <si>
    <t>Remove the bold formatting of the transceiver states in this clause.</t>
  </si>
  <si>
    <t>N/A</t>
  </si>
  <si>
    <t>The page numbering resets at clause 10 to page 6 (should be continuous and anyway should be odd for right side pages)</t>
  </si>
  <si>
    <t>Fix page numbering.</t>
  </si>
  <si>
    <t>C</t>
  </si>
  <si>
    <t>837ff</t>
  </si>
  <si>
    <t>The figure and table numbering in section C is incorrect, it runs A.1, B.1, C.1, etc. for both figures and tables</t>
  </si>
  <si>
    <t>Fix figure and table numbering</t>
  </si>
  <si>
    <t>C.2.2.2</t>
  </si>
  <si>
    <t>The paragraph says "In the table above" but it should be a figure reference.</t>
  </si>
  <si>
    <t>Change text to say "In figure C.1"</t>
  </si>
  <si>
    <t>C.6</t>
  </si>
  <si>
    <t>The note beginning "Note: support for LMP" does not make sense and there is a font and emphasis change in the middle"</t>
  </si>
  <si>
    <t>Change the font and emphasis of "Link Manager" and change the text to be an appropriate cross reference adding a comma at the end.</t>
  </si>
  <si>
    <t>C.7.1.1</t>
  </si>
  <si>
    <t>Table 2 (note wrong numbering) has not title</t>
  </si>
  <si>
    <t>Add title and fix numbering</t>
  </si>
  <si>
    <t>The text "Link Manager Protocol" has the wrong font and emphasis and the wording does not make sense in the note</t>
  </si>
  <si>
    <t>Replace the text with a proper cross reference, e.g. "... is mandatory (see section x.x.x on page xxx)"</t>
  </si>
  <si>
    <t>858ff</t>
  </si>
  <si>
    <t>The cross references in this section are in wrong font and emphasis and do not provide either clause numbers or pages.  For example, the cross references in this section are "Baseband Specification" and "Link Manager Protocol"</t>
  </si>
  <si>
    <t>D.1</t>
  </si>
  <si>
    <t>16ff</t>
  </si>
  <si>
    <t>The paging scheme 1 (or I) reference uses the wrong font and emphasis</t>
  </si>
  <si>
    <t>Change the font and emphasis to match the rest of the paragraph on this line and all other occurances in the annex.</t>
  </si>
  <si>
    <t>D</t>
  </si>
  <si>
    <t>870-871</t>
  </si>
  <si>
    <t>The table numbering and figure numbering in the annex are incorrect</t>
  </si>
  <si>
    <t>Fix the figure and table numbering throughout the annex</t>
  </si>
  <si>
    <t>The subclause ends prematurely, just as it was getting interesting.</t>
  </si>
  <si>
    <t>Put in the rest of the text or delete the sub-clause</t>
  </si>
  <si>
    <t>The table numbering and figure numbering in the annex are incorrect.  In addition, the table format in this annex (particularly the table title) is not consistent with the rest of the document.</t>
  </si>
  <si>
    <t>(.) &lt;-- either end sentence and add additional sentence to describe comment -- or rewrite with the following: * that the max # of slaves that may be active within a piconet = 7.</t>
  </si>
  <si>
    <t>1) Delete "1" @ end of "connection" 
2) Additionally SCO = Synchronous Connection Oriented is defined later on the page in #3.61 which causes confusion. SCO should be defined first then used.</t>
  </si>
  <si>
    <t>Also 'textual' definition is defined within the ITU Recommendation.</t>
  </si>
  <si>
    <t>Grammer -- "discoverable" --&gt; "discovered."</t>
  </si>
  <si>
    <t>Is MS = Multiplexing sublayer already contained in IEEE 100 (dictionary)? If not I would suggest to change to MuxS for clarity. MUX is understood to equal Multiplex/-ier.</t>
  </si>
  <si>
    <t>Word choice -- suggest change to --&gt; "correlation"</t>
  </si>
  <si>
    <t>typo -- from</t>
  </si>
  <si>
    <t>What is 'policy' regarding "Note:" usage? I would suggest that for clarity that Notes are made footnotes.</t>
  </si>
  <si>
    <t>11.2.7.2</t>
  </si>
  <si>
    <t>49 &amp; 50</t>
  </si>
  <si>
    <t>7 &amp; 8</t>
  </si>
  <si>
    <t>improper page break</t>
  </si>
  <si>
    <t>Part of NO vote(Y/N)</t>
  </si>
  <si>
    <t>Comment Sequence Number e.g., 1, 2, etc.</t>
  </si>
  <si>
    <t xml:space="preserve">CommenterName: </t>
  </si>
  <si>
    <t xml:space="preserve">Clause: </t>
  </si>
  <si>
    <t xml:space="preserve">Page: </t>
  </si>
  <si>
    <t xml:space="preserve">Line: </t>
  </si>
  <si>
    <t xml:space="preserve">CommentType: </t>
  </si>
  <si>
    <t>t</t>
  </si>
  <si>
    <t>Figure 7 comes out of nowhere.  It is the second figure for this section and should be figure 9 across section boundaries.</t>
  </si>
  <si>
    <t>There appears to be a page numbering problem.  L2CAP starts at page 6, while LMP ended on page 200</t>
  </si>
  <si>
    <t>Page 1081 is currently 872.  Please fix page numbering problem first.</t>
  </si>
  <si>
    <t>Page 1084 is currently 875.  Please fix page numbering problem first.</t>
  </si>
  <si>
    <t>Move period to previous line (I.e. after Numbers)</t>
  </si>
  <si>
    <t>Add comma before which</t>
  </si>
  <si>
    <t>30-35</t>
  </si>
  <si>
    <t>Change to "... is carried by the SCO link only.  The UA and UI ..." and fix the problem with the justification.</t>
  </si>
  <si>
    <t>51-52</t>
  </si>
  <si>
    <t>[sic] LSFR -- what is the "appropriate" way of displaying an acronym? I would suggest that Line 8's method is correct since it indicates how the acroynm was derived. Additionally, I would suggest that all acronyms in this section are done in the same manner.</t>
  </si>
  <si>
    <t>The statement is true in the general sense.  Point to point ACL links are specified in the next sentence.</t>
  </si>
  <si>
    <t># PROMOTER (CURRENT)
1 3Com Corporation,
2 IBM Corporation,
3 Intel Corporation,
4 Lucent Technologies, Inc.,
5 Microsoft Corporation,
6 Motorola, Inc.,
7 Nokia Mobile Phones, 
8 Telefonaktiebolaget LM Ericsson,
9 Toshiba Corporation
# PROMOTER (SHOULD BE)
1 3Com Corporation,
2 Agere Systems, Inc.,
3 Ericsson Technology Licensing, AB,
4 IBM Corporation,
5 Intel Corporation,
6 Microsoft Corporation,
7 Motorola, Inc.,
8 Nokia Mobile Phones, 
9 Toshiba Corporation</t>
  </si>
  <si>
    <t>0</t>
  </si>
  <si>
    <t>I</t>
  </si>
  <si>
    <t>Two (2) of the nine (9) Promoter Company names changed: Lucent Technologies, Inc. &gt; Agere Systems, Inc. and Telefonaktiebolaget LM Ericsson &gt; Ericsson Technology Licensing, AB</t>
  </si>
  <si>
    <t>Editor Note: ICG not clear if once the section numbering was corrected if there was still an issue…</t>
  </si>
  <si>
    <t>Item 9: 9.3.17.6 is not correct</t>
  </si>
  <si>
    <t>Item 10: 9.3.17.6 is not correct</t>
  </si>
  <si>
    <t>Item 11: 9.3.17.6 is not correct</t>
  </si>
  <si>
    <t>C.2/12 is not a correct reference number</t>
  </si>
  <si>
    <t>e</t>
  </si>
  <si>
    <t>A:46/2   ":" can be "."</t>
  </si>
  <si>
    <t>A.46/2</t>
  </si>
  <si>
    <t>A:46/2 or A:46/3 ":" can be "."</t>
  </si>
  <si>
    <t>A.46/2 or A.46/3</t>
  </si>
  <si>
    <t>A:46/5   ":" can be "."</t>
  </si>
  <si>
    <t>A.46/5</t>
  </si>
  <si>
    <t>A:47/4 , A:47/5, A:47/6  ":" can be "."</t>
  </si>
  <si>
    <t>lastname</t>
  </si>
  <si>
    <t>firstname</t>
  </si>
  <si>
    <t>e-mail</t>
  </si>
  <si>
    <t>LB1</t>
  </si>
  <si>
    <t>LB2</t>
  </si>
  <si>
    <t>LB3</t>
  </si>
  <si>
    <t>LB4</t>
  </si>
  <si>
    <t>Yea</t>
  </si>
  <si>
    <t>Nea</t>
  </si>
  <si>
    <t>Abs</t>
  </si>
  <si>
    <t>Fail</t>
  </si>
  <si>
    <t>Total</t>
  </si>
  <si>
    <t>TG3 Survey</t>
  </si>
  <si>
    <t>Form</t>
  </si>
  <si>
    <t>LB5</t>
  </si>
  <si>
    <t>LB6</t>
  </si>
  <si>
    <t>LB7</t>
  </si>
  <si>
    <t>Aguado</t>
  </si>
  <si>
    <t>Mr. Enrique (Enrique)</t>
  </si>
  <si>
    <t xml:space="preserve">enrique@supergold.com </t>
  </si>
  <si>
    <t>Alfvin</t>
  </si>
  <si>
    <t>Mr. Richard (Rick)</t>
  </si>
  <si>
    <t>alfvin@kodak.com</t>
  </si>
  <si>
    <t>Allen</t>
  </si>
  <si>
    <t>Mr. James (Jim)</t>
  </si>
  <si>
    <t>james.d.allen@kodak.com</t>
  </si>
  <si>
    <t>y/c</t>
  </si>
  <si>
    <t>Amer</t>
  </si>
  <si>
    <t>Mr. Khaled (Khaled)</t>
  </si>
  <si>
    <t>khaledamer@usa.net</t>
  </si>
  <si>
    <t>f</t>
  </si>
  <si>
    <t>Bailey</t>
  </si>
  <si>
    <t>Mr. William (Bill)</t>
  </si>
  <si>
    <t>wbailey@cisco.com</t>
  </si>
  <si>
    <t>Barr</t>
  </si>
  <si>
    <t>Mr. John (John)</t>
  </si>
  <si>
    <t>john.barr@motorola.com</t>
  </si>
  <si>
    <t>Batliwala</t>
  </si>
  <si>
    <t>Mr. Edul (Edul)</t>
  </si>
  <si>
    <t>edul@crl.dec.com</t>
  </si>
  <si>
    <t>Bien</t>
  </si>
  <si>
    <t>Mr. Alan (Alan)</t>
  </si>
  <si>
    <t>abien@proxim.com</t>
  </si>
  <si>
    <t>a</t>
  </si>
  <si>
    <t>Bisdikian</t>
  </si>
  <si>
    <t>Dr. Chatschik (Chatschik)</t>
  </si>
  <si>
    <t>bisdik@us.ibm.com</t>
  </si>
  <si>
    <t>Blaney</t>
  </si>
  <si>
    <t>Mr. Timothy J. (Tim)</t>
  </si>
  <si>
    <t>tim@commcepts.net</t>
  </si>
  <si>
    <t>Mr. Michael (Mike)</t>
  </si>
  <si>
    <t>mcamp@efficient.com</t>
  </si>
  <si>
    <t>Carmeli</t>
  </si>
  <si>
    <t>Mr. Boaz (Boaz)</t>
  </si>
  <si>
    <t>boazc@il.ibm.com</t>
  </si>
  <si>
    <t>Carrafiello</t>
  </si>
  <si>
    <t>Dr. Michael (Mike)</t>
  </si>
  <si>
    <t>carrafie@enterasys.com</t>
  </si>
  <si>
    <t>Cooklev</t>
  </si>
  <si>
    <t>Mr. Todor (Todor)</t>
  </si>
  <si>
    <t>tcooklev@aware.com</t>
  </si>
  <si>
    <t>Crosswy</t>
  </si>
  <si>
    <t>Mr. Wm. Caldwell (Caldwell)</t>
  </si>
  <si>
    <t>caldwell.crosswy@compaq.com</t>
  </si>
  <si>
    <t>Cypher</t>
  </si>
  <si>
    <t>Mr. David (David)</t>
  </si>
  <si>
    <t>david.cypher@nist.gov</t>
  </si>
  <si>
    <t>Dabak</t>
  </si>
  <si>
    <t>Mr. Anand Ganesh (Anand)</t>
  </si>
  <si>
    <t xml:space="preserve">dabak@ti.com </t>
  </si>
  <si>
    <t>Ditch</t>
  </si>
  <si>
    <t>Mr. Richard (Rich)</t>
  </si>
  <si>
    <t>rich.ditch@motorola.com</t>
  </si>
  <si>
    <t>DuVal</t>
  </si>
  <si>
    <t>Ms. Mary (Mary)</t>
  </si>
  <si>
    <t>m-duval@ti.com</t>
  </si>
  <si>
    <t>Dydyk</t>
  </si>
  <si>
    <t>michael.dydyk@motorola.com</t>
  </si>
  <si>
    <t>Eckard</t>
  </si>
  <si>
    <t>Mr. Richard (Dick)</t>
  </si>
  <si>
    <t>reckard@gte.com</t>
  </si>
  <si>
    <t>Fischer</t>
  </si>
  <si>
    <t>Mr. Kurt (Kurt)</t>
  </si>
  <si>
    <t>kurt.fischer@hyperinterop.com</t>
  </si>
  <si>
    <t>Mr. Ian (Ian)</t>
  </si>
  <si>
    <t>giffordi@tycoelectronics.com</t>
  </si>
  <si>
    <t>Gilb</t>
  </si>
  <si>
    <t>Mr. James (James)</t>
  </si>
  <si>
    <t>gilb@ieee.org</t>
  </si>
  <si>
    <t>Golmie</t>
  </si>
  <si>
    <t>Ms. Nada (Nada)</t>
  </si>
  <si>
    <t>nada@nist.gov</t>
  </si>
  <si>
    <t>Gutierrez</t>
  </si>
  <si>
    <t>Mr. Jose (Jose)</t>
  </si>
  <si>
    <t xml:space="preserve">JoseGutierrez@eaton.com </t>
  </si>
  <si>
    <t>Harada</t>
  </si>
  <si>
    <t>Mr. Yasuo (Yasuo)</t>
  </si>
  <si>
    <t>yasuo@isl.mei.co.jp</t>
  </si>
  <si>
    <t>Heberling</t>
  </si>
  <si>
    <t>Mr. Allen (Allen)</t>
  </si>
  <si>
    <t>allen.heberling@kodak.com</t>
  </si>
  <si>
    <t>Heile</t>
  </si>
  <si>
    <t>Dr. Robert (Bob)</t>
  </si>
  <si>
    <t>bheile@bbn.com</t>
  </si>
  <si>
    <t>Herold</t>
  </si>
  <si>
    <t>Mr. Barry (Barry)</t>
  </si>
  <si>
    <t>epage03@email.mot.com</t>
  </si>
  <si>
    <t>Herve</t>
  </si>
  <si>
    <t>Mr. Pierre (Pierre)</t>
  </si>
  <si>
    <t xml:space="preserve">pierre.m.herve@intel.com </t>
  </si>
  <si>
    <t>Hinman</t>
  </si>
  <si>
    <t>Mr. Mark (Mark)</t>
  </si>
  <si>
    <t xml:space="preserve">mark.hinman@kodak.com </t>
  </si>
  <si>
    <t>Hoshina</t>
  </si>
  <si>
    <t>Mr. Masaki (Masaki)</t>
  </si>
  <si>
    <t>Hoshina.Masaki@exc.epson.co.jp</t>
  </si>
  <si>
    <t>Karaoguz</t>
  </si>
  <si>
    <t>Mr. Jeyhan (Jeyhan)</t>
  </si>
  <si>
    <t>jeyhan@broadcom.com</t>
  </si>
  <si>
    <t>Kerry</t>
  </si>
  <si>
    <t>Mr. Stuart (Stuart)</t>
  </si>
  <si>
    <t>stuart.kerry@philips.com</t>
  </si>
  <si>
    <t>Kinney</t>
  </si>
  <si>
    <t>Mr. Patrick (Pat)</t>
  </si>
  <si>
    <t>kinneypw@norand.com</t>
  </si>
  <si>
    <t>Kraemer</t>
  </si>
  <si>
    <t>Mr. Bruce P. (Bruce)</t>
  </si>
  <si>
    <t>bkraemer@intersil.com</t>
  </si>
  <si>
    <t>Lansford</t>
  </si>
  <si>
    <t>Dr. Jim (Jim)</t>
  </si>
  <si>
    <t>jimlans@mobilian.com</t>
  </si>
  <si>
    <t>Li</t>
  </si>
  <si>
    <t>Dr. Yunxin (Yunxin)</t>
  </si>
  <si>
    <t>A12082@email.mot.com</t>
  </si>
  <si>
    <t>Ling</t>
  </si>
  <si>
    <t>Mr. Stanley (Stanley)</t>
  </si>
  <si>
    <t xml:space="preserve">stan.k.ling@intel.com </t>
  </si>
  <si>
    <t>Little</t>
  </si>
  <si>
    <t xml:space="preserve">james.m.little@intel.com </t>
  </si>
  <si>
    <t>Marquess</t>
  </si>
  <si>
    <t>Mr. Kevin (Kevin)</t>
  </si>
  <si>
    <t>kevin.marquess@hyperinterop.com</t>
  </si>
  <si>
    <t>Martin</t>
  </si>
  <si>
    <t>Mr. Matt (Matt)</t>
  </si>
  <si>
    <t xml:space="preserve">matt_martin@3com.com </t>
  </si>
  <si>
    <t>McCorkle</t>
  </si>
  <si>
    <t>john@xtremespectrum.com</t>
  </si>
  <si>
    <t>McGlynn</t>
  </si>
  <si>
    <t>Mr. Daniel R. (Dan)</t>
  </si>
  <si>
    <t>mcglynn@symbol.com</t>
  </si>
  <si>
    <t>n w/o</t>
  </si>
  <si>
    <t>Mr. Michael D. (Mike)</t>
  </si>
  <si>
    <t>michael.d.mcinnis@boeing.com</t>
  </si>
  <si>
    <t>Mitter</t>
  </si>
  <si>
    <t>Mr. Vinay (Vinay)</t>
  </si>
  <si>
    <t xml:space="preserve">mitter@uwm.edu </t>
  </si>
  <si>
    <t>Miura</t>
  </si>
  <si>
    <t>Dr. Akira (Akira)</t>
  </si>
  <si>
    <t>miura_akira@msn.com</t>
  </si>
  <si>
    <t>Murray</t>
  </si>
  <si>
    <t>Mr. Peter (Peter)</t>
  </si>
  <si>
    <t>pmurray@pipeline.com</t>
  </si>
  <si>
    <t>Music</t>
  </si>
  <si>
    <t>Is "e.g. ..." (example) accurate?</t>
  </si>
  <si>
    <t>Grammer -- "request" --&gt; "requested"</t>
  </si>
  <si>
    <t>BCH what is it? Beside 3 men's family names.</t>
  </si>
  <si>
    <t>BT = Bandwidth Time product (i.e. B*T)</t>
  </si>
  <si>
    <t>HID = Human Interface Device There is a Consortium which is specifying how devices should be designed.</t>
  </si>
  <si>
    <t>ID = Identity or Identification -- meaning depends upon point of reference.</t>
  </si>
  <si>
    <t>Z</t>
  </si>
  <si>
    <t xml:space="preserve">Comment confuses CAC with AM_ADDR. </t>
  </si>
  <si>
    <t>Change to Editorial</t>
  </si>
  <si>
    <t>changed to editorial</t>
  </si>
  <si>
    <t>changed to editoral</t>
  </si>
  <si>
    <t>U</t>
  </si>
  <si>
    <t>IEEE 802 standards do not include conformance testing, therefore this comment does not apply.
The paragraph sighted is not normative.</t>
  </si>
  <si>
    <t>Changed text to "different frequency in the hopping sequence"</t>
  </si>
  <si>
    <t>Msymbol/s</t>
  </si>
  <si>
    <t>Clause 1.3 defines the usae of the term WPAN within the document.</t>
  </si>
  <si>
    <t>It is upto the implementor to abide by local (point of sale) regulatory guidelines.  The reference to the FCC is a guideline, and does not supercede local regulations.</t>
  </si>
  <si>
    <t>Extra letter B in third column of Annex B description</t>
  </si>
  <si>
    <t>Delete "B" from "B Specification and Description ..."</t>
  </si>
  <si>
    <t>The 802.15.1 system half duplex rather than full duplex since the transcievers operate either in transmit or reciever, but never both at the same time.</t>
  </si>
  <si>
    <t>Change "full duplex" to "half duplex" (BTW: Clause 6 is a really good overview of 802.15.1)</t>
  </si>
  <si>
    <t>The 64 kb/s is bi-directional but not full-duplex</t>
  </si>
  <si>
    <t>Change "full duplex" to "bi-directional"</t>
  </si>
  <si>
    <t>Figure 4 is referenced, but it should be Figure 5.  Also, a new paragraph should be started following the reference.</t>
  </si>
  <si>
    <t>Change "Figure 4" to "Figure 5" and start a new paragraph with the sentence "The rest of this subclause ..."</t>
  </si>
  <si>
    <t>1-22</t>
  </si>
  <si>
    <t>Figure 4 overlaps the text for section 6.3, but it belongs with section 6.2.3.3.  In addition, the text wrapping around the figure is difficult to read since the lines are too long.</t>
  </si>
  <si>
    <t>Force Figure 4 to be a full-page width float that follows section 6.2.3.3</t>
  </si>
  <si>
    <t>6.3.1</t>
  </si>
  <si>
    <t>The Bluetooth specification is not open, only 9 companies have the power to change any part of the specification or its qualification.  The free distribution of the document does not make it open.</t>
  </si>
  <si>
    <t>Remove the words "open and"</t>
  </si>
  <si>
    <t>29 and following</t>
  </si>
  <si>
    <t>Extra text "[XREF]" for section cross-references and "[XREF]&lt;BLUE&gt;" for table cross-references</t>
  </si>
  <si>
    <t>Delete "[XREF]" and "[XREF]&lt;BLUE&gt;" in all occurances.  Likely this can be done by modifying the cross-reference definition and applying it to the whole document in frame.</t>
  </si>
  <si>
    <t>52-54</t>
  </si>
  <si>
    <t>The sentence refers to the draft standard as a specification and the regulatory documents as standards</t>
  </si>
  <si>
    <t>Change "specification" to "standard" and "standard" to "regulatory", check for other occurrences of specification in the draft standard.</t>
  </si>
  <si>
    <t>Mr. Wayne (Wayne)</t>
  </si>
  <si>
    <t xml:space="preserve">wayne@broadcom.com </t>
  </si>
  <si>
    <t>Nafie</t>
  </si>
  <si>
    <t>Mr. Mohammed (Mohammed)</t>
  </si>
  <si>
    <t xml:space="preserve">mnafie@ti.com </t>
  </si>
  <si>
    <t>Noble</t>
  </si>
  <si>
    <t>Mr. Erwin R. (Erwin)</t>
  </si>
  <si>
    <t>enobl@telxon.com</t>
  </si>
  <si>
    <t>O'Sullivan</t>
  </si>
  <si>
    <t>Mr John (John)</t>
  </si>
  <si>
    <t xml:space="preserve">john.osullivan@radiata.com </t>
  </si>
  <si>
    <t>Paczonay</t>
  </si>
  <si>
    <t>Mr. Mike (Mike)</t>
  </si>
  <si>
    <t>pacman@cetecomusa.com</t>
  </si>
  <si>
    <t>Palin</t>
  </si>
  <si>
    <t>Mr. Arto (Arto)</t>
  </si>
  <si>
    <t>arto.palin@nokia.com</t>
  </si>
  <si>
    <t>Reede</t>
  </si>
  <si>
    <t>Mr. Ivan (Ivan)</t>
  </si>
  <si>
    <t>i_reede@amerisys.com</t>
  </si>
  <si>
    <t>Rios</t>
  </si>
  <si>
    <t>Mr. Carlos A. (Carlos)</t>
  </si>
  <si>
    <t>wegottarun@aol.com</t>
  </si>
  <si>
    <t>Roberts</t>
  </si>
  <si>
    <t>Dr. Richard (Rick)</t>
  </si>
  <si>
    <t>richard.roberts@intersil.com</t>
  </si>
  <si>
    <t>Rofheart</t>
  </si>
  <si>
    <t>Dr. Martin (Martin)</t>
  </si>
  <si>
    <t>martin@xtremespectrum.com</t>
  </si>
  <si>
    <t>Rosenlof</t>
  </si>
  <si>
    <t xml:space="preserve">rosenlof@ti.com </t>
  </si>
  <si>
    <t>Rypinski</t>
  </si>
  <si>
    <t>Mr. Chandos (Chan)</t>
  </si>
  <si>
    <t>rypinski@microweb.com</t>
  </si>
  <si>
    <t>Schmidl</t>
  </si>
  <si>
    <t>Mr. Timothy (Tim)</t>
  </si>
  <si>
    <t>schmidl@ti.com</t>
  </si>
  <si>
    <t>Schrader</t>
  </si>
  <si>
    <t xml:space="preserve">mark.e.schrader@kodak.com </t>
  </si>
  <si>
    <t>Shellhammer</t>
  </si>
  <si>
    <t>Dr. Stephen J. (Steve)</t>
  </si>
  <si>
    <t>shell@symbol.com</t>
  </si>
  <si>
    <t>Mr. Thomas (Tom)</t>
  </si>
  <si>
    <t>siep@ti.com</t>
  </si>
  <si>
    <t>Stevenson</t>
  </si>
  <si>
    <t>Mr. Carl (Carl)</t>
  </si>
  <si>
    <t xml:space="preserve">carlstevenson@lucent.com </t>
  </si>
  <si>
    <t>Tan</t>
  </si>
  <si>
    <t>Mr. Teik-Kheong (Teik)</t>
  </si>
  <si>
    <t xml:space="preserve">teik_kheong_tan@3Com.com </t>
  </si>
  <si>
    <t>Thrasher</t>
  </si>
  <si>
    <t>Mr. Jerry (Jerry)</t>
  </si>
  <si>
    <t>thrasher@lexmark.com</t>
  </si>
  <si>
    <t>Torp</t>
  </si>
  <si>
    <t>Mr. Steve (Steve)</t>
  </si>
  <si>
    <t>rvcs50@email.sps.mot.com</t>
  </si>
  <si>
    <t>Van Dyck</t>
  </si>
  <si>
    <t>Mr. Robert E. (Bob)</t>
  </si>
  <si>
    <t xml:space="preserve">vandyck@antd.nist.gov </t>
  </si>
  <si>
    <t>Dr. Fujio (Fujio)</t>
  </si>
  <si>
    <t>fujio.watanabe@nokia.com</t>
  </si>
  <si>
    <t>Wilding</t>
  </si>
  <si>
    <t>Mr. David (Dave)</t>
  </si>
  <si>
    <t xml:space="preserve">david.wilding@intel.com </t>
  </si>
  <si>
    <t>Williams</t>
  </si>
  <si>
    <t>steve_a_williams@3com.com</t>
  </si>
  <si>
    <t>Wilson</t>
  </si>
  <si>
    <t>rwilson@idmicro.com</t>
  </si>
  <si>
    <t>A.47/4, A.47/5, A.47/6</t>
  </si>
  <si>
    <t>A:47/6  ":" can be "."</t>
  </si>
  <si>
    <t>A.47/6</t>
  </si>
  <si>
    <t>C.1 is missing</t>
  </si>
  <si>
    <t>Insert   "C.1: If A.48/5 is supported, then at leaset one of A.48/1 or A.48/1 is M, ELSE O.</t>
  </si>
  <si>
    <t>T</t>
  </si>
  <si>
    <t>Table A.49 Establishment Procedure is missing</t>
  </si>
  <si>
    <t>Table A.49 is inserted</t>
  </si>
  <si>
    <t>Watanabe, Fujio</t>
  </si>
  <si>
    <t>y</t>
  </si>
  <si>
    <t>51-53</t>
  </si>
  <si>
    <t>Change statement of "C.1: Mandatory to support if… C.2:Mandatory to support …"</t>
  </si>
  <si>
    <t>"----duplicate of 312-----</t>
  </si>
  <si>
    <t>Change to a complete sentence, e.g. "Also a connection between devices." or delete.</t>
  </si>
  <si>
    <t>Extra wording "(RFCOMM server)"</t>
  </si>
  <si>
    <t>Delete "(RFCOMM server)"</t>
  </si>
  <si>
    <t>No space between i.e. and setting</t>
  </si>
  <si>
    <t>Add space between i.e. and setting</t>
  </si>
  <si>
    <t>"connection1" should be "connection oriented link"</t>
  </si>
  <si>
    <t>Change "connection1" to "connection oriented link"</t>
  </si>
  <si>
    <t>This is a re-definition of 3.57.  3.57 has a better description than 3.61</t>
  </si>
  <si>
    <t>Either delete definition 3.61 or merge the information with 3.57</t>
  </si>
  <si>
    <t>"Un-known" should be "Unknown"</t>
  </si>
  <si>
    <t>Change as indicated</t>
  </si>
  <si>
    <t>11-16</t>
  </si>
  <si>
    <t>There is not a consistent application of capitalization to the acronym definitions.  Some common words are capitalized, e.g. Call Control on 11, line 24, most are not.</t>
  </si>
  <si>
    <t>Lower case all words except proper names and other acronyms</t>
  </si>
  <si>
    <t>25-26</t>
  </si>
  <si>
    <t>No space between Application and SW</t>
  </si>
  <si>
    <t>Add space between Application and SW</t>
  </si>
  <si>
    <t>LFSR is defined twice</t>
  </si>
  <si>
    <t>Delete second definition</t>
  </si>
  <si>
    <t>PM_ADDR is defined twice</t>
  </si>
  <si>
    <t>ppm is listed as PPM, although an acronym, ppm is almost universally used in lower case format</t>
  </si>
  <si>
    <t>Change "PPM" to "ppm"</t>
  </si>
  <si>
    <t>RX is defined twice</t>
  </si>
  <si>
    <t>SCO is technically "Synchronous Connection-Oriented" with no link, i.e. you refer to it as a SCO link rather than just a SCO.</t>
  </si>
  <si>
    <t>Delete the word "link"</t>
  </si>
  <si>
    <t>SEQN is defined twice</t>
  </si>
  <si>
    <t>"Test Control" is repeated twice</t>
  </si>
  <si>
    <t>Delete the second occurance of "Test Control"</t>
  </si>
  <si>
    <t>The acronym UIAC does not appear anywhere in the 802.15.1 standard (and I don't recall it from the BT specification either, but that is not surprising).  I checked both PDF's (via text search) and UIAC only appears in the acronym definition section of either document.</t>
  </si>
  <si>
    <t>The useage of these terms are defined earlier in the clause (see 8.9.2)</t>
  </si>
  <si>
    <t>Terms f(k) and f'(k) are clearly defined and implicitly indicate the hopping sequence in use.</t>
  </si>
  <si>
    <t>Edited FHS for consistency(I.e. bold), since FHS is tiltle of subclause.</t>
  </si>
  <si>
    <t>Repetition of this subclause is intentional as is stated in the first sentence.</t>
  </si>
  <si>
    <t>Added IEEE Guide reference</t>
  </si>
  <si>
    <t>Paragraph 1.1 is the PAR scope.</t>
  </si>
  <si>
    <t>Delete Radio, Baseband, LMP, &amp; L2CAP.  Bluetooth HCI retained since not wholely contained in this standard.</t>
  </si>
  <si>
    <t>The ACL link is the only link that supports isochronous user channel</t>
  </si>
  <si>
    <t>This definition is for the Page State.  Used to distinguish from page definition.</t>
  </si>
  <si>
    <t>RFCOMM server is the "another application"</t>
  </si>
  <si>
    <t>Semicolon is correct in this sentence.</t>
  </si>
  <si>
    <t>IEEE / SA will be modifing this before Sponsor Ballot</t>
  </si>
  <si>
    <t>There are two items: "beginnings" is appropriate</t>
  </si>
  <si>
    <t>CLKE means Clock Estimate: this would have resulted in a duplication of the term</t>
  </si>
  <si>
    <t>IEEE creates international standards.  It is in our dictionary</t>
  </si>
  <si>
    <t>Typo: "linkcontroller" should read "link controller"</t>
  </si>
  <si>
    <t>Add space in text.</t>
  </si>
  <si>
    <t>8.4.4</t>
  </si>
  <si>
    <t>Awkward phrase: "up to now"</t>
  </si>
  <si>
    <t>Delete phrase</t>
  </si>
  <si>
    <t>Awkward phrase: "so far"</t>
  </si>
  <si>
    <t>8.4.4.1</t>
  </si>
  <si>
    <t>Entire subclause is phrased awkwardly.</t>
  </si>
  <si>
    <t>Suggested text: "There are five packet types defined which are independent of the underlying physical link type. Additionally, the ID packet type is defined which is used in the paging and inquiry procedures, described later in this document. These packet types are defined as follows.</t>
  </si>
  <si>
    <t>8.4.4.1.4</t>
  </si>
  <si>
    <t>The sentence "The synthesizer hop ..." is redundant, having been adequately adressed elsewhere.</t>
  </si>
  <si>
    <t>This table repeats some of the information from table 12.</t>
  </si>
  <si>
    <t>Oops.</t>
  </si>
  <si>
    <r>
      <t xml:space="preserve">Msymbol/s
</t>
    </r>
    <r>
      <rPr>
        <b/>
        <i/>
        <sz val="10"/>
        <color indexed="10"/>
        <rFont val="Arial"/>
        <family val="2"/>
      </rPr>
      <t>1 Msymbol/s</t>
    </r>
  </si>
  <si>
    <r>
      <t xml:space="preserve">IEEE creates international standards.  It is in our dictionary
</t>
    </r>
    <r>
      <rPr>
        <b/>
        <i/>
        <sz val="10"/>
        <color indexed="10"/>
        <rFont val="Arial"/>
        <family val="2"/>
      </rPr>
      <t>behavior</t>
    </r>
  </si>
  <si>
    <t>Delete the definition of the acronym UIAC</t>
  </si>
  <si>
    <t>No "and" in "profiles, test specifications"</t>
  </si>
  <si>
    <t>Change "profiles, test specifications" to "profiles and test specifications"</t>
  </si>
  <si>
    <t>Missing "of" in "Clauses 7-11 the standard"</t>
  </si>
  <si>
    <t>Change to "Clauses 7-11 of the standard"</t>
  </si>
  <si>
    <t>Words "also" and "is" flipped in "Annex A also is derived text"</t>
  </si>
  <si>
    <t>Change to "Annex A is also a derived text"</t>
  </si>
  <si>
    <t>Font size for "(L2CAP, LMP and Baseband)" is too small</t>
  </si>
  <si>
    <t>Change font size to match the rest of the paragraph</t>
  </si>
  <si>
    <t>Tw page scan is referred to but there is not cross reference.  Also, the minimum scan window is indicated in page frequencies rather than in time.</t>
  </si>
  <si>
    <t>Provide a cross reference that says where Tw page scan is defined or define it in this paragraph in terms of us.  This would preferrably be a table.</t>
  </si>
  <si>
    <t>There is an inconsistent use of all-caps for system states.  The state of page scan, page, etc. are lower cased while STANDBY and CONNECTION are upper cased.</t>
  </si>
  <si>
    <t>Change all state indications to either lower case or upper case.</t>
  </si>
  <si>
    <t>The scan windows should be required, not recommened.  As it is, Bluetooth is very slow in responding to new devices, allowing devices to use smaller scan windows would make it much worse.  Furthermore, it has not been shown that a  smaller scan window will still allow devices to find each other.  (The first page trains had a lock up condition that only came out under review.  Shorter scan windows have not been analyzed).</t>
  </si>
  <si>
    <t>"beginnings" should be "beginning" since there is only one interval considered</t>
  </si>
  <si>
    <t>"With the CLKE of the slave's ..." should be "With the CLKE estimate of the slave's ..."</t>
  </si>
  <si>
    <t>41-42</t>
  </si>
  <si>
    <t>The information in the sentence "Since the page ... the synthesizer" has already been presented in this clause.  In addition,  this information is not relevant to the present discussion.</t>
  </si>
  <si>
    <t>Delete the sentence.</t>
  </si>
  <si>
    <t>42-43</t>
  </si>
  <si>
    <t>Change the sentence "... the receiver ... for ID packet." to "... the receiver that issued the page ... for the ID packet."</t>
  </si>
  <si>
    <r>
      <t xml:space="preserve">The standard refers to Bluetooth rather than 802.15.1.  While these are said to be synonymous in the introduction, the IEEE designation should be used throughout unless something is specifically Bluetooth and </t>
    </r>
    <r>
      <rPr>
        <b/>
        <sz val="10"/>
        <rFont val="Arial"/>
        <family val="2"/>
      </rPr>
      <t>not</t>
    </r>
    <r>
      <rPr>
        <sz val="10"/>
        <rFont val="Arial"/>
        <family val="0"/>
      </rPr>
      <t xml:space="preserve"> 802.15.1</t>
    </r>
  </si>
  <si>
    <t>Change "Bluetooth" to 802.15.1 at this location and throughout the standard except where the reference is to Bluetooth and not 802.15.1.</t>
  </si>
  <si>
    <t>13-14</t>
  </si>
  <si>
    <t>N</t>
  </si>
  <si>
    <t>C.2/8 is not a correct reference number</t>
  </si>
  <si>
    <t>change to A.17/8</t>
  </si>
  <si>
    <t>C.16/2 is not a correct reference number.</t>
  </si>
  <si>
    <t>change to A.31/1</t>
  </si>
  <si>
    <t>C.2/9 is not a correct reference number</t>
  </si>
  <si>
    <t>change to A.17/9</t>
  </si>
  <si>
    <t>Item 1:  9.3.17.3 is not correct</t>
  </si>
  <si>
    <t>delete 9.3.17.3</t>
  </si>
  <si>
    <t>Item 2:  9.3.17.3 is not correct</t>
  </si>
  <si>
    <t>Item 3: 9.3.17.4 is not correct</t>
  </si>
  <si>
    <t>change to 9.3.17.3</t>
  </si>
  <si>
    <t>Item 4: 9.3.17.4 is not correct</t>
  </si>
  <si>
    <t>Item 5: 9.3.17.5 is not correct</t>
  </si>
  <si>
    <t>change to 9.3.17.4</t>
  </si>
  <si>
    <t>Item 6: 9.3.17.5 is not correct</t>
  </si>
  <si>
    <t>Item 7: 9.3.17.6 is not correct</t>
  </si>
  <si>
    <t>change to 9.3.17.5</t>
  </si>
  <si>
    <t>Item 8: 9.3.17.6 is not correct</t>
  </si>
  <si>
    <t>A.3.3.1</t>
  </si>
  <si>
    <t>A.4.3.4</t>
  </si>
  <si>
    <t>A.4.3.11</t>
  </si>
  <si>
    <t>A.3.3.4</t>
  </si>
  <si>
    <t>2.4.4</t>
  </si>
  <si>
    <t>PAGE #</t>
  </si>
  <si>
    <t>LINE #</t>
  </si>
  <si>
    <t>Gilb, James</t>
  </si>
  <si>
    <t>A careful review of less than 10% of the document turned up an average of more than 1 error per page of the document.  It is as if no one had even scanned the document before it was sent out.  A quick scan of the document turns up at least 2 errors per clause.  The multitude of errors in the document make a good technical evaluation very difficult.  This document is not ready for review, let alone ready for sponsor ballot.  It seems as if the document was sent out to make a deadline rather than being published when it was ready for review.</t>
  </si>
  <si>
    <t>The document needs careful review and editing before it is sent for a working group ballot.  After it is corrected for the numerous spelling, formatting and cross-reference errors, it would be ready for a technical evaluation by the working group.  It its current form it is not ready for techical evaluation.</t>
  </si>
  <si>
    <t>Introduction</t>
  </si>
  <si>
    <t>Fix the figure and table numbering throughout the annex.  Change the table format to be consistent with the rest of the standard</t>
  </si>
  <si>
    <t>872ff</t>
  </si>
  <si>
    <t>The footer is justified incorrectly and the font and line spacing is not consistent with the rest of the document</t>
  </si>
  <si>
    <t>Import the master pages from what ever document is being used to contain the correct formating of the standard.</t>
  </si>
  <si>
    <t>G</t>
  </si>
  <si>
    <t>889ff</t>
  </si>
  <si>
    <t>The figure numbering is incorrect.  In addition, the cross references to the figures are incorrect</t>
  </si>
  <si>
    <t>Fix the figure numbering.</t>
  </si>
  <si>
    <r>
      <t xml:space="preserve">The document needs careful review and editing before it is sent for a working group ballot.  After it is corrected for the numerous spelling, formatting and cross-reference errors, it would be ready for a technical evaluation by the working group.  It its current form it is not ready for techical evaluation.  
</t>
    </r>
    <r>
      <rPr>
        <b/>
        <i/>
        <sz val="10"/>
        <color indexed="10"/>
        <rFont val="Arial"/>
        <family val="2"/>
      </rPr>
      <t xml:space="preserve">Still not addressed, the group needs more than a 10 day recirculation to adequately review the document.
</t>
    </r>
    <r>
      <rPr>
        <b/>
        <i/>
        <sz val="10"/>
        <color indexed="12"/>
        <rFont val="Arial"/>
        <family val="2"/>
      </rPr>
      <t>I gave a very specific comment, read the draft and correct the obvious problems before it is sent out for review. Keep as unresolved.</t>
    </r>
  </si>
  <si>
    <r>
      <t xml:space="preserve">Delete "(Erratum 1040)"  
</t>
    </r>
    <r>
      <rPr>
        <b/>
        <i/>
        <sz val="10"/>
        <color indexed="10"/>
        <rFont val="Arial"/>
        <family val="2"/>
      </rPr>
      <t xml:space="preserve">This was supposed to be accepted, but the error is still in d0.9.1.
</t>
    </r>
    <r>
      <rPr>
        <b/>
        <i/>
        <sz val="10"/>
        <color indexed="12"/>
        <rFont val="Arial"/>
        <family val="2"/>
      </rPr>
      <t>OK, pending review of D1.0.0 or most recent</t>
    </r>
  </si>
  <si>
    <t>Editor Note: ICG applied or verified edit to D0.9.2.  Please read NEW paragraph.</t>
  </si>
  <si>
    <r>
      <t xml:space="preserve">Recommended change (What change(s) it would take to make this clause acceptable.) 
</t>
    </r>
    <r>
      <rPr>
        <sz val="10"/>
        <rFont val="Arial"/>
        <family val="2"/>
      </rPr>
      <t>LB8 Comment (11Mar01)</t>
    </r>
    <r>
      <rPr>
        <b/>
        <sz val="10"/>
        <rFont val="Arial"/>
        <family val="2"/>
      </rPr>
      <t xml:space="preserve">
</t>
    </r>
    <r>
      <rPr>
        <b/>
        <i/>
        <sz val="10"/>
        <color indexed="10"/>
        <rFont val="Arial"/>
        <family val="2"/>
      </rPr>
      <t xml:space="preserve">LB8 Reply Comment. (19Apr01)
</t>
    </r>
    <r>
      <rPr>
        <b/>
        <i/>
        <sz val="10"/>
        <color indexed="12"/>
        <rFont val="Arial"/>
        <family val="2"/>
      </rPr>
      <t>LB8 Reply Reply Comment (15May01)</t>
    </r>
  </si>
  <si>
    <r>
      <t>Remove the paragraph or change it so that conformance is determined by the standard, rather than by a closed organization and closed document.</t>
    </r>
    <r>
      <rPr>
        <sz val="10"/>
        <color indexed="10"/>
        <rFont val="Arial"/>
        <family val="2"/>
      </rPr>
      <t xml:space="preserve">  
</t>
    </r>
    <r>
      <rPr>
        <b/>
        <i/>
        <sz val="10"/>
        <color indexed="10"/>
        <rFont val="Arial"/>
        <family val="2"/>
      </rPr>
      <t xml:space="preserve">If the paragraph is not normative, then it can and should be removed.  The referenced compliance document has 1) not been reviewed by the IEEE, 2) Is not publicly available, and 3) is not yet completed.
</t>
    </r>
    <r>
      <rPr>
        <b/>
        <i/>
        <sz val="10"/>
        <color indexed="12"/>
        <rFont val="Arial"/>
        <family val="2"/>
      </rPr>
      <t>The reason in the rejection letter does not show that this is a minority opinion, which is not relevant in any case.  Keep as unresolved.</t>
    </r>
  </si>
  <si>
    <r>
      <t>Change master pages and master page usage so that odd page numbers appear on the right hand side of the right hand pages.</t>
    </r>
    <r>
      <rPr>
        <sz val="10"/>
        <color indexed="10"/>
        <rFont val="Arial"/>
        <family val="2"/>
      </rPr>
      <t xml:space="preserve">  
</t>
    </r>
    <r>
      <rPr>
        <b/>
        <i/>
        <sz val="10"/>
        <color indexed="10"/>
        <rFont val="Arial"/>
        <family val="2"/>
      </rPr>
      <t xml:space="preserve">Appears to be corrected in d09 except for page x and page 20 is on the wrong side, probably need to change its page master.
</t>
    </r>
    <r>
      <rPr>
        <b/>
        <i/>
        <sz val="10"/>
        <color indexed="12"/>
        <rFont val="Arial"/>
        <family val="2"/>
      </rPr>
      <t>Approve</t>
    </r>
  </si>
  <si>
    <r>
      <t>Make a complete sentence, perhaps adding "This scope of this standard is to define PHY …"</t>
    </r>
    <r>
      <rPr>
        <sz val="10"/>
        <color indexed="10"/>
        <rFont val="Arial"/>
        <family val="2"/>
      </rPr>
      <t xml:space="preserve">  
</t>
    </r>
    <r>
      <rPr>
        <b/>
        <i/>
        <sz val="10"/>
        <color indexed="10"/>
        <rFont val="Arial"/>
        <family val="2"/>
      </rPr>
      <t xml:space="preserve">I have discussed this with our IEEE editor (J. C. Longman) and she said that we need to have the information from the PAR but not necessarily the exact wording.  This should still be changed as I have noted.
</t>
    </r>
    <r>
      <rPr>
        <b/>
        <i/>
        <sz val="10"/>
        <color indexed="12"/>
        <rFont val="Arial"/>
        <family val="2"/>
      </rPr>
      <t>Keep as unresolved.</t>
    </r>
  </si>
  <si>
    <r>
      <t xml:space="preserve">Delete the sentence beginning with "A document that …" from the first three, for the last (Radio), change the first sentence to "A  transciever that operates in the 2.4 GHz ISM band and complies with the 802.15.1 standard." 
</t>
    </r>
    <r>
      <rPr>
        <b/>
        <i/>
        <sz val="10"/>
        <color indexed="10"/>
        <rFont val="Arial"/>
        <family val="2"/>
      </rPr>
      <t xml:space="preserve">All but the HCI have been deleted.  However, the HCI is still an interface, not a document, so the first sentence should be deleted.
</t>
    </r>
    <r>
      <rPr>
        <b/>
        <i/>
        <sz val="10"/>
        <color indexed="12"/>
        <rFont val="Arial"/>
        <family val="2"/>
      </rPr>
      <t>OK, pending review of D1.0.0 or most recent</t>
    </r>
  </si>
  <si>
    <r>
      <t xml:space="preserve">Delete "(ACL link)"  
</t>
    </r>
    <r>
      <rPr>
        <b/>
        <i/>
        <sz val="10"/>
        <color indexed="10"/>
        <rFont val="Arial"/>
        <family val="2"/>
      </rPr>
      <t xml:space="preserve">The words add confusion and should be deleted.  If the editor wants to indicate that the ACL link is the only one that supports isochronous user channel, then those words should be added to the definition.
</t>
    </r>
    <r>
      <rPr>
        <b/>
        <i/>
        <sz val="10"/>
        <color indexed="12"/>
        <rFont val="Arial"/>
        <family val="2"/>
      </rPr>
      <t>Keep as unresolved.</t>
    </r>
  </si>
  <si>
    <r>
      <t>Delete "(State Variable)"</t>
    </r>
    <r>
      <rPr>
        <sz val="10"/>
        <color indexed="10"/>
        <rFont val="Arial"/>
        <family val="2"/>
      </rPr>
      <t xml:space="preserve">  
</t>
    </r>
    <r>
      <rPr>
        <b/>
        <i/>
        <sz val="10"/>
        <color indexed="10"/>
        <rFont val="Arial"/>
        <family val="2"/>
      </rPr>
      <t xml:space="preserve">If this is to be distinguised from the page state, then there should be a sentence that says this.  As it stands now, the words "(State Variable)" do not explain anything to the reader.  The document has not defined what is meant by words in parentheses in a definition.
</t>
    </r>
    <r>
      <rPr>
        <b/>
        <i/>
        <sz val="10"/>
        <color indexed="12"/>
        <rFont val="Arial"/>
        <family val="2"/>
      </rPr>
      <t>Need to see D1.0.0 before approving this</t>
    </r>
  </si>
  <si>
    <r>
      <t xml:space="preserve">Delete "(RFCOMM server)"  
</t>
    </r>
    <r>
      <rPr>
        <b/>
        <i/>
        <sz val="10"/>
        <color indexed="10"/>
        <rFont val="Arial"/>
        <family val="2"/>
      </rPr>
      <t xml:space="preserve">If the RFCOMM server is the "another application" then replace "another application" with "the RFCOMM server" and delete  "(RFCOMM server)"
</t>
    </r>
    <r>
      <rPr>
        <b/>
        <i/>
        <sz val="10"/>
        <color indexed="12"/>
        <rFont val="Arial"/>
        <family val="2"/>
      </rPr>
      <t>Keep as unresolved.</t>
    </r>
  </si>
  <si>
    <r>
      <t>Change to "Annex A is also a derived text"</t>
    </r>
    <r>
      <rPr>
        <sz val="10"/>
        <color indexed="10"/>
        <rFont val="Arial"/>
        <family val="2"/>
      </rPr>
      <t xml:space="preserve">  
</t>
    </r>
    <r>
      <rPr>
        <b/>
        <i/>
        <sz val="10"/>
        <color indexed="10"/>
        <rFont val="Arial"/>
        <family val="2"/>
      </rPr>
      <t xml:space="preserve">This comment was listed as accepted, but the change has not been made.
</t>
    </r>
    <r>
      <rPr>
        <b/>
        <i/>
        <sz val="10"/>
        <color indexed="12"/>
        <rFont val="Arial"/>
        <family val="2"/>
      </rPr>
      <t>OK, pending review of D1.0.0 or most recent</t>
    </r>
  </si>
  <si>
    <r>
      <t>Change "Figure 4" to "Figure 5" and start a new paragraph with the sentence "The rest of this subclause ..."</t>
    </r>
    <r>
      <rPr>
        <sz val="10"/>
        <color indexed="10"/>
        <rFont val="Arial"/>
        <family val="2"/>
      </rPr>
      <t xml:space="preserve">   
</t>
    </r>
    <r>
      <rPr>
        <b/>
        <i/>
        <sz val="10"/>
        <color indexed="10"/>
        <rFont val="Arial"/>
        <family val="2"/>
      </rPr>
      <t xml:space="preserve">This comment was listed as accepted, but the change has not been made.
</t>
    </r>
    <r>
      <rPr>
        <b/>
        <i/>
        <sz val="10"/>
        <color indexed="12"/>
        <rFont val="Arial"/>
        <family val="2"/>
      </rPr>
      <t>OK, pending review of D1.0.0 or most recent</t>
    </r>
  </si>
  <si>
    <r>
      <t xml:space="preserve">Force Figure 4 to be a full-page width float that follows section 6.2.3.3.  
</t>
    </r>
    <r>
      <rPr>
        <b/>
        <i/>
        <sz val="10"/>
        <color indexed="10"/>
        <rFont val="Arial"/>
        <family val="2"/>
      </rPr>
      <t xml:space="preserve">This comment was listed as accepted, but the change has not been made.
</t>
    </r>
    <r>
      <rPr>
        <b/>
        <i/>
        <sz val="10"/>
        <color indexed="12"/>
        <rFont val="Arial"/>
        <family val="2"/>
      </rPr>
      <t>Disagree.  The comment listed as accepted, but the change will not be made by TG1, instead is left for IEEE-SA editor.  The comment should be listed as rejected</t>
    </r>
  </si>
  <si>
    <r>
      <t xml:space="preserve">Change "Bluetooth" to 802.15.1 at this location and throughout the standard except where the reference is to Bluetooth and not 802.15.1.  
</t>
    </r>
    <r>
      <rPr>
        <b/>
        <i/>
        <sz val="10"/>
        <color indexed="10"/>
        <rFont val="Arial"/>
        <family val="2"/>
      </rPr>
      <t xml:space="preserve">I still feel that an IEEE standard should refer to itself, not to another document.
</t>
    </r>
    <r>
      <rPr>
        <b/>
        <i/>
        <sz val="10"/>
        <color indexed="12"/>
        <rFont val="Arial"/>
        <family val="2"/>
      </rPr>
      <t>Keep as unresolved.</t>
    </r>
  </si>
  <si>
    <r>
      <t xml:space="preserve">Either delete the Power class 1 or state that Power class 1 devices shall use the Pmax in inquiry or page. 
</t>
    </r>
    <r>
      <rPr>
        <b/>
        <i/>
        <sz val="10"/>
        <color indexed="10"/>
        <rFont val="Arial"/>
        <family val="2"/>
      </rPr>
      <t xml:space="preserve">This is one of the worst technical errors in this standard (right after a 4 bit preamble and the 1/3 code).  If a conformant device implements this recommended practice, it will decrease the range of the piconet.  If it does not, it will saturate nearby recievers.  Either way, the standard is broken as written and this recommendation simply points it out.
</t>
    </r>
    <r>
      <rPr>
        <b/>
        <i/>
        <sz val="10"/>
        <color indexed="12"/>
        <rFont val="Arial"/>
        <family val="2"/>
      </rPr>
      <t>Keep as unresolved.</t>
    </r>
  </si>
  <si>
    <r>
      <t xml:space="preserve">Provide a defined method to measure the accuracy of the symbol timing and insure that it matches with the definition in section 8.9.  
</t>
    </r>
    <r>
      <rPr>
        <b/>
        <i/>
        <sz val="10"/>
        <color indexed="10"/>
        <rFont val="Arial"/>
        <family val="2"/>
      </rPr>
      <t xml:space="preserve">All standards specify test specifications. The standard must or it cannot specify interoperable devices.  For examples of test specifications, see sub-clauses 7.4.2 through 7.4.4 and Annex E (normative) of the current document for examples or sub-clause 18.4.7.8 of IEEE Std 802.11b-1999.  This requirement needs a proper definition.
</t>
    </r>
    <r>
      <rPr>
        <b/>
        <i/>
        <sz val="10"/>
        <color indexed="12"/>
        <rFont val="Arial"/>
        <family val="2"/>
      </rPr>
      <t>Keep as unresolved.</t>
    </r>
  </si>
  <si>
    <r>
      <t xml:space="preserve">Change "1 Ms/s" to "1 Mbaud" 
</t>
    </r>
    <r>
      <rPr>
        <b/>
        <i/>
        <sz val="10"/>
        <color indexed="10"/>
        <rFont val="Arial"/>
        <family val="2"/>
      </rPr>
      <t xml:space="preserve">Changed to 1Msymbol/s but no space between 1 and M
</t>
    </r>
    <r>
      <rPr>
        <b/>
        <i/>
        <sz val="10"/>
        <color indexed="12"/>
        <rFont val="Arial"/>
        <family val="2"/>
      </rPr>
      <t>OK, pending review of D1.0.0 or most recent</t>
    </r>
  </si>
  <si>
    <r>
      <t xml:space="preserve">Change "+/- 550 kHz" to "&gt; +/- 550 kHz"  
</t>
    </r>
    <r>
      <rPr>
        <b/>
        <i/>
        <sz val="10"/>
        <color indexed="10"/>
        <rFont val="Arial"/>
        <family val="2"/>
      </rPr>
      <t xml:space="preserve">The specification has changed to +/- 500 kHz now (it should be +/- 550 kHz) and it is still applicable for all frequencies greater than 550 kHz offset.  The paragraph also states that the FCC definition is state below, but the definition is not in the document (line 1 of Table 5 does not give the FCC requirement).
</t>
    </r>
    <r>
      <rPr>
        <b/>
        <i/>
        <sz val="10"/>
        <color indexed="12"/>
        <rFont val="Arial"/>
        <family val="2"/>
      </rPr>
      <t>Keep as unresolved.</t>
    </r>
  </si>
  <si>
    <r>
      <t>Change this sentence to the one in BT v1.1 on page 9, line 133 that begins with "In addition to the FCC ..."</t>
    </r>
    <r>
      <rPr>
        <sz val="10"/>
        <color indexed="10"/>
        <rFont val="Arial"/>
        <family val="2"/>
      </rPr>
      <t xml:space="preserve">  
</t>
    </r>
    <r>
      <rPr>
        <b/>
        <i/>
        <sz val="10"/>
        <color indexed="10"/>
        <rFont val="Arial"/>
        <family val="2"/>
      </rPr>
      <t xml:space="preserve">This sentence is still very confusing, even with the edit I suggested, which was marked as accepted but has not been applied.  The sentence should read: "In addition to the FCC requirement, an adjacent channel power is defined for channels with a difference in channel number of two or greater."
</t>
    </r>
    <r>
      <rPr>
        <b/>
        <i/>
        <sz val="10"/>
        <color indexed="12"/>
        <rFont val="Arial"/>
        <family val="2"/>
      </rPr>
      <t>OK, pending review of D1.0.0 or most recent</t>
    </r>
  </si>
  <si>
    <r>
      <t xml:space="preserve">Change "from Fc" to "from the required channel center frequency" or define Fc.  
</t>
    </r>
    <r>
      <rPr>
        <b/>
        <i/>
        <sz val="10"/>
        <color indexed="10"/>
        <rFont val="Arial"/>
        <family val="2"/>
      </rPr>
      <t xml:space="preserve">Although this comment was supposed to be accepted, the change in the document does not match my suggestion.  In fact, the change that was made does not make sense.  Fc is not  the "transmitted initial center frequency", it is the required channel center frequency.  The sub-clause currently states that Fc shall be within +/- 75 kHz of Fc, which is always true by definition.
</t>
    </r>
    <r>
      <rPr>
        <b/>
        <i/>
        <sz val="10"/>
        <color indexed="12"/>
        <rFont val="Arial"/>
        <family val="2"/>
      </rPr>
      <t>OK, pending review of D1.0.0 or most recent</t>
    </r>
  </si>
  <si>
    <r>
      <t xml:space="preserve">Provide a well defined method to measure the maximum drift rate or remove the requirement from the standard.  
</t>
    </r>
    <r>
      <rPr>
        <b/>
        <i/>
        <sz val="10"/>
        <color indexed="10"/>
        <rFont val="Arial"/>
        <family val="2"/>
      </rPr>
      <t xml:space="preserve">All standards specify test specifications. The standard must or it cannot specify interoperable devices.  For examples of test specifications, see sub-clauses 7.4.2 through 7.4.4 and Annex E (normative) of the current document or sub-clause 18.4.7.8 of IEEE Std 802.11b-1999.  This requirement needs a proper definition. 
</t>
    </r>
    <r>
      <rPr>
        <b/>
        <i/>
        <sz val="10"/>
        <color indexed="12"/>
        <rFont val="Arial"/>
        <family val="2"/>
      </rPr>
      <t>Keep as unresolved.</t>
    </r>
  </si>
  <si>
    <r>
      <t xml:space="preserve">Delete the paragraph.  
</t>
    </r>
    <r>
      <rPr>
        <b/>
        <i/>
        <sz val="10"/>
        <color indexed="10"/>
        <rFont val="Arial"/>
        <family val="2"/>
      </rPr>
      <t xml:space="preserve">The reason for rejecting this comment is that it is too difficult to modify the document.  I think that is a bad reason.  This  paragraph can cause confusion because loopback at the PHY level is different that the loopback that the standard is referring to.  That could lead to problems in understanding the standard.  Deleting the paragraph will not affect the correspondence with the Bluetooth documents.
</t>
    </r>
    <r>
      <rPr>
        <b/>
        <i/>
        <sz val="10"/>
        <color indexed="12"/>
        <rFont val="Arial"/>
        <family val="2"/>
      </rPr>
      <t>Keep as unresolved.</t>
    </r>
  </si>
  <si>
    <r>
      <t xml:space="preserve">Change the table formats to be consistent with the rest of the standard. </t>
    </r>
    <r>
      <rPr>
        <sz val="10"/>
        <color indexed="10"/>
        <rFont val="Arial"/>
        <family val="2"/>
      </rPr>
      <t xml:space="preserve"> 
</t>
    </r>
    <r>
      <rPr>
        <b/>
        <i/>
        <sz val="10"/>
        <color indexed="10"/>
        <rFont val="Arial"/>
        <family val="2"/>
      </rPr>
      <t xml:space="preserve">Looks good overall, however Table 13, sub-clause 8.4.4, page 48 still needs to be converted.
</t>
    </r>
    <r>
      <rPr>
        <b/>
        <i/>
        <sz val="10"/>
        <color indexed="12"/>
        <rFont val="Arial"/>
        <family val="2"/>
      </rPr>
      <t>Disagree.  The comment listed as accepted, but the change will not be made by TG1, instead is left for IEEE-SA editor.  The comment should be listed as rejected</t>
    </r>
  </si>
  <si>
    <r>
      <t xml:space="preserve">Change Bluetooth to 802.15.1 throughout the clause except where Bluetooth specific items are being referred to.  
</t>
    </r>
    <r>
      <rPr>
        <b/>
        <i/>
        <sz val="10"/>
        <color indexed="10"/>
        <rFont val="Arial"/>
        <family val="2"/>
      </rPr>
      <t xml:space="preserve">I still feel that an IEEE standard should refer to itself, not to another document.
</t>
    </r>
    <r>
      <rPr>
        <b/>
        <i/>
        <sz val="10"/>
        <color indexed="12"/>
        <rFont val="Arial"/>
        <family val="2"/>
      </rPr>
      <t>Keep as unresolved.</t>
    </r>
  </si>
  <si>
    <r>
      <t xml:space="preserve">Change cross references through out this clause to include either the clause number, the page number or preferrably both.  
</t>
    </r>
    <r>
      <rPr>
        <b/>
        <i/>
        <sz val="10"/>
        <color indexed="10"/>
        <rFont val="Arial"/>
        <family val="2"/>
      </rPr>
      <t xml:space="preserve">Upon further review, it would be sufficient to cross reference it with "Clause 7. Physical Layer"
</t>
    </r>
    <r>
      <rPr>
        <b/>
        <i/>
        <sz val="10"/>
        <color indexed="12"/>
        <rFont val="Arial"/>
        <family val="2"/>
      </rPr>
      <t>Disagree.  The comment listed as accepted, but the change will not be made by TG1, instead is left for IEEE-SA editor.  The comment should be listed as rejected</t>
    </r>
  </si>
  <si>
    <r>
      <t>Delete the sentence.</t>
    </r>
    <r>
      <rPr>
        <sz val="10"/>
        <color indexed="10"/>
        <rFont val="Arial"/>
        <family val="2"/>
      </rPr>
      <t xml:space="preserve">  
</t>
    </r>
    <r>
      <rPr>
        <b/>
        <i/>
        <sz val="10"/>
        <color indexed="10"/>
        <rFont val="Arial"/>
        <family val="2"/>
      </rPr>
      <t xml:space="preserve">The sentence should be deleted since it needlessly repeats information, making the standard more difficult to maintain.
</t>
    </r>
    <r>
      <rPr>
        <b/>
        <i/>
        <sz val="10"/>
        <color indexed="12"/>
        <rFont val="Arial"/>
        <family val="2"/>
      </rPr>
      <t>Keep as unresolved.</t>
    </r>
  </si>
  <si>
    <r>
      <t>Change the sentence from "... is a point-to-multipoint link between the master and all the slaves ..." to "... is a point-to-point link between the master and one of the slaves  ..."</t>
    </r>
    <r>
      <rPr>
        <sz val="10"/>
        <color indexed="10"/>
        <rFont val="Arial"/>
        <family val="2"/>
      </rPr>
      <t xml:space="preserve">  
</t>
    </r>
    <r>
      <rPr>
        <b/>
        <i/>
        <sz val="10"/>
        <color indexed="10"/>
        <rFont val="Arial"/>
        <family val="2"/>
      </rPr>
      <t xml:space="preserve">The fact still remains that an ACL link is NOT a point-to-multipoint link.  The change should be made as indicated.
</t>
    </r>
    <r>
      <rPr>
        <b/>
        <i/>
        <sz val="10"/>
        <color indexed="12"/>
        <rFont val="Arial"/>
        <family val="2"/>
      </rPr>
      <t>Keep as unresolved.</t>
    </r>
  </si>
  <si>
    <r>
      <t>Change to "... is carried by the SCO link only.  The UA and UI ..." and fix the problem with the justification.</t>
    </r>
    <r>
      <rPr>
        <sz val="10"/>
        <color indexed="10"/>
        <rFont val="Arial"/>
        <family val="2"/>
      </rPr>
      <t xml:space="preserve">  
</t>
    </r>
    <r>
      <rPr>
        <b/>
        <i/>
        <sz val="10"/>
        <color indexed="10"/>
        <rFont val="Arial"/>
        <family val="2"/>
      </rPr>
      <t xml:space="preserve">This comment was marked accepted, but not all the changes have been made.  Remove the semicolon and start a new sentence as indicated.
</t>
    </r>
    <r>
      <rPr>
        <b/>
        <i/>
        <sz val="10"/>
        <color indexed="12"/>
        <rFont val="Arial"/>
        <family val="2"/>
      </rPr>
      <t>OK, pending review of D1.0.0 or most recent</t>
    </r>
  </si>
  <si>
    <r>
      <t xml:space="preserve">Remove the text that says "and to minimize DC bias in the packet."  
</t>
    </r>
    <r>
      <rPr>
        <b/>
        <i/>
        <sz val="10"/>
        <color indexed="10"/>
        <rFont val="Arial"/>
        <family val="2"/>
      </rPr>
      <t xml:space="preserve">This comment was marked accepted, but the changes have not been made.
</t>
    </r>
    <r>
      <rPr>
        <b/>
        <i/>
        <sz val="10"/>
        <color indexed="12"/>
        <rFont val="Arial"/>
        <family val="2"/>
      </rPr>
      <t>I read it again, D0.9.1 still says "reduce DC bias," which is easily shown to be false with a simple mathematical argument.  Change from accepted to unresolved.</t>
    </r>
  </si>
  <si>
    <r>
      <t xml:space="preserve">Change spelling as indicated.  
</t>
    </r>
    <r>
      <rPr>
        <b/>
        <i/>
        <sz val="10"/>
        <color indexed="10"/>
        <rFont val="Arial"/>
        <family val="2"/>
      </rPr>
      <t xml:space="preserve">Only one dictionary should be used to write the standard.  If UK-English spellings are to be used, then they should be use throughout.  Otherwise American English spellings should be used.
</t>
    </r>
    <r>
      <rPr>
        <b/>
        <i/>
        <sz val="10"/>
        <color indexed="12"/>
        <rFont val="Arial"/>
        <family val="2"/>
      </rPr>
      <t>OK, pending review of D1.0.0 or most recent</t>
    </r>
  </si>
  <si>
    <r>
      <t>Delete this sentence and the next one as they are repetitious, not clear and not relevant to the discussion in 8.9.2.</t>
    </r>
    <r>
      <rPr>
        <sz val="10"/>
        <color indexed="10"/>
        <rFont val="Arial"/>
        <family val="2"/>
      </rPr>
      <t xml:space="preserve">  
</t>
    </r>
    <r>
      <rPr>
        <b/>
        <i/>
        <sz val="10"/>
        <color indexed="10"/>
        <rFont val="Arial"/>
        <family val="2"/>
      </rPr>
      <t xml:space="preserve">That RX and TX may be implictly in the same device does not change the fact that the sentence is an unnecessary repetition of the information and does not clearly define what is happening.
</t>
    </r>
    <r>
      <rPr>
        <b/>
        <i/>
        <sz val="10"/>
        <color indexed="12"/>
        <rFont val="Arial"/>
        <family val="2"/>
      </rPr>
      <t>Keep as unresolved.</t>
    </r>
  </si>
  <si>
    <t>Add external document reference.</t>
  </si>
  <si>
    <t>8.4.4.2</t>
  </si>
  <si>
    <t>Phrase: "Up to now, three pure SCO packets have been defined."</t>
  </si>
  <si>
    <t>Suggested Text: "In previous clauses, three SCO packet types were defined."</t>
  </si>
  <si>
    <t>8.4.4.2.4</t>
  </si>
  <si>
    <t>Grammar: "The voice and data fields are treated completely separate."</t>
  </si>
  <si>
    <t>"The voice and data fields are treated separately."</t>
  </si>
  <si>
    <t>Inappropriate pluralization: "2-bytes"</t>
  </si>
  <si>
    <t>Reword: "2-byte"</t>
  </si>
  <si>
    <t>Text should indicate that codes are binary representations</t>
  </si>
  <si>
    <t>Use notation of form: "01b", or whatever form is approved in IEEE.</t>
  </si>
  <si>
    <t>"LMP_features_res" message needs cross reference.</t>
  </si>
  <si>
    <t>Refer to subclause 9.3.11 "Supported Features"</t>
  </si>
  <si>
    <t>Graphic: Figure 19 text "roadcast packets"</t>
  </si>
  <si>
    <t>Should read "Broadcast packets"</t>
  </si>
  <si>
    <t>Graphic: Caption for Figure 20 is above graphic, and separated by a page break.</t>
  </si>
  <si>
    <t>Captions should appear below the associated gaphic, and stay on the same page.</t>
  </si>
  <si>
    <t>80% of page is blank</t>
  </si>
  <si>
    <t>Move figures 21 and 22 to page 66</t>
  </si>
  <si>
    <t>Phrase "An exception forms"</t>
  </si>
  <si>
    <t>Suggested text: " An exception exists when  forming"</t>
  </si>
  <si>
    <t>Cross-references to subclauses 8.1 and 8.2 are incorrect.</t>
  </si>
  <si>
    <t>Should refer to subclauses 8.8.1 and 8.8.2</t>
  </si>
  <si>
    <t>8.9.6</t>
  </si>
  <si>
    <t>Phrase "according the RX/TX timing"</t>
  </si>
  <si>
    <t>Should read "according to the RX/TX timing"</t>
  </si>
  <si>
    <t>Phrase "message sent secondly in the master-to-slave slot"</t>
  </si>
  <si>
    <t>Should read "message sent on the second frequency of the preceding master-to-slave slot"</t>
  </si>
  <si>
    <t>The second sentence in the paragraph is not clear.</t>
  </si>
  <si>
    <t>Suggested wording: "The response sent 625us after the start of the FHS packet acknowledges receipt of the FHS.</t>
  </si>
  <si>
    <t>8.9.7</t>
  </si>
  <si>
    <t>Phrase "exception is found in the access window"</t>
  </si>
  <si>
    <t>Change to: "exception is the access window"</t>
  </si>
  <si>
    <t>8.10.6.3</t>
  </si>
  <si>
    <t>Grammar: "It will in fact transmit also"</t>
  </si>
  <si>
    <t>Change to: "It will also transmit"</t>
  </si>
  <si>
    <t>Typo: "page train is independent on the presence"</t>
  </si>
  <si>
    <t>Change to: "page train is independent of the presence"</t>
  </si>
  <si>
    <t>8.10.6.4.1</t>
  </si>
  <si>
    <t>Phrase: "can already arrive"</t>
  </si>
  <si>
    <t>Change to: "can arrive"</t>
  </si>
  <si>
    <t>8.10.6.4.2</t>
  </si>
  <si>
    <t>First two sentences of paragraph are repeated from the paragraph above.</t>
  </si>
  <si>
    <t>Delete first two sentences of paragraph starting on line 37.</t>
  </si>
  <si>
    <t>8.10.7.3</t>
  </si>
  <si>
    <t>Verb tense:"has been assumed that the HV3 packet are used"</t>
  </si>
  <si>
    <t>Change to: "has been assumed that the HV3 packet is used"</t>
  </si>
  <si>
    <t>Verb tense: "a slave on average responses 4 times"</t>
  </si>
  <si>
    <t>Change to : "A slave, on average, responds four times"</t>
  </si>
  <si>
    <t>Either delete the Power class 1 or state that Power class 1 devices shall use the Pmax in inquiry or page.</t>
  </si>
  <si>
    <t>The symbol timing accuracy is specified, but it's measurement is not.  How is it measured?  Is it +/- 20 ppm of ideal zero crossings of a 0101 sequence?  Is it measured at the peaks?  is it +/- 20 ppm of the 1 Mbaud rate?  Note that the definition of timing later in the standard (section 8.9) specifies that the +/- 20 ppm is relative to 625 us rather than the symbol rate of 1 us.  This is almost 3 orders of magnitude difference in the meaning of the timing accuracy.</t>
  </si>
  <si>
    <t>The second sentence, beginning "It may be based …" is not clear, particularly the second clause of the or statement "… or given the existence of …"</t>
  </si>
  <si>
    <t>Delete the word "given"</t>
  </si>
  <si>
    <t>27-29</t>
  </si>
  <si>
    <t>The list of things exchanged uses two and's, it should be item 1, item 2 and item 3</t>
  </si>
  <si>
    <t>Change "… real-time voice and data ..." to "… real-time voice, data …"</t>
  </si>
  <si>
    <t>The 802.15.1 hop rate is nominally 1600 hops/s, it actually ranges from 320 to 3200 hops/s depending on its mode.</t>
  </si>
  <si>
    <t>Change "occur at a hop rate of 1600 hops/s" to "occur at a nominal hop rate of 1600 hops/s"</t>
  </si>
  <si>
    <t>5, 6</t>
  </si>
  <si>
    <t>36,  46, 52, 1 (p 6)</t>
  </si>
  <si>
    <t>The Bluetooth HCI, L2CAP, LMP and Radio are not a documents, they are a part of a document, actually two documents.  The HCI is an interface, the L2CAP and LMP are an protocols, and the Radio is, well a radio.</t>
  </si>
  <si>
    <t>Delete the sentence beginning with "A document that …" from the first three, for the last (Radio), change the first sentence to "A  transciever that operates in the 2.4 GHz ISM band and complies with the 802.15.1 standard."</t>
  </si>
  <si>
    <t>Extra wording, "(ACL link)"</t>
  </si>
  <si>
    <t>Delete "(ACL link)"</t>
  </si>
  <si>
    <t>19, 25</t>
  </si>
  <si>
    <t>Extra wording, "(Erratum 1040)"</t>
  </si>
  <si>
    <t>Delete "(Erratum 1040)"</t>
  </si>
  <si>
    <t>Extra wording, "(State Variable)"</t>
  </si>
  <si>
    <t>Delete "(State Variable)"</t>
  </si>
  <si>
    <t>47-48</t>
  </si>
  <si>
    <t>There is some extra commentary that is not clear and not needed for the definition, beginning with "(active is not …"</t>
  </si>
  <si>
    <t>Delete the clause and sentence that begin with "(active is not …"</t>
  </si>
  <si>
    <t>Sentence fragment "Connection between devices"</t>
  </si>
  <si>
    <t>Editor Note: ICG  I used Comment 182 vs. 183</t>
  </si>
  <si>
    <t>Condition C.2 does not exist.  Is it a numbering problem or missing text?</t>
  </si>
  <si>
    <t>Fix numbering problem or add missing text.</t>
  </si>
  <si>
    <t>Condition C.7 is not used.  Is it a numbering problem or missing text?</t>
  </si>
  <si>
    <t>A.4.3.8</t>
  </si>
  <si>
    <t>C.3 should be replaced by M, since the condition is really the prerequisite.</t>
  </si>
  <si>
    <t>Replaced C.3 with M.</t>
  </si>
  <si>
    <t>Change C.2 to M since the condition is really the prerequisite.</t>
  </si>
  <si>
    <t>Change C.2 to M.</t>
  </si>
  <si>
    <t>30,36,&amp;40</t>
  </si>
  <si>
    <t>Change C.1 to M since the condition is really the prerequisite.</t>
  </si>
  <si>
    <t>Change C.1 to M.</t>
  </si>
  <si>
    <t>42-50</t>
  </si>
  <si>
    <t>Reference 9.3.17.6 does not exist.  Is text missing or is there a numbering problem?</t>
  </si>
  <si>
    <t>In no missing text, then reference is 9.3.17.5.</t>
  </si>
  <si>
    <t>29-33</t>
  </si>
  <si>
    <t>Reference 9.3.17.3 does not contain supporting text.  Is there a numbering problem?</t>
  </si>
  <si>
    <t>Delete reference</t>
  </si>
  <si>
    <t>34-37</t>
  </si>
  <si>
    <t>Reference 9.3.17.5 does not contain supporting text.  Is there a numbering problem?</t>
  </si>
  <si>
    <t>Change reference to 9.3.17.4</t>
  </si>
  <si>
    <t>53-54</t>
  </si>
  <si>
    <t>Condition 2 has a lot of reference errors.</t>
  </si>
  <si>
    <t>Change to "Mandatory to support if A.32/2 (Respond to park mode requests) is supported.  If one of A.32/10 or A.32/11 is supported, both must be supported."</t>
  </si>
  <si>
    <t>10 through 16</t>
  </si>
  <si>
    <t>Condition and prerequisite are the same</t>
  </si>
  <si>
    <t>Delete C.1 and change/replace with M</t>
  </si>
  <si>
    <t>A.4.3.9</t>
  </si>
  <si>
    <t>278&amp;279</t>
  </si>
  <si>
    <t>50-54</t>
  </si>
  <si>
    <t>Determining what is/are the requirement(s) is confusing.  Current pics implies that item 2 &amp; 3 must be present even if A.17/11 is not supported.  I believe this to be wrong.  All items should have the prerequisite A.17/11 and item 1 deleted.</t>
  </si>
  <si>
    <t>Delete item 1 and add prerequisite A.17/11 to entire table.</t>
  </si>
  <si>
    <t>A.4.3.10</t>
  </si>
  <si>
    <t>Text in parentheses indicates able to initiate SCO links, but there are two items initiating SCO (Master A.36/1and Slave A.36/2)</t>
  </si>
  <si>
    <t>Add A.36/2 to Condition C.2</t>
  </si>
  <si>
    <t>A.5.3.1</t>
  </si>
  <si>
    <t>36 &amp; 43</t>
  </si>
  <si>
    <t>Editor Note: ICG applied edit to D1.0.0.</t>
  </si>
  <si>
    <t>LB8 Comment Sequence Number e.g., 1, 2, etc.</t>
  </si>
  <si>
    <t>Shellhammer, Steve</t>
  </si>
  <si>
    <t>The permutation box should take the element in position 8 of the input array and move it to position 0 in the output array.</t>
  </si>
  <si>
    <t>From shell@symbol.com Fri Apr 20 19:51:31 2001
Date: Fri, 20 Apr 2001 16:48:39 -0400
From: Steve Shellhammer &lt;shell@symbol.com&gt;
To: stds-802-15@ieee.org
Cc: Gary Schneider &lt;Schneide.ENG-PO.ENG-DOM@symbol.com&gt;
Subject: WPAN/ Error in IEEE 802.15.1 and Bluetooth Specifiction
IEEE 802.15.1,
I have been working on the Bluetooth Authentication and I found an error in the specification.  On Page 163 of the IEEE 802.15.1 draft standard is Figure 82.  The figure is correct.  The caption of the figure includes the following text,
"The permuatation boxes show how input byte indices are mapped onto output byte indices. Thus, position 0 (leftmost) is mapped on position 8, position 1 is mapped on position 11, et cetera."
This text says that the element in position 0 of the input array to the permutation box becomes the element in position 8 in the output array.  However, this is the reverse of what it should say.
The permutation box should take the element in position 8 of the input array and move it to position 0 in the output array.
Having just tried it both ways I can ensure you that the text is wrong.  The figure is consistent with the proper operation.
TG1 should consider informing the Bluetooth SIG of this error.  TG1 should consider fixing the text in the IEEE 802.15.1 draft standard.
Sincerely,
Steve
--------
This message came from the IEEE P802.15 Mailing List
Info at http://grouper.ieee.org/groups/802/15/</t>
  </si>
  <si>
    <t>Control #:</t>
  </si>
  <si>
    <t>Submitter:</t>
  </si>
  <si>
    <t>IEEE Clause:</t>
  </si>
  <si>
    <t>Bluetooth Spec Section:</t>
  </si>
  <si>
    <t>V1.1, Part B, page 104, paragraph 2</t>
  </si>
  <si>
    <t>Type</t>
  </si>
  <si>
    <t>Editorial</t>
  </si>
  <si>
    <t>Problem:</t>
  </si>
  <si>
    <r>
      <t xml:space="preserve">The nomenclature for the timing parameter here, </t>
    </r>
    <r>
      <rPr>
        <i/>
        <sz val="10"/>
        <rFont val="Arial"/>
        <family val="0"/>
      </rPr>
      <t>pagerespTO</t>
    </r>
    <r>
      <rPr>
        <sz val="10"/>
        <rFont val="Arial"/>
        <family val="0"/>
      </rPr>
      <t xml:space="preserve"> differes from earlier timing, e.g. Tw page scan. Select one method (T_parameter is best) and keep it consistent throughout for all timing paramters (e.g. newconnectionTO).T_parameter is best) and keep it consistent throughout for all timing paramters (e.g. newconnectionTO).  Link all of the usages of the word with cross references to where the numeric definition can be found.</t>
    </r>
  </si>
  <si>
    <t>Proposed Solution:</t>
  </si>
  <si>
    <t>We agree that it is preferable to maintain a consistent nomenclature.  We will submit an official Bluetooth erratum to call out this deficit.  We do not believe that this problem will prevent the proper implementation of a system based on this Standard.</t>
  </si>
  <si>
    <t>Submission to Bluetooth Errata System:</t>
  </si>
  <si>
    <t>Requested by</t>
  </si>
  <si>
    <t>Tom Siep</t>
  </si>
  <si>
    <t>Company</t>
  </si>
  <si>
    <t>IEEE</t>
  </si>
  <si>
    <t>Requestor email</t>
  </si>
  <si>
    <t>Version</t>
  </si>
  <si>
    <t>Part</t>
  </si>
  <si>
    <t>Page</t>
  </si>
  <si>
    <t>Section</t>
  </si>
  <si>
    <t>10.6.4.1</t>
  </si>
  <si>
    <t>Paragraph</t>
  </si>
  <si>
    <t>Subject heading</t>
  </si>
  <si>
    <t>Consistent nomenclature for parameters</t>
  </si>
  <si>
    <t>Problem</t>
  </si>
  <si>
    <r>
      <t xml:space="preserve">Editorial: The nomenclature for the timing parameter here, </t>
    </r>
    <r>
      <rPr>
        <i/>
        <sz val="10"/>
        <rFont val="Arial"/>
        <family val="0"/>
      </rPr>
      <t>pagerespTO</t>
    </r>
    <r>
      <rPr>
        <sz val="10"/>
        <rFont val="Arial"/>
        <family val="0"/>
      </rPr>
      <t xml:space="preserve"> differes from earlier timing, e.g. Tw page scan.</t>
    </r>
  </si>
  <si>
    <t>Suggested Change</t>
  </si>
  <si>
    <t>Select one method (T_parameter is preferred) and keep it consistent throughout for all timing paramters (e.g. newconnectionTO).  Link all of the usages of the word with cross references to where the numeric definition can be found.</t>
  </si>
  <si>
    <t>Errata system #</t>
  </si>
  <si>
    <t xml:space="preserve"> </t>
  </si>
  <si>
    <t>279, 280, 281</t>
  </si>
  <si>
    <t>Line</t>
  </si>
  <si>
    <t>technical</t>
  </si>
  <si>
    <t>The Labels for the sequences 44, 45, &amp; 46 do not appear to be correct.  Label 44 should be deleted and replaced with label from 45.  Label 45 should be deleted and replaced with label 46.  Label 46 should be deleted and replaced with "Master notifies slave of quality of service"</t>
  </si>
  <si>
    <t>Label 44 should be deleted and replaced with label from 45.</t>
  </si>
  <si>
    <t>226, 227</t>
  </si>
  <si>
    <t>3.19, 3,20</t>
  </si>
  <si>
    <t>Sequences 44, 45, 46</t>
  </si>
  <si>
    <t>Sequence chart label problem</t>
  </si>
  <si>
    <t>The Labels for the sequences 44, 45, &amp; 46 do not appear to be correct. </t>
  </si>
  <si>
    <t>Label 44 should be deleted and replaced with label from 45.  Label 45 should be deleted and replaced with label 46.  Label 46 should be deleted and replaced with "Master notifies slave of quality of service"</t>
  </si>
  <si>
    <t>Figure 0.6 and 0.7 are the same, yet they are supposed to represent different MSCs.  Is an MSC missing or are these two operations truly the same?</t>
  </si>
  <si>
    <t>IX</t>
  </si>
  <si>
    <t>1046, 1047</t>
  </si>
  <si>
    <t>3.2.1, 3.2.2</t>
  </si>
  <si>
    <t>Figures 3.3, 3.4</t>
  </si>
  <si>
    <t>MSC chart duplication?</t>
  </si>
  <si>
    <t>Add "so that it" before "… will work through …"</t>
  </si>
  <si>
    <t>Delete (End of Erratum 1302)</t>
  </si>
  <si>
    <t>Delete (Erratum 1002)</t>
  </si>
  <si>
    <t>48, 51, &amp; 53</t>
  </si>
  <si>
    <t>25, 27, &amp; 40</t>
  </si>
  <si>
    <t>Delete (Erratum 1016)</t>
  </si>
  <si>
    <t>32&amp;33</t>
  </si>
  <si>
    <t>35&amp;36</t>
  </si>
  <si>
    <t>12 through 19</t>
  </si>
  <si>
    <t>Change "2 octets" to "1 octet"</t>
  </si>
  <si>
    <t>18-29</t>
  </si>
  <si>
    <t>Delete (Erratum 1011)</t>
  </si>
  <si>
    <t>Header not with table/figure.  Please group together</t>
  </si>
  <si>
    <t>15-26</t>
  </si>
  <si>
    <t>27-37</t>
  </si>
  <si>
    <t>41-48</t>
  </si>
  <si>
    <t>1 through 3</t>
  </si>
  <si>
    <t>18 &amp; 19</t>
  </si>
  <si>
    <t>1 through 6</t>
  </si>
  <si>
    <t>18 through 28</t>
  </si>
  <si>
    <t>40-50</t>
  </si>
  <si>
    <t>26-30</t>
  </si>
  <si>
    <t>51-54</t>
  </si>
  <si>
    <t>Table/Figure heading for CID and Length not with table/figure.  Please group together</t>
  </si>
  <si>
    <t>Delete (Erratum 1010)</t>
  </si>
  <si>
    <t>Table/Figure heading for PSM and Output Parameters not with table/figure.  Please group together</t>
  </si>
  <si>
    <t>10 through 15</t>
  </si>
  <si>
    <t>45-50</t>
  </si>
  <si>
    <t>16-20</t>
  </si>
  <si>
    <t>Delete (Erratum 1011) Three occurences</t>
  </si>
  <si>
    <t>28 &amp; 29</t>
  </si>
  <si>
    <t>37-42</t>
  </si>
  <si>
    <t>46-51</t>
  </si>
  <si>
    <t>24-27</t>
  </si>
  <si>
    <t>33-37</t>
  </si>
  <si>
    <t>Cross reference not correct.  It is either table 11.1 or section 11.4.1, but not table 11.4.1</t>
  </si>
  <si>
    <t>Change 14.0 to 14-0 and 16.2 to 16-2 (Unless this convention is European)</t>
  </si>
  <si>
    <t>23-25</t>
  </si>
  <si>
    <t>12&amp;13</t>
  </si>
  <si>
    <t>22&amp;23</t>
  </si>
  <si>
    <t>Combine lines (I.e. unnecessary line break)  Unless it should be a new paragraph, then add another line break.</t>
  </si>
  <si>
    <t>16&amp;17</t>
  </si>
  <si>
    <t>53&amp;54</t>
  </si>
  <si>
    <t>G.3.3</t>
  </si>
  <si>
    <t>the text "Encryption_Mode = 1 /*point-to-point/" doesn't make sense</t>
  </si>
  <si>
    <t>Delete the text "/*point-to-point/"</t>
  </si>
  <si>
    <t>G.4.4</t>
  </si>
  <si>
    <t>The reference to figure 4.4 is incorrect and points no-where.</t>
  </si>
  <si>
    <t>Change to reference what is currently figure 0.13 (and fix the figure numbering)</t>
  </si>
  <si>
    <t>G.7</t>
  </si>
  <si>
    <t>Figure 3.3 and 3.4 are the same, yet they are supposed to represent different MSCs.  Is an MSC missing or are these two operations truly the same?</t>
  </si>
  <si>
    <t>Technical</t>
  </si>
  <si>
    <t>The new procedures either prohibit entering or leaving Inquiry Response.  After RAND slots return to inquiry scan on first inquiry message go to inquiry response and return FHS.  At this point device is in inquiry response.  Now what triggers the device out of this state? </t>
  </si>
  <si>
    <t>10.7.4</t>
  </si>
  <si>
    <t>State change problem</t>
  </si>
  <si>
    <t>The new procedures define two possible paths for leaving Inquiry Response, with no inputs for making a determination which one to take.  RAND slots return to inquiry scan on first inquiry message go to inquiry response and return FHS.  At this point device is again in inquiry response. </t>
  </si>
  <si>
    <t>Editorial Technical</t>
  </si>
  <si>
    <t>What does this statement mean?  It is in conflict with the statement in section 8.10.8.5.1 on page 102 line 20.</t>
  </si>
  <si>
    <t>I have asked this on LB#3 and the reponse from BSIG is that to remove what is confusing to me would only confuse others.  So please some one, any one, tell me what it means.</t>
  </si>
  <si>
    <t>Re-submit Bluetooth Errata 1253, which was rejected, text  is still unclear.   Is the SCO slave always allowed to transmit in it's SCO, slot?  We believe that the Slave is always allowed to send it's data in it's reserved slot.  However, the current V1.1 text indicates a possible exception for slave transmission in it's reserved slot.  To remove this ambiguity, delete "unless a different slave was aaddressed int the previous master-to-slave slot". or provide the conditions under which the exception will occur.  Ref. Bluetooth Core v1.1 Part B Sec 3.2, 2nd Paragraph</t>
  </si>
  <si>
    <t>SCO Transmissions</t>
  </si>
  <si>
    <t>Text is unclear.   Is the SCO slave always allowed to transmit in its SCO, slot?  We believe that the Slave is always allowed to send data in its reserved slot.  However, the current V1.1 text indicates a possible exception for slave transmission in it's reserved slot.</t>
  </si>
  <si>
    <t>To remove this ambiguity, delete "unless a different slave was addressed in the previous master-to-slave slot" or provide the conditions under which the exception will occur. </t>
  </si>
  <si>
    <t>K:1 GAP</t>
  </si>
  <si>
    <t>4.1.1.1</t>
  </si>
  <si>
    <t>State of Non-discoverable mode</t>
  </si>
  <si>
    <t>The Figure shows that after invoking HCI_Write_loopback_Mode creating ACL and SCO connections are done.  Yet reading the text of HCI the ACL and SCO must be already established in order for the data paths to be remotely looped back. </t>
  </si>
  <si>
    <t>IX, MSCs</t>
  </si>
  <si>
    <t>Figure 8.1</t>
  </si>
  <si>
    <t>MSC Inconsistent with HCI text</t>
  </si>
  <si>
    <t>Editorial Tecnical</t>
  </si>
  <si>
    <t>H:1</t>
  </si>
  <si>
    <t>4.7.14</t>
  </si>
  <si>
    <t>Command Parameters; Parameter Description</t>
  </si>
  <si>
    <t>Math Error</t>
  </si>
  <si>
    <t>Change value 0x1FA0 to 0x1F40 to make 5 seconds. Assume that it is a typo  and that either the “A” should be a “4”   OR  5 seconds is really 5.06 seconds</t>
  </si>
  <si>
    <t>The range value 0x0012 does not agree with Range value 0.625 msec.</t>
  </si>
  <si>
    <t>4.7.19</t>
  </si>
  <si>
    <t>Page_Scan_Interval parameter description</t>
  </si>
  <si>
    <t>There is an inconsistent use of all-caps for system states.  The state of page scan, page, etc. are lower cased while STANDBY and CONNECTION are upper cased.</t>
  </si>
  <si>
    <t>10.6.2</t>
  </si>
  <si>
    <t>Consistent case for States (editorial)</t>
  </si>
  <si>
    <t>Reply</t>
  </si>
  <si>
    <t>Rebuttal</t>
  </si>
  <si>
    <t>Assumed Typo fixed submit errata (call KrisF)  A -&gt; 4   OR  5 -&gt; 5.06 ERRATA# 2142
We received confirmation that the BSIG Section Owner concurs; edit pending.</t>
  </si>
  <si>
    <r>
      <t xml:space="preserve">Change semicolon to comma
</t>
    </r>
    <r>
      <rPr>
        <b/>
        <i/>
        <sz val="10"/>
        <color indexed="10"/>
        <rFont val="Arial"/>
        <family val="2"/>
      </rPr>
      <t>James Gilb writes: "I agree with the rejection for two of my comments, the ones numbered 83 [[51]] (8.6, p. 68, lines 51-52) and 106 [[328]] (8.10.6.2, p. 85 line 50)"</t>
    </r>
  </si>
  <si>
    <t>Editor Note: ICG The Comment Author should read the Title of the 802.15.3 Draft and he should note that SPECIFICATION also appears :)</t>
  </si>
  <si>
    <t>Editor Note: ICG IEEE-SA Project Editor will do this.  Does not need to be sent to BSIG Errata DB.</t>
  </si>
  <si>
    <t>Editor Note: ICG I added LM"P" to Annex A.</t>
  </si>
  <si>
    <t>Editors Note; ICG I chose 2-bytes</t>
  </si>
  <si>
    <t>Editors Note; ICG the IEEE-SA Project Editor will clean this up.</t>
  </si>
  <si>
    <t>Editor Note: ICG I made a modification to the original *.EPS and resaved as initialcinn1a.eps - I added the new source file initialcinn1a.vsd to the /Figures/ sd that will goto to IEEE-SA.</t>
  </si>
  <si>
    <t>Figure 19 has a spelling error on the figure</t>
  </si>
  <si>
    <t>Put the caption for figure 20 and the figure on the same page.</t>
  </si>
  <si>
    <t>Figure 20 is an orphan figure</t>
  </si>
  <si>
    <t>On page 121 of section 8.13.2.1, change the phrase "X-raying" to "Xoring"</t>
  </si>
  <si>
    <t>Page 126, line 11 needs excess carriage return removed</t>
  </si>
  <si>
    <t>page 152, line 18 ... what does &lt;Blue&gt; mean?  Should this be removed?</t>
  </si>
  <si>
    <t>page 186, figure 5 ... text has spelling error (oofset --&gt; offset)</t>
  </si>
  <si>
    <t>How come clause 10 is given as page 6?</t>
  </si>
  <si>
    <t>The numbering on clause 10 should be 10.1 ... not 10.0.1</t>
  </si>
  <si>
    <t>In clause 10.0.1, we have a font change under Figure 2</t>
  </si>
  <si>
    <t>In clause 10.0.1, in the text under Figure 2 is a referral to Figure 3 on page 7.  There are two page 7 in this document ... very confusing!</t>
  </si>
  <si>
    <t>Clause 10, page 11 ... word "Erratum" appears ... in fact this appears all over clause 10</t>
  </si>
  <si>
    <t>Used the word "technology" instead of the suggested "piconet" for semantic reasons.</t>
  </si>
  <si>
    <t>Clauses 1 and 6 set forth the disclaimer about the nomenclature.  We have determined that it is best to leave the term "Bluetooth" intact in the Normative sections so that one-to-one correspondence can be more easily maintained.</t>
  </si>
  <si>
    <t>We have determined that it is best to leave the structure of the Bluetooth-derived intact in the Normative sections so that one-to-one correspondence can be more easily maintained.  We agree it would have been best to have this text elsewhere in the document, but lacking an appropriate target location, we cannot do so.  We do not believe that the presence this paragraph inhibits proper interpretation of the Standard.</t>
  </si>
  <si>
    <t>Remove the paragraph or change it so that conformance is determined by the standard, rather than by a closed organization and closed document.</t>
  </si>
  <si>
    <t>xiii</t>
  </si>
  <si>
    <t>The introduction ends on an odd page, should end on on an even page</t>
  </si>
  <si>
    <t>Delete page xiii</t>
  </si>
  <si>
    <t>1-Annex H</t>
  </si>
  <si>
    <t>All Even</t>
  </si>
  <si>
    <t>page #</t>
  </si>
  <si>
    <t>The even page numbers (i.e. the left page master) has a different font thant the odd side page numbers.</t>
  </si>
  <si>
    <t>Clarify or correct what H2,1.1 is.</t>
  </si>
  <si>
    <t>9.3.6.3</t>
  </si>
  <si>
    <t>Section 8.14.2.2.2 Does not contain COF.  What section does?</t>
  </si>
  <si>
    <t>Correct reference number or remove bad reference.</t>
  </si>
  <si>
    <t>9.3.18</t>
  </si>
  <si>
    <t xml:space="preserve">Wrong section number. </t>
  </si>
  <si>
    <t xml:space="preserve"> Replace with 7.3</t>
  </si>
  <si>
    <t>9.3.19</t>
  </si>
  <si>
    <t>The Labels for the sequences 44, 45, &amp; 46 do not appear to be correct.  Label 44 should be deleted and replaced with label from 45.  Label 45 should be deleted and replaced with label 46.  Label 46 should be deleted and replaced with "Master notifies slave of quality of service"</t>
  </si>
  <si>
    <t xml:space="preserve">Label 44 should be deleted and replaced with label from 45. </t>
  </si>
  <si>
    <t>The Labels for the sequences 44, 45, &amp; 46 do not appear to be correct.  Label 44 should be deleted and replaced with lable from 45.  Label 45 should be deleted and replaced with label 46.  Label 46 should be deleted and replaced with "Master notifies slave of quality of service"</t>
  </si>
  <si>
    <t>Label 45 should be deleted and replaced with label 46.</t>
  </si>
  <si>
    <t>9.3.20.1</t>
  </si>
  <si>
    <t>Label 46 should be deleted and replaced with "Master notifies slave of quality of service"</t>
  </si>
  <si>
    <t>9.5.1.1</t>
  </si>
  <si>
    <t>www.bluetooth.org/assigned-numbers.htm is password protected.  How can one use IEEE 802.15.1 without this information?</t>
  </si>
  <si>
    <t>Remove password protection</t>
  </si>
  <si>
    <t>10.0.29</t>
  </si>
  <si>
    <t>Length field missing</t>
  </si>
  <si>
    <t>Insert "- Length = 0x004 or more octets"</t>
  </si>
  <si>
    <t>10.0.48</t>
  </si>
  <si>
    <t xml:space="preserve">Naming does not match that listed in table 30. </t>
  </si>
  <si>
    <t xml:space="preserve">Change BD_ADDR_List to BD_ADDR_Lst. </t>
  </si>
  <si>
    <t>8 through 10</t>
  </si>
  <si>
    <t>Current value indicates 6 octets, however the type is a pointer.  Since a pointer is implementation dependent, it should not be indicated how many octets to use.</t>
  </si>
  <si>
    <t>Value should be N/A since it is a pointer</t>
  </si>
  <si>
    <t>11.2.2</t>
  </si>
  <si>
    <t>Is this line an editor's note?</t>
  </si>
  <si>
    <t>Delete it if it is OR correct punctuation</t>
  </si>
  <si>
    <t>11.2.4.3</t>
  </si>
  <si>
    <t>The Value indicates three X's (12 bits), yet the range values indicate four X's (16 bits).</t>
  </si>
  <si>
    <t>Delete first 0(zero) before each hex value to align with the fact that there are only 12 bits to represent. Four Occurences</t>
  </si>
  <si>
    <t>This section is talking about the Flags field which has two, two bit flags (I.e. four bits total)</t>
  </si>
  <si>
    <t>Change 2 bits to 4 bits.</t>
  </si>
  <si>
    <t>11.2.5.6</t>
  </si>
  <si>
    <t>Missing code value, 0x29 under Value which is described under parameter description</t>
  </si>
  <si>
    <t>Add missing code value, 0x29 under Value.</t>
  </si>
  <si>
    <t>11.2.7.14</t>
  </si>
  <si>
    <r>
      <t xml:space="preserve">Clauses 1 and 6 set forth the disclaimer about the nomenclature.  We have determined that it is best to leave the term "Bluetooth" intact in the Normative sections so that one-to-one correspondence can be more easily maintained.
</t>
    </r>
    <r>
      <rPr>
        <b/>
        <i/>
        <sz val="10"/>
        <color indexed="10"/>
        <rFont val="Arial"/>
        <family val="2"/>
      </rPr>
      <t xml:space="preserve">The BRC is still firm on this resolution due to the to-date extensive editing of text in the Front matter, Clause 1, Clause 5 &amp; Clause 6 to apease this commentary.  Additionally, the BRC believes based on a through understanding of the derivative license agreement (the WG has a copy) between BSIG and IEEE the marketability of the Std for IEEE-SA would be deminished.  We reject this comment and it is now closed.
</t>
    </r>
    <r>
      <rPr>
        <b/>
        <i/>
        <sz val="10"/>
        <color indexed="12"/>
        <rFont val="Arial"/>
        <family val="2"/>
      </rPr>
      <t>The BRC disagrees, our original rebuttals still stand; we reject this comment and it is REJECTED/UNSATISFIED.</t>
    </r>
  </si>
  <si>
    <r>
      <t xml:space="preserve">Delete the sentence, it really confuses the discussion.  
</t>
    </r>
    <r>
      <rPr>
        <b/>
        <i/>
        <sz val="10"/>
        <color indexed="10"/>
        <rFont val="Arial"/>
        <family val="2"/>
      </rPr>
      <t xml:space="preserve">The text here is clearly a mistake in the document and should be fixed.  The editors have given no reason why this comment has not been accepted. 
</t>
    </r>
    <r>
      <rPr>
        <b/>
        <i/>
        <sz val="10"/>
        <color indexed="12"/>
        <rFont val="Arial"/>
        <family val="2"/>
      </rPr>
      <t>This rejection  is particularly disturbing.  The sentence is clearly a mistake, probably a cut and paste error that wasn't caught.  It is confusing and should be changed. Keep as unresolved.</t>
    </r>
  </si>
  <si>
    <r>
      <t>Change the sentence to indicate that it applies to the Master's RX and that the slave (as specified elsewhere) can go to sleep if it does not see either the broadcast address or its address in the packet header.</t>
    </r>
    <r>
      <rPr>
        <sz val="10"/>
        <color indexed="10"/>
        <rFont val="Arial"/>
        <family val="2"/>
      </rPr>
      <t xml:space="preserve">  
</t>
    </r>
    <r>
      <rPr>
        <b/>
        <i/>
        <sz val="10"/>
        <color indexed="10"/>
        <rFont val="Arial"/>
        <family val="2"/>
      </rPr>
      <t xml:space="preserve">No confusion with the CAC.  If a slave hears the CAC and finds that the AM_ADDR in the header that follows the CAC is not theirs, the slave should be able to ignore the rest of the packet.  The current text does not allow this power saving mode.
</t>
    </r>
    <r>
      <rPr>
        <b/>
        <i/>
        <sz val="10"/>
        <color indexed="12"/>
        <rFont val="Arial"/>
        <family val="2"/>
      </rPr>
      <t>Keep as unresolved.</t>
    </r>
  </si>
  <si>
    <r>
      <t xml:space="preserve">Either delete the paragraph because it adds no new information (preferred) or define N in same way it was been defined (at least twice) before when this same concept was explained.  
</t>
    </r>
    <r>
      <rPr>
        <b/>
        <i/>
        <sz val="10"/>
        <color indexed="10"/>
        <rFont val="Arial"/>
        <family val="2"/>
      </rPr>
      <t xml:space="preserve">N is used consistently, M, however is not and is not defined in the previous paragraph.  In any event, the paragraph is redundant and should be deleted.
</t>
    </r>
    <r>
      <rPr>
        <b/>
        <i/>
        <sz val="10"/>
        <color indexed="12"/>
        <rFont val="Arial"/>
        <family val="2"/>
      </rPr>
      <t>Keep as unresolved.</t>
    </r>
  </si>
  <si>
    <r>
      <t>Delete 8.9.4 and add to 8.9.3 that the discussion applies to park and sniff modes wake-up.</t>
    </r>
    <r>
      <rPr>
        <sz val="10"/>
        <color indexed="10"/>
        <rFont val="Arial"/>
        <family val="2"/>
      </rPr>
      <t xml:space="preserve">  
</t>
    </r>
    <r>
      <rPr>
        <b/>
        <i/>
        <sz val="10"/>
        <color indexed="10"/>
        <rFont val="Arial"/>
        <family val="2"/>
      </rPr>
      <t xml:space="preserve">The repetition of information in this section does not add any new information and does not clarify the discussion.  Instead it makes it more difficult to maintain the standard and more confusing to implement.  If the wakeup sequence is the same for the three modes, then it would be the same state machine, saving MAC complexity.
</t>
    </r>
    <r>
      <rPr>
        <b/>
        <i/>
        <sz val="10"/>
        <color indexed="12"/>
        <rFont val="Arial"/>
        <family val="2"/>
      </rPr>
      <t>Keep as unresolved.</t>
    </r>
  </si>
  <si>
    <r>
      <t>Move the sentence describing f(k) and f'(k), with corrected figure references, to this paragraph, possibly after the sentence ending "... the slave received."  on line 29.</t>
    </r>
    <r>
      <rPr>
        <sz val="10"/>
        <color indexed="10"/>
        <rFont val="Arial"/>
        <family val="2"/>
      </rPr>
      <t xml:space="preserve">  
</t>
    </r>
    <r>
      <rPr>
        <b/>
        <i/>
        <sz val="10"/>
        <color indexed="10"/>
        <rFont val="Arial"/>
        <family val="2"/>
      </rPr>
      <t xml:space="preserve">Of course this is defined earlier, I said that in the comment.  However, it should be defined where it is used, not 4 sections earlier.
</t>
    </r>
    <r>
      <rPr>
        <b/>
        <i/>
        <sz val="10"/>
        <color indexed="12"/>
        <rFont val="Arial"/>
        <family val="2"/>
      </rPr>
      <t>Again, this rejection is disturbing because the definition is clearly out of place in 8.9.2.  Keep as unresolved.</t>
    </r>
  </si>
  <si>
    <r>
      <t>For each reference of "hop frequency" change it to to indicate if it is the "page hop freqeuncy" or "page response hop frequency" as appropriate.</t>
    </r>
    <r>
      <rPr>
        <sz val="10"/>
        <color indexed="10"/>
        <rFont val="Arial"/>
        <family val="2"/>
      </rPr>
      <t xml:space="preserve">  
</t>
    </r>
    <r>
      <rPr>
        <b/>
        <i/>
        <sz val="10"/>
        <color indexed="10"/>
        <rFont val="Arial"/>
        <family val="2"/>
      </rPr>
      <t xml:space="preserve">The wording should assist in the understanding of the section, not hinder it.  Changing to page hop or page response hop will clarify the discussion.
</t>
    </r>
    <r>
      <rPr>
        <b/>
        <i/>
        <sz val="10"/>
        <color indexed="12"/>
        <rFont val="Arial"/>
        <family val="2"/>
      </rPr>
      <t>Keep as unresolved.</t>
    </r>
  </si>
  <si>
    <r>
      <t xml:space="preserve">Delete the subclause, possibly moving the figure to an earlier subclause where this description first appears.  
</t>
    </r>
    <r>
      <rPr>
        <b/>
        <i/>
        <sz val="10"/>
        <color indexed="10"/>
        <rFont val="Arial"/>
        <family val="2"/>
      </rPr>
      <t xml:space="preserve">Just because the repetition was intentional does not make it right.  The disclaimer in the first sentence doesn't change the zero information content of the sub-clause. The sub-clause adds zero information and should be deleted.
</t>
    </r>
    <r>
      <rPr>
        <b/>
        <i/>
        <sz val="10"/>
        <color indexed="12"/>
        <rFont val="Arial"/>
        <family val="2"/>
      </rPr>
      <t>Keep as unresolved.</t>
    </r>
  </si>
  <si>
    <r>
      <t xml:space="preserve">Change "... native clock is driven by the reference crystal oscillator with a worst case ..." to "... native clock has a worst case ..." and change "... clock may be driven by a low power oscillator (LPO) with relaxed accuracy ..." to "... clock may have a relaxed accuracy ..." </t>
    </r>
    <r>
      <rPr>
        <sz val="10"/>
        <color indexed="10"/>
        <rFont val="Arial"/>
        <family val="2"/>
      </rPr>
      <t xml:space="preserve"> 
</t>
    </r>
    <r>
      <rPr>
        <b/>
        <i/>
        <sz val="10"/>
        <color indexed="10"/>
        <rFont val="Arial"/>
        <family val="2"/>
      </rPr>
      <t xml:space="preserve">The comment was partially accepted, but no changes have been made.  The LPO reference should be deleted as well for the reasons stated.
</t>
    </r>
    <r>
      <rPr>
        <b/>
        <i/>
        <sz val="10"/>
        <color indexed="12"/>
        <rFont val="Arial"/>
        <family val="2"/>
      </rPr>
      <t>Keep as unresolved.</t>
    </r>
  </si>
  <si>
    <r>
      <t xml:space="preserve">Change the listing of a +/- ppm number to a cross reference where the clock accuracy is defined.  
</t>
    </r>
    <r>
      <rPr>
        <b/>
        <i/>
        <sz val="10"/>
        <color indexed="10"/>
        <rFont val="Arial"/>
        <family val="2"/>
      </rPr>
      <t xml:space="preserve">The previous timing references refer to both protocol and hardware clocks.  This is now the third timing reference.  The ppm discussion is repetitious and not necessary and therefore should be deleted.
</t>
    </r>
    <r>
      <rPr>
        <b/>
        <i/>
        <sz val="10"/>
        <color indexed="12"/>
        <rFont val="Arial"/>
        <family val="2"/>
      </rPr>
      <t>Keep as unresolved.</t>
    </r>
  </si>
  <si>
    <r>
      <t xml:space="preserve">Change "... running at the accuracy of the LPO (or better)." to "...running, potentially at a reduced accuracy as defined in ???."  
</t>
    </r>
    <r>
      <rPr>
        <b/>
        <i/>
        <sz val="10"/>
        <color indexed="10"/>
        <rFont val="Arial"/>
        <family val="2"/>
      </rPr>
      <t xml:space="preserve">No reason given for rejection, the comment was partially applied, however.
</t>
    </r>
    <r>
      <rPr>
        <b/>
        <i/>
        <sz val="10"/>
        <color indexed="12"/>
        <rFont val="Arial"/>
        <family val="2"/>
      </rPr>
      <t>Keep as unresolved.</t>
    </r>
  </si>
  <si>
    <r>
      <t xml:space="preserve">Delete paragraph as it does not add any useful information to the discussion.  
</t>
    </r>
    <r>
      <rPr>
        <b/>
        <i/>
        <sz val="10"/>
        <color indexed="10"/>
        <rFont val="Arial"/>
        <family val="2"/>
      </rPr>
      <t xml:space="preserve">The information in the paragraph is not even relevant to the discussion in this section.  It should be deleted.
</t>
    </r>
    <r>
      <rPr>
        <b/>
        <i/>
        <sz val="10"/>
        <color indexed="12"/>
        <rFont val="Arial"/>
        <family val="2"/>
      </rPr>
      <t>Keep as unresolved.</t>
    </r>
  </si>
  <si>
    <r>
      <t xml:space="preserve">Change all state indications to either lower case or upper case.  
</t>
    </r>
    <r>
      <rPr>
        <b/>
        <i/>
        <sz val="10"/>
        <color indexed="10"/>
        <rFont val="Arial"/>
        <family val="2"/>
      </rPr>
      <t xml:space="preserve">Submitting this as errata is nice, but it does not resolve the comment, which was directed at this document.
</t>
    </r>
    <r>
      <rPr>
        <b/>
        <i/>
        <sz val="10"/>
        <color indexed="12"/>
        <rFont val="Arial"/>
        <family val="2"/>
      </rPr>
      <t>This comment has not been accepted, it should be listed as rejected.  Submitting errata does not change the standard.</t>
    </r>
  </si>
  <si>
    <r>
      <t>Change recommended to required.</t>
    </r>
    <r>
      <rPr>
        <sz val="10"/>
        <color indexed="10"/>
        <rFont val="Arial"/>
        <family val="2"/>
      </rPr>
      <t xml:space="preserve">  
</t>
    </r>
    <r>
      <rPr>
        <b/>
        <i/>
        <sz val="10"/>
        <color indexed="10"/>
        <rFont val="Arial"/>
        <family val="2"/>
      </rPr>
      <t xml:space="preserve">This is an interoperability issue.  If a device use a page scan window that is too small, it may never aquire the network.  The minimum window should be required to insure that the system works.
James Gilb writes: "I agree with the rejection for two of my comments, the ones numbered 83 [[51]] (8.6, p. 68, lines 51-52) and 106 [[328]] (8.10.6.2, p. 85 line 50)"
</t>
    </r>
    <r>
      <rPr>
        <b/>
        <i/>
        <sz val="10"/>
        <color indexed="12"/>
        <rFont val="Arial"/>
        <family val="2"/>
      </rPr>
      <t>I did not withdraw this one, I was off by one on the comment number (the rest is correct).  If I did, I wouldn't have repeated it in the LB10 comments.  I withdraw 107, clause 8.10.6.2, page 85, line 50, not comment 106.  With so many errors on each page, I got confused.  If the BRC had contacted me for the resolution of any of my comments, I could have cleared this up.  Change to unresolved.</t>
    </r>
  </si>
  <si>
    <r>
      <t xml:space="preserve">Change as indicated  
</t>
    </r>
    <r>
      <rPr>
        <b/>
        <i/>
        <sz val="10"/>
        <color indexed="10"/>
        <rFont val="Arial"/>
        <family val="2"/>
      </rPr>
      <t xml:space="preserve">I agree that "CLKE estimate" is redundant.  However, so is "estimate CLKE of the slave's Bluetooth clock" since CLKE is the estimate of the slave's Bluetooth clcok. New suggestion, delete CLKE, the sentence reads better and makes sense.
</t>
    </r>
    <r>
      <rPr>
        <b/>
        <i/>
        <sz val="10"/>
        <color indexed="12"/>
        <rFont val="Arial"/>
        <family val="2"/>
      </rPr>
      <t>Keep as unresolved.</t>
    </r>
  </si>
  <si>
    <r>
      <t xml:space="preserve">Delete the sentence.  
</t>
    </r>
    <r>
      <rPr>
        <b/>
        <i/>
        <sz val="10"/>
        <color indexed="10"/>
        <rFont val="Arial"/>
        <family val="2"/>
      </rPr>
      <t xml:space="preserve">The sentence is not simply parenthetical, it is redundant, confusing and not relevant to the present discussion.
</t>
    </r>
    <r>
      <rPr>
        <b/>
        <i/>
        <sz val="10"/>
        <color indexed="12"/>
        <rFont val="Arial"/>
        <family val="2"/>
      </rPr>
      <t>Keep as unresolved.</t>
    </r>
  </si>
  <si>
    <r>
      <t xml:space="preserve">Change as indicated  
</t>
    </r>
    <r>
      <rPr>
        <b/>
        <i/>
        <sz val="10"/>
        <color indexed="10"/>
        <rFont val="Arial"/>
        <family val="2"/>
      </rPr>
      <t>The sentence is ambiguous and should be changed.</t>
    </r>
    <r>
      <rPr>
        <b/>
        <i/>
        <sz val="10"/>
        <color indexed="12"/>
        <rFont val="Arial"/>
        <family val="2"/>
      </rPr>
      <t xml:space="preserve">
Keep as unresolved.</t>
    </r>
  </si>
  <si>
    <r>
      <t>Delete the sentence.</t>
    </r>
    <r>
      <rPr>
        <sz val="10"/>
        <color indexed="10"/>
        <rFont val="Arial"/>
        <family val="2"/>
      </rPr>
      <t xml:space="preserve">  
</t>
    </r>
    <r>
      <rPr>
        <b/>
        <i/>
        <sz val="10"/>
        <color indexed="10"/>
        <rFont val="Arial"/>
        <family val="2"/>
      </rPr>
      <t xml:space="preserve">The sentence does not improve the readability, only the redundancy.
</t>
    </r>
    <r>
      <rPr>
        <b/>
        <i/>
        <sz val="10"/>
        <color indexed="12"/>
        <rFont val="Arial"/>
        <family val="2"/>
      </rPr>
      <t>Keep as unresolved.</t>
    </r>
  </si>
  <si>
    <r>
      <t>Delete the column Npage from Table 12 and reference Table 12 here and Table 13 in the description for Table 12.</t>
    </r>
    <r>
      <rPr>
        <sz val="10"/>
        <color indexed="10"/>
        <rFont val="Arial"/>
        <family val="2"/>
      </rPr>
      <t xml:space="preserve">  
</t>
    </r>
    <r>
      <rPr>
        <b/>
        <i/>
        <sz val="10"/>
        <color indexed="10"/>
        <rFont val="Arial"/>
        <family val="2"/>
      </rPr>
      <t xml:space="preserve">Adding the redundant information does not improve the clarity of the section.
</t>
    </r>
    <r>
      <rPr>
        <b/>
        <i/>
        <sz val="10"/>
        <color indexed="12"/>
        <rFont val="Arial"/>
        <family val="2"/>
      </rPr>
      <t>Keep as unresolved.</t>
    </r>
  </si>
  <si>
    <r>
      <t xml:space="preserve">The best would be to use PAGE_SCAN throughout the clause (likewise for INQUIRY_SCAN and other states), otherwise page_scan without bold formatting should be used. </t>
    </r>
    <r>
      <rPr>
        <sz val="10"/>
        <color indexed="10"/>
        <rFont val="Arial"/>
        <family val="2"/>
      </rPr>
      <t xml:space="preserve"> 
</t>
    </r>
    <r>
      <rPr>
        <b/>
        <i/>
        <sz val="10"/>
        <color indexed="10"/>
        <rFont val="Arial"/>
        <family val="2"/>
      </rPr>
      <t xml:space="preserve">page_response is a sub-state, it corresponds to slave response.   The naming and formatting of the states and sub-states in this section are very confusing, not consistent and not well-defined.
</t>
    </r>
    <r>
      <rPr>
        <b/>
        <i/>
        <sz val="10"/>
        <color indexed="12"/>
        <rFont val="Arial"/>
        <family val="2"/>
      </rPr>
      <t>Keep as unresolved.</t>
    </r>
  </si>
  <si>
    <r>
      <t xml:space="preserve">Delete section 8.9.6 and its accompanying figures (which are redundant), merge any missing ideas into section 8.10.6.4.1.  Delete the sentence that begins "More details about the ..." on line 35.  
</t>
    </r>
    <r>
      <rPr>
        <b/>
        <i/>
        <sz val="10"/>
        <color indexed="10"/>
        <rFont val="Arial"/>
        <family val="2"/>
      </rPr>
      <t xml:space="preserve">The two sections do describe the same thing.  This clause, in particular, suffers most from one of the defects of the Bluetooth specification; that the information required to implement any piece of it is spread out throughout the document.  Deleting 8.9.6 would help the document.
</t>
    </r>
    <r>
      <rPr>
        <b/>
        <i/>
        <sz val="10"/>
        <color indexed="12"/>
        <rFont val="Arial"/>
        <family val="2"/>
      </rPr>
      <t>Keep as unresolved.</t>
    </r>
  </si>
  <si>
    <r>
      <t xml:space="preserve">Select one method (T_parameter is best) and keep it consistent throughout for all timing paramters (e.g. newconnectionTO).  Link all of the usages of the word with cross references to where the numeric definition can be found.  
</t>
    </r>
    <r>
      <rPr>
        <b/>
        <i/>
        <sz val="10"/>
        <color indexed="10"/>
        <rFont val="Arial"/>
        <family val="2"/>
      </rPr>
      <t xml:space="preserve">Submitting this as errata is nice, but it does not resolve the comment, which was directed at this document.
</t>
    </r>
    <r>
      <rPr>
        <b/>
        <i/>
        <sz val="10"/>
        <color indexed="12"/>
        <rFont val="Arial"/>
        <family val="2"/>
      </rPr>
      <t>This comment has not been accepted, it should be listed as rejected.  Submitting errata does not change the standard.</t>
    </r>
  </si>
  <si>
    <r>
      <t xml:space="preserve">This needs to be clarified with text at the end of the paragraph ending on line 43.  
</t>
    </r>
    <r>
      <rPr>
        <b/>
        <i/>
        <sz val="10"/>
        <color indexed="10"/>
        <rFont val="Arial"/>
        <family val="2"/>
      </rPr>
      <t xml:space="preserve">Clarification, are the values of CLKN16-12 unfrozen when the slave is listening for the FHS packet?  What values are they set to?  Of course, if you freeze CLKN16-12 you freeze CLKN as well.  This is what needs to be clarified.
</t>
    </r>
    <r>
      <rPr>
        <b/>
        <i/>
        <sz val="10"/>
        <color indexed="12"/>
        <rFont val="Arial"/>
        <family val="2"/>
      </rPr>
      <t>The email discussion pointed out that there are many problems with this definition.  The comment is not a new one but is a clarification of the original commnet.  Keep as unresolved.</t>
    </r>
  </si>
  <si>
    <r>
      <t xml:space="preserve">Clarify when CLKN is restarted, what is state is and synchronize with explanation in section 8.10.6.4.1 (see comment 118)  
</t>
    </r>
    <r>
      <rPr>
        <b/>
        <i/>
        <sz val="10"/>
        <color indexed="10"/>
        <rFont val="Arial"/>
        <family val="2"/>
      </rPr>
      <t xml:space="preserve">Here the inputs to CLKN16-12 appear to have been unfrozen, so what state do they assume?  When exactly are they unfrozen?  This is important for interoperability and is poorly defined.
</t>
    </r>
    <r>
      <rPr>
        <b/>
        <i/>
        <sz val="10"/>
        <color indexed="12"/>
        <rFont val="Arial"/>
        <family val="2"/>
      </rPr>
      <t>Keep as unresolved.</t>
    </r>
  </si>
  <si>
    <r>
      <t>Delete the last three sentences.</t>
    </r>
    <r>
      <rPr>
        <sz val="10"/>
        <color indexed="10"/>
        <rFont val="Arial"/>
        <family val="2"/>
      </rPr>
      <t xml:space="preserve">  
</t>
    </r>
    <r>
      <rPr>
        <b/>
        <i/>
        <sz val="10"/>
        <color indexed="10"/>
        <rFont val="Arial"/>
        <family val="2"/>
      </rPr>
      <t xml:space="preserve">The last two were deleted, however, the one remaining is still redundant and addresses only the 79 channel case.
</t>
    </r>
    <r>
      <rPr>
        <b/>
        <i/>
        <sz val="10"/>
        <color indexed="12"/>
        <rFont val="Arial"/>
        <family val="2"/>
      </rPr>
      <t>OK, pending review of D1.0.0 or most recent</t>
    </r>
  </si>
  <si>
    <r>
      <t>Change text to say "In figure C.1"</t>
    </r>
    <r>
      <rPr>
        <sz val="10"/>
        <color indexed="10"/>
        <rFont val="Arial"/>
        <family val="2"/>
      </rPr>
      <t xml:space="preserve">  
</t>
    </r>
    <r>
      <rPr>
        <b/>
        <i/>
        <sz val="10"/>
        <color indexed="10"/>
        <rFont val="Arial"/>
        <family val="2"/>
      </rPr>
      <t xml:space="preserve">Close, but the crossreference has a dangling -- at the end, e.g. Table C.1--
</t>
    </r>
    <r>
      <rPr>
        <b/>
        <i/>
        <sz val="10"/>
        <color indexed="12"/>
        <rFont val="Arial"/>
        <family val="2"/>
      </rPr>
      <t>Disagree.  The comment listed as accepted, but the change will not be made by TG1, instead is left for IEEE-SA editor.  The comment should be listed as rejected</t>
    </r>
  </si>
  <si>
    <r>
      <t>Change the font and emphasis to match the rest of the paragraph on this line and all other occurances in the annex.</t>
    </r>
    <r>
      <rPr>
        <sz val="10"/>
        <color indexed="10"/>
        <rFont val="Arial"/>
        <family val="2"/>
      </rPr>
      <t xml:space="preserve">  
</t>
    </r>
    <r>
      <rPr>
        <b/>
        <i/>
        <sz val="10"/>
        <color indexed="10"/>
        <rFont val="Arial"/>
        <family val="2"/>
      </rPr>
      <t xml:space="preserve">It is not clear what point the author is trying to make by having a huge I to designate the paging scheme.  Is it that the author wants to annoy the audience?  That he or she wants to break with normal conventions in writing a document?  The font sizing is silly and annoying, change it to match the rest of the annex.
</t>
    </r>
    <r>
      <rPr>
        <b/>
        <i/>
        <sz val="10"/>
        <color indexed="12"/>
        <rFont val="Arial"/>
        <family val="2"/>
      </rPr>
      <t>Disagree.  The comment listed as accepted, but the change will not be made by TG1, instead is left for IEEE-SA editor.  The comment should be listed as rejected</t>
    </r>
  </si>
  <si>
    <r>
      <t>Delete the annex or fill it with references.</t>
    </r>
    <r>
      <rPr>
        <sz val="10"/>
        <color indexed="10"/>
        <rFont val="Arial"/>
        <family val="2"/>
      </rPr>
      <t xml:space="preserve">  
</t>
    </r>
    <r>
      <rPr>
        <b/>
        <i/>
        <sz val="10"/>
        <color indexed="10"/>
        <rFont val="Arial"/>
        <family val="2"/>
      </rPr>
      <t xml:space="preserve">I approve of the reference added to the bibliography, the reader will certainly need a guide to get through the SIG's organization.  However, [B2] and [B3] should probably be deleted since they are blank.
</t>
    </r>
    <r>
      <rPr>
        <b/>
        <i/>
        <sz val="10"/>
        <color indexed="12"/>
        <rFont val="Arial"/>
        <family val="2"/>
      </rPr>
      <t>OK, pending review of D1.0.0 or most recent</t>
    </r>
  </si>
  <si>
    <r>
      <t xml:space="preserve">Changed to Editorial 
</t>
    </r>
    <r>
      <rPr>
        <b/>
        <i/>
        <sz val="10"/>
        <color indexed="10"/>
        <rFont val="Arial"/>
        <family val="2"/>
      </rPr>
      <t xml:space="preserve">The BRC disgrees with the comment because the Voter did not follow the ballot instructions -99/112r6 "In general we need to have very specific comments in order to be able to understand and address all issues." there is NOTHING specific to address - therefore it is invalid.  Also, the following summary indicates that this is a minority position and we respectfully disagree with the Voter.
&lt;snip&gt;
LB10 Summary (FINAL)
There were 74 Voting members. 58 submitted their vote (LB8 or LB10). The return ratio is 58/74 = 78 % (50 % is required) and the abstention rate was less than 30% of those voting.  The ballot is valid. Motion passed with 55/2/1 or 96 %.  16 failed to vote.
&lt;/snip&gt;
Again TG1 offers the following to ALL WG Voting Members:
For those of you that are not members of the Sponsor Ballot pool for this project, We will make the "Chair's standard offer" to submit any comments you may have on this draft on your behalf as part of my own ballot response.
</t>
    </r>
    <r>
      <rPr>
        <b/>
        <i/>
        <sz val="10"/>
        <color indexed="12"/>
        <rFont val="Arial"/>
        <family val="2"/>
      </rPr>
      <t>The corrected IEEE Std 802.15.1/D0.9.2 Draft is offered in LB11 per this comment.  At this point in time the BRC sees no need to continue this comment/rebuttal thread.  The Draft has been CAREFULLY reviewed and in terms of Sponsor Ballot we make the "Chair's standard offer" to submit any comments you may have on this draft on your behalf as part of my own ballot response.  If you continue your position we will ask FOR SPECIFIC INDIVIDUAL COMMENTS.  This type of obfuscatory comment will NOT BE SUPPORTED in the future!</t>
    </r>
  </si>
  <si>
    <t>The BRC agrees with the comment, we added: "In addition to the FCC requirement, an adjacent channel power is defined for channels with a difference in channel number of two or greater."</t>
  </si>
  <si>
    <r>
      <t xml:space="preserve">IEEE 802 standards do not include conformance testing, therefore this comment does not apply.
The paragraph sighted is not normative.
</t>
    </r>
    <r>
      <rPr>
        <b/>
        <i/>
        <sz val="10"/>
        <color indexed="10"/>
        <rFont val="Arial"/>
        <family val="2"/>
      </rPr>
      <t xml:space="preserve">The following summary indicates that this is a minority position and we respectfully disagree with the commenter.
http://grouper.ieee.org/groups/802/15/private/802-15list/msg00340.html
or
Additional BRC input on Comment #356 [JPKG002]:
In terms of the comment about conformance testing: 802 Standards do not
include conformance testing.  The informational material presented on page
iii provides useful information (i.e. informative) for the reader.  It is
information that is NOT REQUIRED by 802 conventions about procedures that
are NOT REQUIRED in 802 Standards.
When James wrote:
&gt;
&gt; "The paragraph indicates that conformance to the standard is determined
&gt; only by the Bluetooth qualifcation group rather than the standard
&gt; itself.  Products that conform to this open standard are those which
&gt; meet the requirements contained in this document, not in other closed
&gt; documents determined by closed entities.  Furthermore, the wording of
&gt; this section allows the BT SIG to change the conformance requirements
&gt; without the review of the IEEE."
&gt;
He misstated the paragraph in question.  The paragraph is:
Products built based on this standard will be considered to conform (or be
compliant) to this standard provided that they pass the Bluetooth
qualification program as set forth by the Bluetooth Special Interest
Group. As of the publication of this standard the latest Bluetooth
Qualification Program Reference Document  (PRD) Version 0.9 Draft
Foundation is the
primary reference document for the Bluetooth Qualification Program and
defines its requirements, organization, functions, and policies.
The phrase "will be considered" is used advisedly.   If we used the term
"shall" James would be correct in his assessment.
&lt;/snip&gt;
The BRC disagrees and we reject this comment and it is now closed.
</t>
    </r>
    <r>
      <rPr>
        <b/>
        <i/>
        <sz val="10"/>
        <color indexed="12"/>
        <rFont val="Arial"/>
        <family val="2"/>
      </rPr>
      <t>The BRC has rewritten the paragraph; read the paragraph again.</t>
    </r>
  </si>
  <si>
    <r>
      <t xml:space="preserve">Paragraph 1.1 is the PAR scope.
</t>
    </r>
    <r>
      <rPr>
        <b/>
        <i/>
        <sz val="10"/>
        <color indexed="10"/>
        <rFont val="Arial"/>
        <family val="2"/>
      </rPr>
      <t xml:space="preserve">I have discussed this with our IEEE 802.15 Chair (R.F. Heile) and he said that the TG1 PAR edits (included this and many more edits) were not necessary and that only the authorization to change our PAR Number Change from 802.15 to 802.15.1 was valid.
On 16May00 our corrigendum PAR was approved by the SEC - Results: Approve - 7, Do Not Approve -0, Abstain -1, Did Not Vote - 3 it was subsequently approved by NesCom in Jun00 too.
The BRC understands the comment but we still reject it based on the fact it is the official 802.15.1 PAR Scope statement and that TG1 has tried, via corrigendum, to apply changes and we were rebuffed by the Chair.  The comment remains rejected and is now closed.
</t>
    </r>
    <r>
      <rPr>
        <b/>
        <i/>
        <sz val="10"/>
        <color indexed="12"/>
        <rFont val="Arial"/>
        <family val="2"/>
      </rPr>
      <t>The BRC disagrees, our original rebuttals still stand; we reject this comment and it is REJECTED/UNSATISFIED.</t>
    </r>
  </si>
  <si>
    <r>
      <t xml:space="preserve">The ACL link is the only link that supports isochronous user channel.
</t>
    </r>
    <r>
      <rPr>
        <b/>
        <sz val="10"/>
        <color indexed="10"/>
        <rFont val="Arial"/>
        <family val="2"/>
      </rPr>
      <t xml:space="preserve">It is definitional that the ACL link is the only link that supports isochronous user channel.  The "e"ditorial comment in an IEEE Clause is noted but the comment remains rejected and is now closed.
</t>
    </r>
    <r>
      <rPr>
        <b/>
        <sz val="10"/>
        <color indexed="12"/>
        <rFont val="Arial"/>
        <family val="2"/>
      </rPr>
      <t>The BRC disagrees, our original rebuttals still stand; we reject this comment and it is REJECTED/UNSATISFIED.</t>
    </r>
  </si>
  <si>
    <r>
      <t xml:space="preserve">RFCOMM server is the "another application"
</t>
    </r>
    <r>
      <rPr>
        <b/>
        <i/>
        <sz val="10"/>
        <color indexed="10"/>
        <rFont val="Arial"/>
        <family val="2"/>
      </rPr>
      <t xml:space="preserve">The IEEE has adopted in their entirety definitions in a Part and or in a Volume.  The "e"ditorial comment in an IEEE Clause is noted but the comment remains rejected and is now closed.
</t>
    </r>
    <r>
      <rPr>
        <b/>
        <i/>
        <sz val="10"/>
        <color indexed="12"/>
        <rFont val="Arial"/>
        <family val="2"/>
      </rPr>
      <t>The BRC disagrees, our original rebuttals still stand; we reject this comment and it is REJECTED/UNSATISFIED.</t>
    </r>
  </si>
  <si>
    <t>Editor Note: ICG applied or verified edit to D0.9.2.  In discussion with the IEEE-SA Project Editor 25Jun01 she again concurred that EDITORIAL comments can be deferred; actually she was surprised by the Voters reply commentary.</t>
  </si>
  <si>
    <t>Editor Note: ICG forgot to add into IEEE Draft P802.15.1/D1.0.0;We promise to add into 802.15.1/D1.0.1.  We will also submit a Bluetooth erratta.</t>
  </si>
  <si>
    <t>The BRC agrees with the comment and we applied the edit and added a crossref in Clause 5 to entry in Annex H.</t>
  </si>
  <si>
    <r>
      <t xml:space="preserve">Clauses 1 and 6 set forth the disclaimer about the nomenclature.  We have determined that it is best to leave the term "Bluetooth" intact in the Normative sections so that one-to-one correspondence can be more easily maintained.
</t>
    </r>
    <r>
      <rPr>
        <b/>
        <i/>
        <sz val="10"/>
        <color indexed="10"/>
        <rFont val="Arial"/>
        <family val="2"/>
      </rPr>
      <t>The BRC is still firm on this resolution due to the to-date extensive editing of text in the Front matter, Clause 1, Clause 5 &amp; Clause 6 to apease this commentary.  Additionally, the BRC believes based on a through understanding of the derivative license agreement (the WG has a copy) between BSIG and IEEE the marketability of the Std for IEEE-SA would be deminished.  We reject this comment and it is now closed.</t>
    </r>
  </si>
  <si>
    <r>
      <t xml:space="preserve">This definition is for the Page State.  Used to distinguish from page definition.
</t>
    </r>
    <r>
      <rPr>
        <b/>
        <i/>
        <sz val="10"/>
        <color indexed="10"/>
        <rFont val="Arial"/>
        <family val="2"/>
      </rPr>
      <t>The background for this definition is that the Bluetooth Volume 2 Generic Access Profile v1.1 Part K:1, page 53 has a List of Definitions used in the specification.  IEEE has adopted in their entirety Bluetooth definitions in a Part and or in a Volume, however, we failed to carry over the following definitional text to the IEEE single clause approach.  The following is found at the top of Vol 2, Part K:1, page 53:
"In the following, terms written with capital letters refer to states."
We have added this notation and the comment is now accepted and is now closed.</t>
    </r>
  </si>
  <si>
    <r>
      <t xml:space="preserve">Clauses 1 and 6 set forth the disclaimer about the nomenclature.  We have determined that it is best to leave the term "Bluetooth" intact in the Normative sections so that one-to-one correspondence can be more easily maintained.
</t>
    </r>
    <r>
      <rPr>
        <b/>
        <i/>
        <sz val="10"/>
        <color indexed="10"/>
        <rFont val="Arial"/>
        <family val="2"/>
      </rPr>
      <t>The BRC is still firm on this resolution due to the to-date extensive editing of text in the Frontmatter, Clause 1, Clause 5 &amp; Clause 6 to apease this commentary.  Additionally, the BRC believes based on a through understanding of the derivative license agreement (the WG has a copy) between BSIG and IEEE the marketability of the Std for IEEE-SA would be deminished.  We reject this comment and it is now closed.</t>
    </r>
  </si>
  <si>
    <r>
      <t xml:space="preserve">IEEE 802 standards do not include conformance testing, therefore this comment does not apply.
The paragraph sighted is not normative.
</t>
    </r>
    <r>
      <rPr>
        <b/>
        <i/>
        <sz val="10"/>
        <color indexed="10"/>
        <rFont val="Arial"/>
        <family val="2"/>
      </rPr>
      <t>The following summary indicates that this is a minority position and we respectfully disagree with the commenter.
http://grouper.ieee.org/groups/802/15/private/802-15list/msg00340.html
or
Additional BRC input on Comment #356 [JPKG002]:
From siep@ti.com Tue Apr 17 23:58:56 2001:
In terms of the comment about conformance testing: 802 Standards do not
include conformance testing.  The informational material presented on page
iii provides useful information (i.e. informative) for the reader.  It is
information that is NOT REQUIRED by 802 conventions about procedures that
are NOT REQUIRED in 802 Standards.
When James wrote:
&gt;
&gt; "The paragraph indicates that conformance to the standard is determined
&gt; only by the Bluetooth qualifcation group rather than the standard
&gt; itself.  Products that conform to this open standard are those which
&gt; meet the requirements contained in this document, not in other closed
&gt; documents determined by closed entities.  Furthermore, the wording of
&gt; this section allows the BT SIG to change the conformance requirements
&gt; without the review of the IEEE."
&gt;
He misstated the paragraph in question.  The paragraph is:
Products built based on this standard will be considered to conform (or be
compliant) to this standard provided that they pass the Bluetooth
qualification program as set forth by the Bluetooth Special Interest
Group. As of the publication of this standard the latest Bluetooth
Qualification Program Reference Document  (PRD) Version 0.9 Draft
Foundation is the
primary reference document for the Bluetooth Qualification Program and
defines its requirements, organization, functions, and policies.
The phrase "will be considered" is used advisedly.   If we used the term
"shall" James would be correct in his assessment.
&lt;/snip&gt;
The BRC disagrees and we reject this comment and it is now closed.</t>
    </r>
  </si>
  <si>
    <t>8.14.5.2</t>
  </si>
  <si>
    <t>Editor Note: ICG submitted 30Apr01an errata to the BSIG.  ERRATA#2161</t>
  </si>
  <si>
    <t>LB10 13</t>
  </si>
  <si>
    <t>Ian Gifford</t>
  </si>
  <si>
    <t>giffordi@ieee.org</t>
  </si>
  <si>
    <t>Table 3.12 Caption Error</t>
  </si>
  <si>
    <t xml:space="preserve">Editing from v1.0B to v1.1 there was an error created in the source FrameMaker flow in Part C LMP for Table 3.12. The true Table 3.12 should be on page 208 not 210; Table on 210 is 3.13 and so on. </t>
  </si>
  <si>
    <t>The second table on page 208 is missing a caption and a table number. The paragraph starting "PDUs used for master-slave switch.If the slave initiates the master-slave switch it…" is incorrect. The first sentence is a Table Title the balance is the post table paragraph. Refer to v1.0B for intended flow. The problem occured when (Erratum 1190) was added to the derivative source. Please move text: "PDUs used for master-slave switch." from paragraph and place into the second table creating a Caption: Table 3.12: PDUs used for master-slave switch. 
Note to the Editor: I think you will find the whole paragraph is flowed into a FM Caption...</t>
  </si>
  <si>
    <t>editorial</t>
  </si>
  <si>
    <t>The paragraph starting "PDUs used for master-slave switch.If the slave initiates the master-slave switch it…" is incorrect.  The first sentence is a Table Title the balance is the post table paragraph.  Refer to v1.0B for intended flow. 
The problem occured when (Erratum 1190) was added to the derivative source.  IEEE imported it. "This is the title name ""PDUs used for master-slave switch.""
&lt;POSITION TABLE HERE
This is the paragraph ""If the slave initiates the master-slave switch it finalizes the transmission of the current ACL packet with L2CAP information, stops L2CAP transmission and sends LMP_slot_offset immediately followed by LMP_switch_req. If the master accepts the master-slave switch it finalizes the transmission of the current ACL packet with L2CAP information, stops L2CAP transmission and responds with LMP_accepted. When the master-slave switch has been completed on Baseband level (successfully or not) both units re-enable L2CAP transmission. If the master rejects the master-slave switch it responds with LMP_not_accepted and the slave re-enables L2CAP transmission. The transaction ID for all PDUs in the sequence is set to 1.</t>
  </si>
  <si>
    <t>LB10 12</t>
  </si>
  <si>
    <t xml:space="preserve">The caption of the figure includes the following text: "The permuatation boxes show how input byte indices are mapped onto output byte indices. Thus, position 0 (leftmost) is mapped on position 8, position 1 is mapped on position 11, et cetera." 
This text says that the element in position 0 of the input array to the permutation box becomes the element in position 8 in the output array. However, this is the reverse of what it should say. </t>
  </si>
  <si>
    <t>The permutation box should take the element in position 8 of the input array and move it to position 0 in the output array. 
Having just tried it both ways I can ensure you that the text is wrong. The figure is consistent with the proper operation.</t>
  </si>
  <si>
    <t>The permutation box should take the element in position 8 of the input array and move it to position 0 in the output array. 
Having just tried it both ways I can ensure you that the text is wrong. The figure is consistent with the proper operation.</t>
  </si>
  <si>
    <t>14.5.2.2</t>
  </si>
  <si>
    <t>Fig. 14.13 Caption</t>
  </si>
  <si>
    <t>Figure 14.13 to Fig. 14.13 Caption Inconsistency?</t>
  </si>
  <si>
    <t>Comments from LB8 &amp; LB10 that generated inputs to the Bluetooth Errata system, this worksheet is used to collect detail.</t>
  </si>
  <si>
    <t>= Changed votes from Yes to No, based on LB10 D0.9.1 &amp; LB8 Ballot Review Committee</t>
  </si>
  <si>
    <t>*Note 1: LB8 - 60 Reply Comments but John Barr recycled 3 James Gilb comments [186, 189, &amp; 356]; therefore 57 unique Reply Comments.</t>
  </si>
  <si>
    <t>LB10+</t>
  </si>
  <si>
    <t>+Note 3: LB10 - of the 18 Comments on LB10 John Barr recycled 1 James Gilb comment [5]; therefore 17 unique Comments.</t>
  </si>
  <si>
    <t>Note 4: The LB8 Worksheet carries 378 comments but 313 is a duplicate of 312; therefore 377 unique Comments.</t>
  </si>
  <si>
    <t>Review these 9 remaining w/ LB8/10 Ballot Review Committee.</t>
  </si>
  <si>
    <t>Review these 15 remaining w/ LB8/10 Ballot Review Committee.</t>
  </si>
  <si>
    <t>Review these 14 remaining w/ LB8/10 Ballot Review Committee.</t>
  </si>
  <si>
    <t>The BRC accepts this comment but after extensive (+25 edits) editing to resolve this Voters' issue we will now defer to the trademark holder, IEEE-SA and their experienced Project Editor.  Also, we note that the (TM) term may have changed to (R); IEEE-SA is the owner and is the most motivated to address this comment correctly.</t>
  </si>
  <si>
    <t>Editor Note: ICG applied or verified edit to D0.9.2.</t>
  </si>
  <si>
    <t>Editor Note: ICG applied or verified edit to D0.9.2.  Deleted the paragraph.</t>
  </si>
  <si>
    <t>Editor Note: ICG applied or verified edit to D0.9.2.  Page is 93 not 92.</t>
  </si>
  <si>
    <t>Editor Note: ICG removed "0xXXXXXXXXXXXX" from the value cell in the "Table"and replaced w/ N/A.</t>
  </si>
  <si>
    <t>Was: Submit Bluetooth Errata -- Changed in original doc
Now: Made change will inform BSIG.</t>
  </si>
  <si>
    <t>[1] corresponds to clause 8, [2] corresponds to clause 9. Cross References added.</t>
  </si>
  <si>
    <t>Editor Note: ICG applied or verified edit to D0.9.2.  Completely rewritten.</t>
  </si>
  <si>
    <t>Editor Note: ICG applied or verified edit to D0.9.2.  Added a cross ref.</t>
  </si>
  <si>
    <t>Did not fix Assumed Typo (call KrisF) x0012 -&gt; x0001   OR  0.625 -&gt; 11.25  ERRATA#2143
Editor Note: ICG sent 28Apr01 an opinion e-mail (see BSIG Errata Worksheet) to the BSIG Errata DB requesting reconsideration to first pass rejection of this comment by BSIG Section Owner.</t>
  </si>
  <si>
    <t>Editor Note: ICG applied or verified edit to D0.9.2.  Deleted the "Note that the…" returning the sentence to an informative vs.normative condition i.e., "Note: the…".</t>
  </si>
  <si>
    <t>Editor Note: ICG applied or verified edit to D0.9.2.
Actually, the Assigned Numbers is NOT password protected and it is available here:
http://www.bluetooth.org/assigned-numbers.htm or
http://www.bluetooth.org/Bluetooth_11_Assigned_Numbers.pdf &lt;292KB</t>
  </si>
  <si>
    <t>The term POS is not technically supported and is only used definitionally in general WG documents.</t>
  </si>
  <si>
    <t>Changed to: "Physical link: A Baseband-level connection between two devices established using paging. A physical link comprises a sequence of transmission slots on a physical channel alternating between master and slave transmission slots."</t>
  </si>
  <si>
    <t>Unnecessary restritions for definition
However, it noted that we changed to: "piconet: In the Bluetooth system, the channel is shared among several Bluetooth units. The units sharing a common channel constitute a piconet."</t>
  </si>
  <si>
    <t>Editor Note: ICG applied or verified edit to D0.9.2.  I could only verify ID (Identity) Packet.</t>
  </si>
  <si>
    <r>
      <t xml:space="preserve">The word, should, indicates that this paragraph contains informative text, therefore it is not binding on other sections of the specification.
</t>
    </r>
    <r>
      <rPr>
        <b/>
        <i/>
        <sz val="10"/>
        <color indexed="10"/>
        <rFont val="Arial"/>
        <family val="2"/>
      </rPr>
      <t xml:space="preserve">I do not agree with James's solution of eliminating power class 1, as the problem is so easy to get around.
My specific response on comment number 315 is that the only "requirement" in that paragraph is that a class 1 device NOT use class 1 power levels unless it is sure that the receiving device supports the power control messages.  The paragraph does not PROHIBIT a device from doing paging or inquiry above +4dBm, but only serves to remind the implementer that doing so may prevent class 2-3 devices from responding correctly, due to excessive receive power levels. 
Let's say that node A pages/inquires only at below +4dBm. As James points out the range of the piconet is effectively reduced because of the power limit. Node B, which is a class 2 device that is 1 meter away will respond correctly. Node C, which is a class 2 device that is 15 meters away will not respond.
Now let's say that node A pages/inquires at +20 dBm. Now Node C will respond correctly, but node B fails due to excessive power levels at his receiver.
Finally, let's say that Node C is a class 2-3 device in the last scenario.  In this case, it will receive the page/inquiry, but node C's response is lost due to the distance between nodes A and C. Thus, neither node B nor C responds to the sender.
There are two ways to handle this scenario, and BOTH ARE IMPLEMENTATION CHOICES!!  First, the paging/inquiring device can perform two procedures, one at +4dBm and one at +20dBm. During this process, all of the nodes are discovered, and the paging/inquiring device can determine the power levels to use accordingly.
Second, the receiver can implement an automatic gain/attenuation control at the receiver, to prevent the receive level threshold from being exceeded.
Either way, I don't feel that the standard should endorse one solution or the other, but make all of the necessary mechanisms available for the implementer to solve the problem.I do not agree with James's solution of eliminating power class 1, as the problem is so easy to get around.
My specific response on comment number 315 is that the only "requirement" in that paragraph is that a class 1 device NOT use class 1 power levels unless it is sure that the receiving device supports the power control messages.  The paragraph does not PROHIBIT a device from doing paging or inquiry above +4dBm, but only serves to remind the implementer that doing so may prevent class 2-3 devices from responding correctly, due to excessive receive power levels. 
Let's say that node A pages/inquires only at below +4dBm. As James points out the range of the piconet is effectively reduced because of the power limit. Node B, which is a class 2 device that is 1 meter away will respond correctly. Node C, which is a class 2 device that is 15 meters away will not respond.
Now let's say that node A pages/inquires at +20 dBm. Now Node C will respond correctly, but node B fails due to excessive power levels at his receiver.
Finally, let's say that Node C is a class 2-3 device in the last scenario.  In this case, it will receive the page/inquiry, but node C's response is lost due to the distance between nodes A and C. Thus, neither node B nor C responds to the sender.
There are two ways to handle this scenario, and BOTH ARE IMPLEMENTATION CHOICES!!  First, the paging/inquiring device can perform two procedures, one at +4dBm and one at +20dBm. During this process, all of the nodes are discovered, and the paging/inquiring device can determine the power levels to use accordingly.
Second, the receiver can implement an automatic gain/attenuation control at the receiver, to prevent the receive level threshold from being exceeded.
Either way, I don't feel that the standard should endorse one solution or the other, but make all of the necessary mechanisms available for the implementer to solve the problem.  The comment remains rejected and is now closed.
</t>
    </r>
    <r>
      <rPr>
        <b/>
        <i/>
        <sz val="10"/>
        <color indexed="12"/>
        <rFont val="Arial"/>
        <family val="2"/>
      </rPr>
      <t>The BRC disagrees, our original rebuttals still stand; we reject this comment and it is REJECTED/UNSATISFIED.</t>
    </r>
  </si>
  <si>
    <r>
      <t xml:space="preserve">CLKN is the native clock and is not stopped.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</si>
  <si>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t>Editor Note: ICG DavidC provided an e-mail thread he had with the Voter (see embedded comment in -01/117r12).
Editor Note: ICG applied or verified edit to D0.9.2.</t>
  </si>
  <si>
    <r>
      <t xml:space="preserve">The BRC agrees with the comment BUT we forgot to apply the edit.  We promise to add into 802.15.1/D1.0.1
</t>
    </r>
    <r>
      <rPr>
        <b/>
        <i/>
        <sz val="10"/>
        <color indexed="12"/>
        <rFont val="Arial"/>
        <family val="2"/>
      </rPr>
      <t>Oops.  The Editor note still holds true the D1.0.0 or next draft will delete the sentence "The channel hopping sequence uses all 79 hop channels in a (pseudo) random fashion, see also Section 8.11.3.6 on page 114."</t>
    </r>
  </si>
  <si>
    <r>
      <t xml:space="preserve">The following summary indicates that this is a IEEE-SA Project Editor issue and we agree with the commenter.
&lt;snip&gt;
To: &lt;stds-802-15@ieee.org&gt; 
Subject: RE: WPAN/ LB10 begins at noon, Monday April 9 
From: "Tom Siep" &lt;siep@ti.com&gt; 
Date: Mon, 9 Apr 2001 15:43:33 -0500 
Importance: Normal 
In-Reply-To: &lt;http://grouper.ieee.org/groups/802/15/private/802-15list/msg00335.html&gt; 
Sender: owner-stds-802-15@ieee.org 
Potential voters please note:
Many of the needed editorial changes that were cited in LB8 (such as bad page breaks, etc) have yet to be fixed.  We have done this on advice of our publisher, who is responsible for smoothing the final document.
Examples of unapplied edits include:
-Standardization of cross-references (some places say "see section x on page y", others say "refer to section x") 
-Page flow problems 
-Figure placement problems  
-Caption errors
Please do not consider these kinds of "errors" in your evaluation unless it will, in your opion, prevent a "reasonable implementer" from creating an interoperable device through misunderstanding.  IEEE publishing is responible for the look and feel of the Standard, we are responsible for the technical content.
Thanks,
Tom
&lt;/snip&gt;
Note 1: The TG1 Editor will try to resolve one more time…
Note 2: However, we do note that the SA edit will likely occur during or post Sponsor Ballot.
</t>
    </r>
    <r>
      <rPr>
        <b/>
        <i/>
        <sz val="10"/>
        <color indexed="12"/>
        <rFont val="Arial"/>
        <family val="2"/>
      </rPr>
      <t>The Voter asked correctly to change the table to figure reference; we ACCEPTED and closed the comment.  Now the Voter is asking to modify a Project Editor issue which is to tweak a Cross Reference - the entire Draft will be resolved by the IEEE Project Editor in regards to this "e" comment.  The BRC disagrees, our original rebuttals still stand; we reject this comment and it is REJECTED/UNSATISFIED.</t>
    </r>
  </si>
  <si>
    <t>Editor Note: ICG applied or verified edit to D0.9.2.  In discussion with the IEEE-SA Project Editor 25Jun01 she again concurred that EDITORIAL comments can be deferred; actually she was surprised by the Voters reply commentary.  I changed the AO to RU to move the DB forward.  The comment is REJECTED in D0.9.2 and the Voter is UNSATISFIED.  The Editor will follow-up with the IEEE Project Editor.</t>
  </si>
  <si>
    <r>
      <t xml:space="preserve">Editors Note: ICG changed the emphasis but left the 14pt font to assist the author's point.
</t>
    </r>
    <r>
      <rPr>
        <b/>
        <i/>
        <sz val="10"/>
        <color indexed="10"/>
        <rFont val="Arial"/>
        <family val="2"/>
      </rPr>
      <t xml:space="preserve">The following summary indicates that this is a IEEE-SA Project Editor issue and we agree with the commenter.
&lt;snip&gt;
To: &lt;stds-802-15@ieee.org&gt; 
Subject: RE: WPAN/ LB10 begins at noon, Monday April 9 
From: "Tom Siep" &lt;siep@ti.com&gt; 
Date: Mon, 9 Apr 2001 15:43:33 -0500 
Importance: Normal 
In-Reply-To: &lt;http://grouper.ieee.org/groups/802/15/private/802-15list/msg00335.html&gt; 
Sender: owner-stds-802-15@ieee.org 
Potential voters please note:
Many of the needed editorial changes that were cited in LB8 (such as bad page breaks, etc) have yet to be fixed.  We have done this on advice of our publisher, who is responsible for smoothing the final document.
Examples of unapplied edits include:
-Standardization of cross-references (some places say "see section x on page y", others say "refer to section x") 
-Page flow problems 
-Figure placement problems  
-Caption errors
Please do not consider these kinds of "errors" in your evaluation unless it will, in your opion, prevent a "reasonable implementer" from creating an interoperable device through misunderstanding.  IEEE publishing is responible for the look and feel of the Standard, we are responsible for the technical content.
Thanks,
Tom
&lt;/snip&gt;
Note 1: The TG1 Editor will try to resolve one more time…
Note 2: However, we do note that the SA edit will likely occur during or post Sponsor Ballot.
</t>
    </r>
    <r>
      <rPr>
        <b/>
        <i/>
        <sz val="10"/>
        <color indexed="12"/>
        <rFont val="Arial"/>
        <family val="2"/>
      </rPr>
      <t>The Voter asked correctly to change the fonts; we ACCEPTED the comment.  Now the Voter is asking to modify a Project Editor issue which is to tweak a word or term usage - the entire Draft will be resolved by the IEEE Project Editor in regards to this "e" comment.  The BRC disagrees, our original rebuttals still stand; we reject this comment and it is REJECTED/UNSATISFIED.</t>
    </r>
  </si>
  <si>
    <r>
      <t xml:space="preserve">The following summary indicates that this is a IEEE-SA Project Editor issue and we agree with the commenter.
&lt;snip&gt;
To: &lt;stds-802-15@ieee.org&gt; 
Subject: RE: WPAN/ LB10 begins at noon, Monday April 9 
From: "Tom Siep" &lt;siep@ti.com&gt; 
Date: Mon, 9 Apr 2001 15:43:33 -0500 
Importance: Normal 
In-Reply-To: &lt;http://grouper.ieee.org/groups/802/15/private/802-15list/msg00335.html&gt; 
Sender: owner-stds-802-15@ieee.org 
Potential voters please note:
Many of the needed editorial changes that were cited in LB8 (such as bad page breaks, etc) have yet to be fixed.  We have done this on advice of our publisher, who is responsible for smoothing the final document.
Examples of unapplied edits include:
-Standardization of cross-references (some places say "see section x on page y", others say "refer to section x") 
-Page flow problems 
-Figure placement problems  
-Caption errors
Please do not consider these kinds of "errors" in your evaluation unless it will, in your opion, prevent a "reasonable implementer" from creating an interoperable device through misunderstanding.  IEEE publishing is responible for the look and feel of the Standard, we are responsible for the technical content.
Thanks,
Tom
&lt;/snip&gt;
Note 1: The TG1 Editor will try to resolve one more time…
Note 2: However, we do note that the SA edit will likely occur during or post Sponsor Ballot.
</t>
    </r>
    <r>
      <rPr>
        <b/>
        <i/>
        <sz val="10"/>
        <color indexed="10"/>
        <rFont val="Arial"/>
        <family val="2"/>
      </rPr>
      <t>The BRC ACCEPTS the comment but this type of editorial comment is processed by the Project Editor.
The BRC disagrees, our original rebuttals still stand; we reject this comment and it is REJECTED/UNSATISFIED.</t>
    </r>
  </si>
  <si>
    <r>
      <t xml:space="preserve">It serves the same purpose as the reference to table 3.2 in the BSIG document. It's the first sentence of the paragraph 3.2.1; 7.3.2 and 7.3.2.1 respectively for the IEEE Std.  The BRC does not accept this comment, however, we will verify our interpretation and compare by similarity approach with the BSIG.
</t>
    </r>
    <r>
      <rPr>
        <b/>
        <i/>
        <sz val="10"/>
        <color indexed="10"/>
        <rFont val="Arial"/>
        <family val="2"/>
      </rPr>
      <t>We agree the IEEE build on BSIG v1.1, Vol. 1, Page 24, 3.2.2 is confusing.  We therefore, will revert back to the original source text:
BSIG v1.1, Vol. 1, Page 24, 3.2.2 says:
"3.2.2 Out-of-Band Spurious Emission
The measured power should be measured in a 100 kHz bandwidth.
[Table 3.3]
Table 3.3: Out-of-band spurious emission requirement"
IEEE D0.9.2 says:
"7.3.2.2 Out-of-band spurious emission
The power should be measured in a 100 kHz bandwidth. The out-of-band emmission shall conform to the requirements found in Table 6."
IEEE D1.0.0 will say:
"7.3.2.2 Out-of-band spurious emission
The power should be measured in a 100 kHz bandwidth. The out-of-band spurious emission requirement is in Table 6."</t>
    </r>
  </si>
  <si>
    <t>The BRC disagrees with our original rebuttals we accept this comment, however, our solution is to revert to origianl source text. The comment was REJECTED/OPEN it is now ACCEPTED/OPEN.</t>
  </si>
  <si>
    <t>The BRC identified 189 usages of the word "must", "MUST", etc. in the Bluetooth derivative source:
Volume 1
Part A (Clause 7) = 12
Part B (Clause 8) = 29
Part C (Clause 9) = 32
Part D (Clause 10) = 55
Part H:1 (Clause 11) = 57
Appendix IX (Annex G) = 2
Volume 2
Part K:1 (Annex C) = 2
these findings were submitted to BSIG and they agreed to 188. 
CB&gt;"All but one of the changes identified by 802.15.1 should be approved. Only the first of the two changes in the GAP section should not be approved."
The BRC applied the 188 edits as well as two (2) to the Annex A as well.  In total 190 must to shalls were appplied.  There are still occurences of "must" but the problematic ones have been eliminated.  For example IEEE Std P802.11-1997 has ~40 occurences of "must" and we have used text from IEEE Std P802.2 in Clause 12 that contains the word "must".  The BRC disagrees with our original rebuttals we accept this comment (we also heard from SEC Members and the IEEE Project Editor too) and it is now ACCEPTED/CLOSED.</t>
  </si>
  <si>
    <r>
      <t xml:space="preserve">The comment and the suggested remedy are not consistent.  The symbol timing accuracy &amp; the slot timing accuracy are well defined but unrelated.  The standard does not recommend measurement methods.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</si>
  <si>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The preceding text specifiles a 100 KHz band around the stated frequency offset.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</si>
  <si>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The BRC agrees with the comment BUT we forgot to apply the edit.  We promise to add into 802.15.1/D1.0.1
Editor Note: ICG forgot to add into IEEE Draft P802.15.1/D1.0.0;We promise to add into 802.15.1/D1.0.1.  We will also submit a Bluetooth erratta.
</t>
    </r>
    <r>
      <rPr>
        <b/>
        <i/>
        <sz val="10"/>
        <color indexed="12"/>
        <rFont val="Arial"/>
        <family val="2"/>
      </rPr>
      <t>D0.8.0 Was:
The transmitted initial center frequency accuracy must be ±75 kHz from Fc.
D0.9.2 Is Now:
The transmitted initial center frequency (Fc) accuracy shall be ±75 kHz maximum from Fc.</t>
    </r>
  </si>
  <si>
    <r>
      <t xml:space="preserve">This clause does not attempt to set test specifications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</si>
  <si>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We have determined that it is best to leave the structure of the Bluetooth-derived intact in the Normative sections so that one-to-one correspondence can be more easily maintained.  We agree it would have been best to have this text elsewhere in the document, but lacking an appropriate target location, we cannot do so.  We do not believe that the presence of this paragraph inhibits proper interpretation of the Standard.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</si>
  <si>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t>The following summary indicates that this is a IEEE-SA Project Editor issue and we agree with the commenter.
&lt;snip&gt;
To: &lt;stds-802-15@ieee.org&gt; 
Subject: RE: WPAN/ LB10 begins at noon, Monday April 9 
From: "Tom Siep" &lt;siep@ti.com&gt; 
Date: Mon, 9 Apr 2001 15:43:33 -0500 
Importance: Normal 
In-Reply-To: &lt;http://grouper.ieee.org/groups/802/15/private/802-15list/msg00335.html&gt; 
Sender: owner-stds-802-15@ieee.org 
Potential voters please note:
Many of the needed editorial changes that were cited in LB8 (such as bad page breaks, etc) have yet to be fixed.  We have done this on advice of our publisher, who is responsible for smoothing the final document.
Examples of unapplied edits include:
-Standardization of cross-references (some places say "see section x on page y", others say "refer to section x") 
-Page flow problems 
-Figure placement problems  
-Caption errors
Please do not consider these kinds of "errors" in your evaluation unless it will, in your opion, prevent a "reasonable implementer" from creating an interoperable device through misunderstanding.  IEEE publishing is responible for the look and feel of the Standard, we are responsible for the technical content.
Thanks,
Tom
&lt;/snip&gt;
Note 1: The TG1 Editor will try to resolve one more time…
Note 2: However, we do note that the SA edit will likely occur during or post Sponsor Ballot.
The BRC disagrees, our original rebuttals still stand; we accept this comment and it is ACCEPTED/OPEN.</t>
  </si>
  <si>
    <r>
      <t xml:space="preserve">The following summary indicates that this is a IEEE-SA Project Editor issue and we agree with the commenter.
&lt;snip&gt;
To: &lt;stds-802-15@ieee.org&gt; 
Subject: RE: WPAN/ LB10 begins at noon, Monday April 9 
From: "Tom Siep" &lt;siep@ti.com&gt; 
Date: Mon, 9 Apr 2001 15:43:33 -0500 
Importance: Normal 
In-Reply-To: &lt;http://grouper.ieee.org/groups/802/15/private/802-15list/msg00335.html&gt; 
Sender: owner-stds-802-15@ieee.org 
Potential voters please note:
Many of the needed editorial changes that were cited in LB8 (such as bad page breaks, etc) have yet to be fixed.  We have done this on advice of our publisher, who is responsible for smoothing the final document.
Examples of unapplied edits include:
-Standardization of cross-references (some places say "see section x on page y", others say "refer to section x") 
-Page flow problems 
-Figure placement problems  
-Caption errors
Please do not consider these kinds of "errors" in your evaluation unless it will, in your opion, prevent a "reasonable implementer" from creating an interoperable device through misunderstanding.  IEEE publishing is responible for the look and feel of the Standard, we are responsible for the technical content.
Thanks,
Tom
&lt;/snip&gt;
Note 1: The TG1 Editor will try to resolve one more time…
Note 2: However, we do note that the SA edit will likely occur during or post Sponsor Ballot.
Editor Note: ICG IEEE-SA Project Editor will do this.
</t>
    </r>
    <r>
      <rPr>
        <b/>
        <i/>
        <sz val="10"/>
        <color indexed="12"/>
        <rFont val="Arial"/>
        <family val="2"/>
      </rPr>
      <t>The BRC disagrees, our original rebuttals still stand; we accept this comment and it is ACCEPTED/OPEN.</t>
    </r>
  </si>
  <si>
    <r>
      <t>Editor Note: ICG IEEE-SA Project Editor will do this.  Does not need to be sent to BSIG Errata DB.</t>
    </r>
    <r>
      <rPr>
        <b/>
        <i/>
        <sz val="10"/>
        <color indexed="10"/>
        <rFont val="Arial"/>
        <family val="2"/>
      </rPr>
      <t xml:space="preserve">
The following summary indicates that this is a IEEE-SA Project Editor issue and we agree with the commenter.
&lt;snip&gt;
To: &lt;stds-802-15@ieee.org&gt; 
Subject: RE: WPAN/ LB10 begins at noon, Monday April 9 
From: "Tom Siep" &lt;siep@ti.com&gt; 
Date: Mon, 9 Apr 2001 15:43:33 -0500 
Importance: Normal 
In-Reply-To: &lt;http://grouper.ieee.org/groups/802/15/private/802-15list/msg00335.html&gt; 
Sender: owner-stds-802-15@ieee.org 
Potential voters please note:
Many of the needed editorial changes that were cited in LB8 (such as bad page breaks, etc) have yet to be fixed.  We have done this on advice of our publisher, who is responsible for smoothing the final document.
Examples of unapplied edits include:
-Standardization of cross-references (some places say "see section x on page y", others say "refer to section x") 
-Page flow problems 
-Figure placement problems  
-Caption errors
Please do not consider these kinds of "errors" in your evaluation unless it will, in your opion, prevent a "reasonable implementer" from creating an interoperable device through misunderstanding.  IEEE publishing is responible for the look and feel of the Standard, we are responsible for the technical content.
Thanks,
Tom
&lt;/snip&gt;
Note 1: The TG1 Editor will try to resolve one more time…
Note 2: However, we do note that the SA edit will likely occur during or post Sponsor Ballot.
</t>
    </r>
    <r>
      <rPr>
        <b/>
        <i/>
        <sz val="10"/>
        <color indexed="12"/>
        <rFont val="Arial"/>
        <family val="2"/>
      </rPr>
      <t>The BRC disagrees, our original rebuttals still stand; we accept this comment and it is ACCEPTED/OPEN.</t>
    </r>
  </si>
  <si>
    <r>
      <t xml:space="preserve">Current paragraph makes sense the way it is and does not prevent the implementor of a system from creating interoperable devices.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</si>
  <si>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The statement is true in the general sense.  Point to point ACL links are specified in the next sentence.
</t>
    </r>
    <r>
      <rPr>
        <b/>
        <i/>
        <sz val="10"/>
        <color indexed="10"/>
        <rFont val="Arial"/>
        <family val="2"/>
      </rPr>
      <t xml:space="preserve">The exception to the rule is the broadcast message which makes the ACL Link look like a P-MP link. BRC disagrees and we reject this comment and it is now closed.
</t>
    </r>
    <r>
      <rPr>
        <b/>
        <i/>
        <sz val="10"/>
        <color indexed="12"/>
        <rFont val="Arial"/>
        <family val="2"/>
      </rPr>
      <t>The BRC disagrees, our original rebuttals still stand; we reject this comment and it is REJECTED/UNSATISFIED.</t>
    </r>
  </si>
  <si>
    <r>
      <t xml:space="preserve">Editorial changes made to correct the shorthand used in this clause.
</t>
    </r>
    <r>
      <rPr>
        <b/>
        <i/>
        <sz val="10"/>
        <color indexed="10"/>
        <rFont val="Arial"/>
        <family val="2"/>
      </rPr>
      <t xml:space="preserve">Read it again.
</t>
    </r>
    <r>
      <rPr>
        <b/>
        <i/>
        <sz val="10"/>
        <color indexed="12"/>
        <rFont val="Arial"/>
        <family val="2"/>
      </rPr>
      <t>The BRC applied the following edit replacing minimize w/ reduce:
D0.8.0 Was:
Before transmission, both the header and the payload are scrambled with a data whitening word in order to randomize the data from highly redundant patterns and to minimize DC bias in the packet."
D0.9.2 Is Now:
Before transmission, both the header and the payload are scrambled with a data whitening word in order to randomize the data from highly redundant patterns and to reduce DC bias in the packet.
We believe this is sufficient.  The BRC disagrees, our original rebuttals still stand; we accept this comment and it is ACCEPTED/CLOSED.</t>
    </r>
  </si>
  <si>
    <r>
      <t xml:space="preserve">This paragraph talks about a single Bluetooth transceiver, thus RX and TX are implicitily on the same device.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</si>
  <si>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The BRC disagrees and we reject this comment and it is now closed.
</t>
    </r>
    <r>
      <rPr>
        <b/>
        <i/>
        <sz val="10"/>
        <color indexed="12"/>
        <rFont val="Arial"/>
        <family val="2"/>
      </rPr>
      <t>The BRC disagrees, our original rebuttals still stand; we reject this comment and it is REJECTED/UNSATISFIED.</t>
    </r>
  </si>
  <si>
    <r>
      <t xml:space="preserve">Comment confuses CAC with AM_ADDR.
</t>
    </r>
    <r>
      <rPr>
        <b/>
        <sz val="10"/>
        <color indexed="10"/>
        <rFont val="Arial"/>
        <family val="2"/>
      </rPr>
      <t xml:space="preserve">From david.cypher@nist.gov Thu May  3 15:01:43 2001
IEEE response still stands and is correct.  The preceding sentence before the on in question, "If no trigger ...." states that "... the access correlator searches for the correct channel access code ..."  Therefore the trigger is the CAC and if the CAC is not found by the MASTER, the MASTER's receiver can sleep as currently stated.   The commenter is thinking the trigger is the AM_ADDR.  If the trigger was the AM_ADDR then the commenter would be correct. That the MASTER could not sleep in its RX slot since the packet is destined to it.
The BRC disagrees and we reject this comment and it is now closed.
</t>
    </r>
    <r>
      <rPr>
        <b/>
        <sz val="10"/>
        <color indexed="12"/>
        <rFont val="Arial"/>
        <family val="2"/>
      </rPr>
      <t>The BRC disagrees, our original rebuttals still stand; we reject this comment and it is REJECTED/UNSATISFIED.</t>
    </r>
  </si>
  <si>
    <r>
      <t xml:space="preserve">The use of N is consistent  througout this sub-clause.   May have mis-understood the slave RX burst" which is the same slot as Master TX
</t>
    </r>
    <r>
      <rPr>
        <b/>
        <i/>
        <sz val="10"/>
        <color indexed="10"/>
        <rFont val="Arial"/>
        <family val="2"/>
      </rPr>
      <t xml:space="preserve">The BRC disagrees and we reject this comment and it is now closed.
</t>
    </r>
    <r>
      <rPr>
        <b/>
        <i/>
        <sz val="10"/>
        <color indexed="12"/>
        <rFont val="Arial"/>
        <family val="2"/>
      </rPr>
      <t>The BRC disagrees, our original rebuttals still stand; we reject this comment and it is REJECTED/UNSATISFIED.</t>
    </r>
  </si>
  <si>
    <r>
      <t xml:space="preserve">The functions are defined seperatly to maintain focus of description.  This discussion is appropriate within its context. Capital letter changes made.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</si>
  <si>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The useage of these terms are defined earlier in the clause (see 8.9.2)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</si>
  <si>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Terms f(k) and f'(k) are clearly defined and implicitly indicate the hopping sequence in use.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</si>
  <si>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Repetition of this subclause is intentional as is stated in the first sentence.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</si>
  <si>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Changed reference to "crystal" as suggested.  Reference to LPO is associated with "MAY" and is therefore informative.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</si>
  <si>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Previous timing accuracy references refer to protocol interchanges.  This referece is a suggestion about the hardware clock.  These concepts are related, but not interchangable. The reference is therefor inappropriate.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</si>
  <si>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The BRC disagrees and we reject this comment and it is now closed.
</t>
    </r>
    <r>
      <rPr>
        <b/>
        <i/>
        <sz val="10"/>
        <color indexed="12"/>
        <rFont val="Arial"/>
        <family val="2"/>
      </rPr>
      <t>The BRC disagrees, our original rebuttals still stand; we reject this comment and it is REJECTED/UNSATISFIED</t>
    </r>
    <r>
      <rPr>
        <b/>
        <i/>
        <sz val="10"/>
        <color indexed="10"/>
        <rFont val="Arial"/>
        <family val="2"/>
      </rPr>
      <t>.</t>
    </r>
  </si>
  <si>
    <r>
      <t xml:space="preserve">This paragraph is in the introductory part of the clause.  Information is repeated advisedly.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</si>
  <si>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t>Editor Note: ICG I changed the AO to RU to move the DB forward.  The comment is REJECTED in D0.9.2 and the Voter and the IEEE are UNSATISFIED.  The Editor will follow-up the errata.</t>
  </si>
  <si>
    <r>
      <t xml:space="preserve">We agree that it is preferable to maintain a consistent case on system attributes.  We will submit an official Bluetooth erratum to call out this deficit.  We do not believe that this problem will prevent the proper implementation of a system based on this Standard.  ERRATA# 2144
</t>
    </r>
    <r>
      <rPr>
        <b/>
        <i/>
        <sz val="10"/>
        <color indexed="12"/>
        <rFont val="Arial"/>
        <family val="2"/>
      </rPr>
      <t>The BRC disagrees with our original rebuttal; we now reject this comment and it is REJECTED/UNSATISFIED.</t>
    </r>
  </si>
  <si>
    <r>
      <t xml:space="preserve">Change as indicated
</t>
    </r>
    <r>
      <rPr>
        <b/>
        <i/>
        <sz val="10"/>
        <color indexed="12"/>
        <rFont val="Arial"/>
        <family val="2"/>
      </rPr>
      <t xml:space="preserve">I withdraw 107, clause 8.10.6.2, page 85, line 50, not comment 106. </t>
    </r>
  </si>
  <si>
    <r>
      <t xml:space="preserve">Change recommended to required.
</t>
    </r>
    <r>
      <rPr>
        <b/>
        <i/>
        <sz val="10"/>
        <color indexed="10"/>
        <rFont val="Arial"/>
        <family val="2"/>
      </rPr>
      <t xml:space="preserve">James Gilb writes: "I agree with the rejection for two of my comments, the ones numbered 83 [[51]] (8.6, p. 68, lines 51-52) and 106 [[328]] (8.10.6.2, p. 85 line 50)"
</t>
    </r>
    <r>
      <rPr>
        <b/>
        <i/>
        <sz val="10"/>
        <color indexed="12"/>
        <rFont val="Arial"/>
        <family val="2"/>
      </rPr>
      <t xml:space="preserve">I withdraw 107, clause 8.10.6.2, page 85, line 50, not comment 106. </t>
    </r>
  </si>
  <si>
    <r>
      <t xml:space="preserve">The text should remain as is. The choice of the page scan window size is up to the implementation, and is not appropriate to be included in the standard. The existing text makes a recommendation, which the implementer may or may not use. The end result affects the performance of the implementation, not the interoperability.
That was confusing. </t>
    </r>
    <r>
      <rPr>
        <b/>
        <i/>
        <sz val="10"/>
        <color indexed="12"/>
        <rFont val="Arial"/>
        <family val="2"/>
      </rPr>
      <t>The BRC disagrees, our original rebuttals still stand; we reject this comment and it is REJECTED/UNSATISFIED.  Any question please feel free to call +1 978 815 8182.</t>
    </r>
  </si>
  <si>
    <r>
      <t xml:space="preserve">CLKE means Clock Estimate: this would have resulted in a duplication of the term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</si>
  <si>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The sentence is, indeed, parenthetical.  The appropriate punctuation has been added.
</t>
    </r>
    <r>
      <rPr>
        <b/>
        <i/>
        <sz val="10"/>
        <color indexed="10"/>
        <rFont val="Arial"/>
        <family val="2"/>
      </rPr>
      <t xml:space="preserve">The BRC disagrees, our original rebuttal still stands; we reject this comment and it is now closed.
</t>
    </r>
    <r>
      <rPr>
        <b/>
        <i/>
        <sz val="10"/>
        <color indexed="12"/>
        <rFont val="Arial"/>
        <family val="2"/>
      </rPr>
      <t>We APPLIED AN EDIT but we REJECT THE SUGGESTED REMEDY FROM THE VOTER "Delete the sentence.", however we cut this, we agreed that an edit was appropriate.  The BRC disagrees with the EXPLICIT suggestion, our original rebuttals still stand; we reject this comment and it is REJECTED/UNSATISFIED.</t>
    </r>
  </si>
  <si>
    <r>
      <t xml:space="preserve">There is no ambiguity in this sentence.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</si>
  <si>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This information is provided for the convenience of the reader to improve readability.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</si>
  <si>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These tables are different.  Both are necessary.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</si>
  <si>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Term page_response does not refer to a state or sub-state.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</si>
  <si>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8.9.6 Is a general description; it must preceed the subsequent usage explanation.  The two sections, although related, they do not describe the same thing.  One describes the use of the FHS packet, the other describes the behavior in that particular sub-state.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</si>
  <si>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We agree that it is preferable to maintain a consistent nomenclature.  We will submit an official Bluetooth erratum to call out this deficit.  We do not believe that this problem will prevent the proper implementation of a system based on this Standard.  ERRATA# 2135
</t>
    </r>
    <r>
      <rPr>
        <b/>
        <i/>
        <sz val="10"/>
        <color indexed="12"/>
        <rFont val="Arial"/>
        <family val="2"/>
      </rPr>
      <t>The BRC disagrees with our original rebuttal; we now reject this comment and it is REJECTED/UNSATISFIED.</t>
    </r>
  </si>
  <si>
    <r>
      <t xml:space="preserve">CLKN is the native clock and is not frozen.  The values in CLKN16-12 are frozen so that they are fixed when calculating the hop frequencies. 
</t>
    </r>
    <r>
      <rPr>
        <b/>
        <i/>
        <sz val="10"/>
        <color indexed="10"/>
        <rFont val="Arial"/>
        <family val="2"/>
      </rPr>
      <t xml:space="preserve">From david.cypher@nist.gov Thu May  3 15:01:43 2001
The CLKN as per IEEE reference 8.10.3 is the free-running native clock ...  From this I conclude that the CLKN is not restarted, because it was never stopped.  He cannot introduce a new comment based on an old one that was resolved.
The BRC disagrees, your Reply Comment is not a comment on an outstanding change.  This comment is invalid.  However, the TG1 Editor points out that this comment was hotly debated on the WG Private Reflector; bottom line is you need to read the whole Std to understand this Bluetooth Radio System.  We reject this comment and it is now closed. 
</t>
    </r>
    <r>
      <rPr>
        <b/>
        <i/>
        <sz val="10"/>
        <color indexed="12"/>
        <rFont val="Arial"/>
        <family val="2"/>
      </rPr>
      <t>The BRC disagrees, our original rebuttals still stand; we reject this comment and it is REJECTED/UNSATISFIED.</t>
    </r>
  </si>
  <si>
    <t>Editor Note: ICG DavidC provided an e-mail thread he had with the Voter (see embedded comment in -01/117r12 - this cell).
Editor Note: ICG applied or verified edit to D0.9.2.  Changed from Open to Unsatisfied.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</si>
</sst>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_);_(* \(#,##0\);_(* &quot;-&quot;??_);_(@_)"/>
    <numFmt numFmtId="168" formatCode="General_)"/>
  </numFmts>
  <fonts count="23">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b/>
      <sz val="14"/>
      <name val="Tahoma"/>
      <family val="2"/>
    </font>
    <font>
      <sz val="14"/>
      <name val="Tahoma"/>
      <family val="2"/>
    </font>
    <font>
      <u val="single"/>
      <sz val="10"/>
      <name val="Arial"/>
      <family val="2"/>
    </font>
    <font>
      <sz val="8"/>
      <name val="Tahoma"/>
      <family val="0"/>
    </font>
    <font>
      <b/>
      <sz val="8"/>
      <name val="Tahoma"/>
      <family val="2"/>
    </font>
    <font>
      <b/>
      <sz val="8"/>
      <color indexed="10"/>
      <name val="Tahoma"/>
      <family val="2"/>
    </font>
    <font>
      <sz val="10"/>
      <color indexed="8"/>
      <name val="Arial"/>
      <family val="2"/>
    </font>
    <font>
      <sz val="10"/>
      <color indexed="8"/>
      <name val="MS Sans Serif"/>
      <family val="0"/>
    </font>
    <font>
      <sz val="8"/>
      <name val="Arial"/>
      <family val="2"/>
    </font>
    <font>
      <b/>
      <i/>
      <sz val="10"/>
      <color indexed="10"/>
      <name val="Arial"/>
      <family val="2"/>
    </font>
    <font>
      <sz val="10"/>
      <color indexed="10"/>
      <name val="Arial"/>
      <family val="2"/>
    </font>
    <font>
      <b/>
      <sz val="10"/>
      <color indexed="10"/>
      <name val="Arial"/>
      <family val="2"/>
    </font>
    <font>
      <b/>
      <sz val="14"/>
      <name val="Arial"/>
      <family val="2"/>
    </font>
    <font>
      <b/>
      <i/>
      <sz val="10"/>
      <color indexed="12"/>
      <name val="Arial"/>
      <family val="2"/>
    </font>
    <font>
      <b/>
      <sz val="12"/>
      <name val="Tahoma"/>
      <family val="2"/>
    </font>
    <font>
      <sz val="12"/>
      <name val="Tahoma"/>
      <family val="2"/>
    </font>
    <font>
      <b/>
      <sz val="10"/>
      <color indexed="12"/>
      <name val="Arial"/>
      <family val="2"/>
    </font>
    <font>
      <b/>
      <sz val="8"/>
      <name val="Arial"/>
      <family val="2"/>
    </font>
  </fonts>
  <fills count="7">
    <fill>
      <patternFill/>
    </fill>
    <fill>
      <patternFill patternType="gray125"/>
    </fill>
    <fill>
      <patternFill patternType="solid">
        <fgColor indexed="15"/>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
      <patternFill patternType="solid">
        <fgColor indexed="41"/>
        <bgColor indexed="64"/>
      </patternFill>
    </fill>
  </fills>
  <borders count="10">
    <border>
      <left/>
      <right/>
      <top/>
      <bottom/>
      <diagonal/>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2" fillId="0" borderId="0">
      <alignment/>
      <protection/>
    </xf>
    <xf numFmtId="9" fontId="0" fillId="0" borderId="0" applyFont="0" applyFill="0" applyBorder="0" applyAlignment="0" applyProtection="0"/>
  </cellStyleXfs>
  <cellXfs count="135">
    <xf numFmtId="0" fontId="0" fillId="0" borderId="0" xfId="0" applyAlignment="1">
      <alignment/>
    </xf>
    <xf numFmtId="0" fontId="0" fillId="0" borderId="0" xfId="0" applyAlignment="1">
      <alignment horizontal="center"/>
    </xf>
    <xf numFmtId="0" fontId="0" fillId="0" borderId="1" xfId="0" applyFill="1" applyBorder="1" applyAlignment="1">
      <alignment horizontal="center"/>
    </xf>
    <xf numFmtId="0" fontId="0" fillId="0" borderId="1" xfId="0" applyFill="1" applyBorder="1" applyAlignment="1">
      <alignment horizontal="left"/>
    </xf>
    <xf numFmtId="0" fontId="0" fillId="0" borderId="1" xfId="0" applyFill="1" applyBorder="1" applyAlignment="1">
      <alignment horizontal="left" wrapText="1"/>
    </xf>
    <xf numFmtId="0" fontId="0" fillId="0" borderId="1" xfId="0" applyFill="1" applyBorder="1" applyAlignment="1" quotePrefix="1">
      <alignment horizontal="center"/>
    </xf>
    <xf numFmtId="0" fontId="0" fillId="0" borderId="1" xfId="0" applyFill="1" applyBorder="1" applyAlignment="1">
      <alignment horizontal="left" vertical="top" wrapText="1"/>
    </xf>
    <xf numFmtId="0" fontId="1" fillId="2" borderId="1" xfId="0" applyFont="1" applyFill="1" applyBorder="1" applyAlignment="1">
      <alignment wrapText="1"/>
    </xf>
    <xf numFmtId="0" fontId="0" fillId="0" borderId="0" xfId="0" applyAlignment="1">
      <alignment vertical="top"/>
    </xf>
    <xf numFmtId="0" fontId="0" fillId="0" borderId="0" xfId="0" applyAlignment="1">
      <alignment vertical="top" wrapText="1"/>
    </xf>
    <xf numFmtId="16" fontId="0" fillId="0" borderId="0" xfId="0" applyNumberFormat="1" applyAlignment="1">
      <alignment vertical="top"/>
    </xf>
    <xf numFmtId="0" fontId="0" fillId="0" borderId="0" xfId="0" applyNumberFormat="1" applyAlignment="1">
      <alignment/>
    </xf>
    <xf numFmtId="0" fontId="0" fillId="0" borderId="0" xfId="0" applyNumberFormat="1" applyAlignment="1">
      <alignment vertical="top"/>
    </xf>
    <xf numFmtId="16" fontId="0" fillId="0" borderId="0" xfId="0" applyNumberFormat="1" applyAlignment="1">
      <alignment/>
    </xf>
    <xf numFmtId="17" fontId="0" fillId="0" borderId="0" xfId="0" applyNumberFormat="1" applyAlignment="1">
      <alignment/>
    </xf>
    <xf numFmtId="49" fontId="0" fillId="0" borderId="1" xfId="0" applyNumberFormat="1" applyFill="1" applyBorder="1" applyAlignment="1">
      <alignment horizontal="left"/>
    </xf>
    <xf numFmtId="0" fontId="0" fillId="0" borderId="0" xfId="0" applyAlignment="1">
      <alignment wrapText="1"/>
    </xf>
    <xf numFmtId="0" fontId="1" fillId="0" borderId="0" xfId="0" applyFont="1" applyAlignment="1">
      <alignment/>
    </xf>
    <xf numFmtId="0" fontId="0" fillId="0" borderId="0" xfId="0" applyAlignment="1">
      <alignment horizontal="right"/>
    </xf>
    <xf numFmtId="0" fontId="1" fillId="0" borderId="0" xfId="0" applyFont="1" applyAlignment="1">
      <alignment horizontal="center"/>
    </xf>
    <xf numFmtId="0" fontId="1" fillId="0" borderId="0" xfId="0" applyFont="1" applyAlignment="1">
      <alignment wrapText="1"/>
    </xf>
    <xf numFmtId="0" fontId="0" fillId="0" borderId="0" xfId="0" applyAlignment="1">
      <alignment/>
    </xf>
    <xf numFmtId="0" fontId="1" fillId="2" borderId="1" xfId="0" applyFont="1" applyFill="1" applyBorder="1" applyAlignment="1">
      <alignment horizontal="center" wrapText="1"/>
    </xf>
    <xf numFmtId="0" fontId="0" fillId="0" borderId="1" xfId="0" applyFill="1" applyBorder="1" applyAlignment="1">
      <alignment wrapText="1"/>
    </xf>
    <xf numFmtId="0" fontId="0" fillId="0" borderId="0" xfId="0" applyFill="1" applyAlignment="1">
      <alignment/>
    </xf>
    <xf numFmtId="0" fontId="0" fillId="0" borderId="0" xfId="0" applyFill="1" applyAlignment="1">
      <alignment horizontal="center"/>
    </xf>
    <xf numFmtId="0" fontId="0" fillId="0" borderId="1" xfId="0" applyFill="1" applyBorder="1" applyAlignment="1">
      <alignment/>
    </xf>
    <xf numFmtId="0" fontId="0" fillId="0" borderId="1" xfId="0" applyBorder="1" applyAlignment="1">
      <alignment/>
    </xf>
    <xf numFmtId="15" fontId="1" fillId="0" borderId="0" xfId="0" applyNumberFormat="1" applyFont="1" applyAlignment="1">
      <alignment horizontal="center"/>
    </xf>
    <xf numFmtId="15" fontId="0" fillId="0" borderId="0" xfId="0" applyNumberFormat="1" applyFont="1" applyAlignment="1">
      <alignment horizontal="center"/>
    </xf>
    <xf numFmtId="0" fontId="0" fillId="0" borderId="0" xfId="0" applyFont="1" applyAlignment="1">
      <alignment horizontal="center"/>
    </xf>
    <xf numFmtId="0" fontId="1" fillId="0" borderId="0" xfId="0" applyFont="1" applyFill="1" applyBorder="1" applyAlignment="1">
      <alignment horizontal="center"/>
    </xf>
    <xf numFmtId="0" fontId="0" fillId="0" borderId="0" xfId="0" applyBorder="1" applyAlignment="1">
      <alignment/>
    </xf>
    <xf numFmtId="0" fontId="0" fillId="0" borderId="0" xfId="0" applyAlignment="1" quotePrefix="1">
      <alignment/>
    </xf>
    <xf numFmtId="0" fontId="0" fillId="3" borderId="0" xfId="0" applyFill="1" applyAlignment="1">
      <alignment horizontal="center"/>
    </xf>
    <xf numFmtId="0" fontId="0" fillId="4" borderId="0" xfId="0" applyFill="1" applyAlignment="1">
      <alignment horizontal="center"/>
    </xf>
    <xf numFmtId="0" fontId="13" fillId="0" borderId="0" xfId="0" applyFont="1" applyAlignment="1" quotePrefix="1">
      <alignment/>
    </xf>
    <xf numFmtId="0" fontId="1" fillId="0" borderId="1" xfId="0" applyFont="1" applyBorder="1" applyAlignment="1">
      <alignment horizontal="center"/>
    </xf>
    <xf numFmtId="0" fontId="1" fillId="0" borderId="1" xfId="0" applyFont="1" applyFill="1" applyBorder="1" applyAlignment="1">
      <alignment/>
    </xf>
    <xf numFmtId="0" fontId="1" fillId="0" borderId="1" xfId="0" applyFont="1" applyFill="1" applyBorder="1" applyAlignment="1">
      <alignment horizontal="center"/>
    </xf>
    <xf numFmtId="0" fontId="0" fillId="0" borderId="1" xfId="0" applyBorder="1" applyAlignment="1">
      <alignment horizontal="center"/>
    </xf>
    <xf numFmtId="0" fontId="0" fillId="0" borderId="1" xfId="0" applyFont="1" applyFill="1" applyBorder="1" applyAlignment="1">
      <alignment/>
    </xf>
    <xf numFmtId="0" fontId="11" fillId="0" borderId="1" xfId="0" applyFont="1" applyFill="1" applyBorder="1" applyAlignment="1">
      <alignment/>
    </xf>
    <xf numFmtId="0" fontId="0" fillId="0" borderId="1" xfId="0" applyFont="1" applyFill="1" applyBorder="1" applyAlignment="1">
      <alignment horizontal="left"/>
    </xf>
    <xf numFmtId="0" fontId="11" fillId="0" borderId="1" xfId="21" applyFont="1" applyFill="1" applyBorder="1" applyAlignment="1">
      <alignment horizontal="left"/>
      <protection/>
    </xf>
    <xf numFmtId="0" fontId="11" fillId="0" borderId="1" xfId="0" applyFont="1" applyFill="1" applyBorder="1" applyAlignment="1">
      <alignment horizontal="left" wrapText="1"/>
    </xf>
    <xf numFmtId="0" fontId="11" fillId="0" borderId="1" xfId="21" applyFont="1" applyFill="1" applyBorder="1" applyAlignment="1">
      <alignment horizontal="left"/>
      <protection/>
    </xf>
    <xf numFmtId="0" fontId="0" fillId="0" borderId="1" xfId="0" applyFont="1" applyFill="1" applyBorder="1" applyAlignment="1">
      <alignment horizontal="left" wrapText="1"/>
    </xf>
    <xf numFmtId="0" fontId="0" fillId="4" borderId="1" xfId="0" applyFill="1" applyBorder="1" applyAlignment="1">
      <alignment horizontal="center"/>
    </xf>
    <xf numFmtId="0" fontId="0" fillId="3" borderId="1" xfId="0" applyFill="1" applyBorder="1" applyAlignment="1">
      <alignment horizontal="center"/>
    </xf>
    <xf numFmtId="0" fontId="0" fillId="0" borderId="1" xfId="0" applyNumberFormat="1" applyFill="1" applyBorder="1" applyAlignment="1">
      <alignment horizontal="left" vertical="top" wrapText="1"/>
    </xf>
    <xf numFmtId="0" fontId="0" fillId="0" borderId="0" xfId="0" applyFill="1" applyAlignment="1">
      <alignment horizontal="left" vertical="top" wrapText="1"/>
    </xf>
    <xf numFmtId="0" fontId="1" fillId="0" borderId="1" xfId="0" applyFont="1" applyFill="1" applyBorder="1" applyAlignment="1">
      <alignment vertical="top" textRotation="90" wrapText="1"/>
    </xf>
    <xf numFmtId="0" fontId="1" fillId="0" borderId="1" xfId="0" applyFont="1" applyFill="1" applyBorder="1" applyAlignment="1">
      <alignment horizontal="center" vertical="top" textRotation="90" wrapText="1"/>
    </xf>
    <xf numFmtId="49" fontId="1" fillId="0" borderId="1" xfId="0" applyNumberFormat="1" applyFont="1" applyFill="1" applyBorder="1" applyAlignment="1">
      <alignment horizontal="left" vertical="top" textRotation="90" wrapText="1"/>
    </xf>
    <xf numFmtId="0" fontId="1" fillId="0" borderId="0" xfId="0" applyFont="1" applyFill="1" applyAlignment="1">
      <alignment vertical="top" textRotation="180"/>
    </xf>
    <xf numFmtId="0" fontId="0" fillId="0" borderId="1" xfId="0" applyFill="1" applyBorder="1" applyAlignment="1">
      <alignment horizontal="center" vertical="top"/>
    </xf>
    <xf numFmtId="0" fontId="0" fillId="0" borderId="1" xfId="0" applyFill="1" applyBorder="1" applyAlignment="1">
      <alignment horizontal="left" vertical="top"/>
    </xf>
    <xf numFmtId="49" fontId="0" fillId="0" borderId="1" xfId="0" applyNumberFormat="1" applyFill="1" applyBorder="1" applyAlignment="1">
      <alignment horizontal="left" vertical="top"/>
    </xf>
    <xf numFmtId="0" fontId="0" fillId="0" borderId="1" xfId="0" applyFill="1" applyBorder="1" applyAlignment="1">
      <alignment horizontal="center" vertical="top" wrapText="1"/>
    </xf>
    <xf numFmtId="0" fontId="0" fillId="0" borderId="0" xfId="0" applyFill="1" applyAlignment="1">
      <alignment vertical="top"/>
    </xf>
    <xf numFmtId="16" fontId="0" fillId="0" borderId="1" xfId="0" applyNumberFormat="1" applyFill="1" applyBorder="1" applyAlignment="1" quotePrefix="1">
      <alignment horizontal="center" vertical="top"/>
    </xf>
    <xf numFmtId="16" fontId="0" fillId="0" borderId="1" xfId="0" applyNumberFormat="1" applyFill="1" applyBorder="1" applyAlignment="1" quotePrefix="1">
      <alignment horizontal="center" vertical="top" wrapText="1"/>
    </xf>
    <xf numFmtId="0" fontId="0" fillId="0" borderId="1" xfId="0" applyNumberFormat="1" applyFill="1" applyBorder="1" applyAlignment="1">
      <alignment horizontal="center" vertical="top"/>
    </xf>
    <xf numFmtId="0" fontId="0" fillId="0" borderId="1" xfId="0" applyNumberFormat="1" applyFill="1" applyBorder="1" applyAlignment="1">
      <alignment horizontal="center" vertical="top" wrapText="1"/>
    </xf>
    <xf numFmtId="16" fontId="0" fillId="0" borderId="1" xfId="0" applyNumberFormat="1" applyFill="1" applyBorder="1" applyAlignment="1">
      <alignment horizontal="center" vertical="top" wrapText="1"/>
    </xf>
    <xf numFmtId="17" fontId="0" fillId="0" borderId="1" xfId="0" applyNumberFormat="1" applyFill="1" applyBorder="1" applyAlignment="1">
      <alignment horizontal="center" vertical="top" wrapText="1"/>
    </xf>
    <xf numFmtId="0" fontId="0" fillId="0" borderId="1" xfId="0" applyFill="1" applyBorder="1" applyAlignment="1" quotePrefix="1">
      <alignment horizontal="center" vertical="top"/>
    </xf>
    <xf numFmtId="167" fontId="0" fillId="0" borderId="1" xfId="15" applyNumberFormat="1" applyFont="1" applyFill="1" applyBorder="1" applyAlignment="1">
      <alignment horizontal="center" vertical="top" wrapText="1"/>
    </xf>
    <xf numFmtId="0" fontId="0" fillId="0" borderId="0" xfId="0" applyFill="1" applyAlignment="1">
      <alignment horizontal="center" vertical="top"/>
    </xf>
    <xf numFmtId="0" fontId="0" fillId="0" borderId="0" xfId="0" applyFill="1" applyAlignment="1">
      <alignment horizontal="left" vertical="top"/>
    </xf>
    <xf numFmtId="49" fontId="0" fillId="0" borderId="0" xfId="0" applyNumberFormat="1" applyFill="1" applyAlignment="1">
      <alignment horizontal="left" vertical="top"/>
    </xf>
    <xf numFmtId="0" fontId="0" fillId="0" borderId="0" xfId="0" applyFill="1" applyAlignment="1">
      <alignment horizontal="center" vertical="top" wrapText="1"/>
    </xf>
    <xf numFmtId="0" fontId="1" fillId="0" borderId="1" xfId="0" applyFont="1" applyFill="1" applyBorder="1" applyAlignment="1">
      <alignment horizontal="center" textRotation="90" wrapText="1"/>
    </xf>
    <xf numFmtId="0" fontId="1" fillId="0" borderId="1" xfId="0" applyFont="1" applyFill="1" applyBorder="1" applyAlignment="1">
      <alignment textRotation="90"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1" fillId="0" borderId="0" xfId="0" applyFont="1" applyFill="1" applyAlignment="1">
      <alignment textRotation="180"/>
    </xf>
    <xf numFmtId="16" fontId="0" fillId="0" borderId="1" xfId="0" applyNumberFormat="1" applyFill="1" applyBorder="1" applyAlignment="1" quotePrefix="1">
      <alignment/>
    </xf>
    <xf numFmtId="17" fontId="0" fillId="0" borderId="1" xfId="0" applyNumberFormat="1" applyFill="1" applyBorder="1" applyAlignment="1" quotePrefix="1">
      <alignment/>
    </xf>
    <xf numFmtId="3" fontId="0" fillId="0" borderId="1" xfId="0" applyNumberFormat="1" applyFill="1" applyBorder="1" applyAlignment="1" quotePrefix="1">
      <alignment wrapText="1"/>
    </xf>
    <xf numFmtId="16" fontId="0" fillId="0" borderId="1" xfId="0" applyNumberFormat="1" applyFill="1" applyBorder="1" applyAlignment="1">
      <alignment/>
    </xf>
    <xf numFmtId="0" fontId="0" fillId="0" borderId="0" xfId="0" applyFill="1" applyAlignment="1">
      <alignment wrapText="1"/>
    </xf>
    <xf numFmtId="0" fontId="0" fillId="0" borderId="0" xfId="0" applyFill="1" applyAlignment="1">
      <alignment/>
    </xf>
    <xf numFmtId="0" fontId="0" fillId="0" borderId="1" xfId="0" applyBorder="1" applyAlignment="1">
      <alignment wrapText="1"/>
    </xf>
    <xf numFmtId="0" fontId="16" fillId="0" borderId="0" xfId="0" applyFont="1" applyAlignment="1">
      <alignment/>
    </xf>
    <xf numFmtId="0" fontId="0" fillId="0" borderId="0" xfId="0" applyAlignment="1">
      <alignment horizontal="left"/>
    </xf>
    <xf numFmtId="0" fontId="0" fillId="0" borderId="2" xfId="0" applyBorder="1" applyAlignment="1">
      <alignment horizontal="left" vertical="top" wrapText="1"/>
    </xf>
    <xf numFmtId="0" fontId="0" fillId="0" borderId="3" xfId="0" applyBorder="1" applyAlignment="1">
      <alignment horizontal="left" vertical="top" wrapText="1"/>
    </xf>
    <xf numFmtId="0" fontId="14" fillId="0" borderId="1" xfId="0" applyFont="1" applyFill="1" applyBorder="1" applyAlignment="1">
      <alignment wrapText="1"/>
    </xf>
    <xf numFmtId="0" fontId="0" fillId="0" borderId="1" xfId="0" applyFont="1" applyFill="1" applyBorder="1" applyAlignment="1">
      <alignment wrapText="1"/>
    </xf>
    <xf numFmtId="0" fontId="1" fillId="0" borderId="0" xfId="0" applyFont="1" applyAlignment="1">
      <alignment horizontal="center" wrapText="1"/>
    </xf>
    <xf numFmtId="0" fontId="0" fillId="5" borderId="1" xfId="0" applyFill="1" applyBorder="1" applyAlignment="1">
      <alignment horizontal="center" vertical="top"/>
    </xf>
    <xf numFmtId="0" fontId="0" fillId="5" borderId="1" xfId="0" applyFill="1" applyBorder="1" applyAlignment="1">
      <alignment horizontal="left" vertical="top"/>
    </xf>
    <xf numFmtId="49" fontId="0" fillId="5" borderId="1" xfId="0" applyNumberFormat="1" applyFill="1" applyBorder="1" applyAlignment="1">
      <alignment horizontal="left" vertical="top"/>
    </xf>
    <xf numFmtId="0" fontId="0" fillId="5" borderId="1" xfId="0" applyFill="1" applyBorder="1" applyAlignment="1">
      <alignment horizontal="center" vertical="top" wrapText="1"/>
    </xf>
    <xf numFmtId="0" fontId="0" fillId="5" borderId="1" xfId="0" applyFill="1" applyBorder="1" applyAlignment="1">
      <alignment horizontal="left" vertical="top" wrapText="1"/>
    </xf>
    <xf numFmtId="0" fontId="0" fillId="5" borderId="1" xfId="0" applyFill="1" applyBorder="1" applyAlignment="1">
      <alignment horizontal="center"/>
    </xf>
    <xf numFmtId="0" fontId="0" fillId="5" borderId="1" xfId="0" applyFill="1" applyBorder="1" applyAlignment="1">
      <alignment wrapText="1"/>
    </xf>
    <xf numFmtId="16" fontId="0" fillId="5" borderId="1" xfId="0" applyNumberFormat="1" applyFill="1" applyBorder="1" applyAlignment="1" quotePrefix="1">
      <alignment horizontal="center" vertical="top" wrapText="1"/>
    </xf>
    <xf numFmtId="49" fontId="0" fillId="5" borderId="1" xfId="0" applyNumberFormat="1" applyFill="1" applyBorder="1" applyAlignment="1">
      <alignment horizontal="left" vertical="top" wrapText="1"/>
    </xf>
    <xf numFmtId="17" fontId="0" fillId="5" borderId="1" xfId="0" applyNumberFormat="1" applyFill="1" applyBorder="1" applyAlignment="1" quotePrefix="1">
      <alignment horizontal="center" vertical="top" wrapText="1"/>
    </xf>
    <xf numFmtId="0" fontId="0" fillId="0" borderId="0" xfId="0" applyFill="1" applyBorder="1" applyAlignment="1">
      <alignment wrapText="1"/>
    </xf>
    <xf numFmtId="0" fontId="0" fillId="0" borderId="1" xfId="0" applyBorder="1" applyAlignment="1" quotePrefix="1">
      <alignment/>
    </xf>
    <xf numFmtId="0" fontId="0" fillId="0" borderId="0" xfId="0" applyBorder="1" applyAlignment="1">
      <alignment vertical="top" wrapText="1"/>
    </xf>
    <xf numFmtId="0" fontId="0" fillId="0" borderId="0" xfId="0" applyFill="1" applyBorder="1" applyAlignment="1">
      <alignment horizontal="left" vertical="top" wrapText="1"/>
    </xf>
    <xf numFmtId="0" fontId="0" fillId="5" borderId="0" xfId="0" applyFill="1" applyAlignment="1">
      <alignment horizontal="center"/>
    </xf>
    <xf numFmtId="0" fontId="1" fillId="0" borderId="0" xfId="0" applyFont="1" applyFill="1" applyBorder="1" applyAlignment="1">
      <alignment wrapText="1"/>
    </xf>
    <xf numFmtId="0" fontId="0" fillId="5" borderId="0" xfId="0" applyFill="1" applyBorder="1" applyAlignment="1">
      <alignment wrapText="1"/>
    </xf>
    <xf numFmtId="0" fontId="0" fillId="0" borderId="0" xfId="0" applyFill="1" applyBorder="1" applyAlignment="1">
      <alignment horizontal="center" wrapText="1"/>
    </xf>
    <xf numFmtId="0" fontId="17" fillId="5" borderId="1" xfId="0" applyFont="1" applyFill="1" applyBorder="1" applyAlignment="1" quotePrefix="1">
      <alignment vertical="top" wrapText="1"/>
    </xf>
    <xf numFmtId="0" fontId="1" fillId="6" borderId="1" xfId="0" applyFont="1" applyFill="1" applyBorder="1" applyAlignment="1">
      <alignment horizontal="center" textRotation="90" wrapText="1"/>
    </xf>
    <xf numFmtId="0" fontId="1" fillId="6" borderId="1" xfId="0" applyFont="1" applyFill="1" applyBorder="1" applyAlignment="1">
      <alignment textRotation="90" wrapText="1"/>
    </xf>
    <xf numFmtId="0" fontId="1" fillId="6" borderId="1" xfId="0" applyFont="1" applyFill="1" applyBorder="1" applyAlignment="1">
      <alignment wrapText="1"/>
    </xf>
    <xf numFmtId="0" fontId="1" fillId="0" borderId="0" xfId="0" applyFont="1" applyAlignment="1">
      <alignment textRotation="180"/>
    </xf>
    <xf numFmtId="0" fontId="0" fillId="6" borderId="1" xfId="0" applyFill="1" applyBorder="1" applyAlignment="1">
      <alignment horizontal="center"/>
    </xf>
    <xf numFmtId="16" fontId="0" fillId="0" borderId="1" xfId="0" applyNumberFormat="1" applyBorder="1" applyAlignment="1" quotePrefix="1">
      <alignment/>
    </xf>
    <xf numFmtId="17" fontId="0" fillId="0" borderId="1" xfId="0" applyNumberFormat="1" applyBorder="1" applyAlignment="1" quotePrefix="1">
      <alignment/>
    </xf>
    <xf numFmtId="3" fontId="0" fillId="0" borderId="1" xfId="0" applyNumberFormat="1" applyBorder="1" applyAlignment="1" quotePrefix="1">
      <alignment wrapText="1"/>
    </xf>
    <xf numFmtId="0" fontId="1" fillId="0" borderId="4" xfId="0" applyFont="1" applyBorder="1" applyAlignment="1">
      <alignment vertical="top" wrapText="1"/>
    </xf>
    <xf numFmtId="0" fontId="0" fillId="0" borderId="5" xfId="0" applyBorder="1" applyAlignment="1">
      <alignmen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1" fillId="0" borderId="6" xfId="0" applyFont="1" applyBorder="1" applyAlignment="1">
      <alignment horizontal="left" vertical="top" wrapText="1"/>
    </xf>
    <xf numFmtId="0" fontId="0" fillId="0" borderId="7" xfId="0" applyBorder="1" applyAlignment="1">
      <alignment horizontal="left"/>
    </xf>
    <xf numFmtId="0" fontId="0" fillId="0" borderId="8" xfId="0" applyBorder="1" applyAlignment="1">
      <alignment horizontal="left" vertical="top" wrapText="1"/>
    </xf>
    <xf numFmtId="0" fontId="0" fillId="0" borderId="3" xfId="0" applyBorder="1" applyAlignment="1">
      <alignment horizontal="left"/>
    </xf>
    <xf numFmtId="16" fontId="0" fillId="0" borderId="4" xfId="0" applyNumberFormat="1" applyBorder="1" applyAlignment="1" quotePrefix="1">
      <alignment horizontal="left" vertical="top" wrapText="1"/>
    </xf>
    <xf numFmtId="0" fontId="0" fillId="0" borderId="4" xfId="0" applyBorder="1" applyAlignment="1" quotePrefix="1">
      <alignment horizontal="left" vertical="top" wrapText="1"/>
    </xf>
    <xf numFmtId="0" fontId="0" fillId="0" borderId="0" xfId="0" applyAlignment="1">
      <alignment horizontal="left" wrapText="1"/>
    </xf>
    <xf numFmtId="0" fontId="0" fillId="0" borderId="0" xfId="0" applyAlignment="1">
      <alignment horizontal="left"/>
    </xf>
    <xf numFmtId="0" fontId="0" fillId="0" borderId="9" xfId="0" applyBorder="1" applyAlignment="1">
      <alignment vertical="top" wrapText="1"/>
    </xf>
    <xf numFmtId="0" fontId="0" fillId="0" borderId="9" xfId="0" applyBorder="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1152525</xdr:colOff>
      <xdr:row>9</xdr:row>
      <xdr:rowOff>219075</xdr:rowOff>
    </xdr:from>
    <xdr:to>
      <xdr:col>6</xdr:col>
      <xdr:colOff>3800475</xdr:colOff>
      <xdr:row>27</xdr:row>
      <xdr:rowOff>9525</xdr:rowOff>
    </xdr:to>
    <xdr:pic>
      <xdr:nvPicPr>
        <xdr:cNvPr id="1" name="Picture 2"/>
        <xdr:cNvPicPr preferRelativeResize="1">
          <a:picLocks noChangeAspect="1"/>
        </xdr:cNvPicPr>
      </xdr:nvPicPr>
      <xdr:blipFill>
        <a:blip r:embed="rId1"/>
        <a:stretch>
          <a:fillRect/>
        </a:stretch>
      </xdr:blipFill>
      <xdr:spPr>
        <a:xfrm>
          <a:off x="7391400" y="3095625"/>
          <a:ext cx="2647950" cy="28765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D34" sqref="D34"/>
    </sheetView>
  </sheetViews>
  <sheetFormatPr defaultColWidth="9.140625" defaultRowHeight="12.75"/>
  <cols>
    <col min="1" max="1" width="3.28125" style="0" customWidth="1"/>
  </cols>
  <sheetData>
    <row r="2" ht="12.75"/>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U79"/>
  <sheetViews>
    <sheetView workbookViewId="0" topLeftCell="A1">
      <selection activeCell="AN7" sqref="AN7"/>
    </sheetView>
  </sheetViews>
  <sheetFormatPr defaultColWidth="9.140625" defaultRowHeight="12.75"/>
  <cols>
    <col min="1" max="1" width="3.00390625" style="1" bestFit="1" customWidth="1"/>
    <col min="3" max="3" width="25.421875" style="0" hidden="1" customWidth="1"/>
    <col min="4" max="33" width="9.140625" style="0" hidden="1" customWidth="1"/>
    <col min="35" max="39" width="9.140625" style="0" hidden="1" customWidth="1"/>
    <col min="40" max="46" width="9.140625" style="1" customWidth="1"/>
  </cols>
  <sheetData>
    <row r="1" spans="1:47" ht="12.75">
      <c r="A1" s="37" t="s">
        <v>62</v>
      </c>
      <c r="B1" s="38" t="s">
        <v>972</v>
      </c>
      <c r="C1" s="38" t="s">
        <v>973</v>
      </c>
      <c r="D1" s="38" t="s">
        <v>974</v>
      </c>
      <c r="E1" s="39" t="s">
        <v>975</v>
      </c>
      <c r="F1" s="39" t="s">
        <v>976</v>
      </c>
      <c r="G1" s="39" t="s">
        <v>977</v>
      </c>
      <c r="H1" s="39" t="s">
        <v>978</v>
      </c>
      <c r="I1" s="39" t="s">
        <v>979</v>
      </c>
      <c r="J1" s="39" t="s">
        <v>980</v>
      </c>
      <c r="K1" s="39" t="s">
        <v>981</v>
      </c>
      <c r="L1" s="39" t="s">
        <v>982</v>
      </c>
      <c r="M1" s="39" t="s">
        <v>983</v>
      </c>
      <c r="N1" s="37" t="s">
        <v>984</v>
      </c>
      <c r="O1" s="39" t="s">
        <v>985</v>
      </c>
      <c r="P1" s="39" t="s">
        <v>986</v>
      </c>
      <c r="Q1" s="39" t="s">
        <v>979</v>
      </c>
      <c r="R1" s="39" t="s">
        <v>980</v>
      </c>
      <c r="S1" s="39" t="s">
        <v>981</v>
      </c>
      <c r="T1" s="39" t="s">
        <v>982</v>
      </c>
      <c r="U1" s="39" t="s">
        <v>983</v>
      </c>
      <c r="V1" s="39" t="s">
        <v>987</v>
      </c>
      <c r="W1" s="39" t="s">
        <v>979</v>
      </c>
      <c r="X1" s="39" t="s">
        <v>980</v>
      </c>
      <c r="Y1" s="39" t="s">
        <v>981</v>
      </c>
      <c r="Z1" s="39" t="s">
        <v>982</v>
      </c>
      <c r="AA1" s="39" t="s">
        <v>983</v>
      </c>
      <c r="AB1" s="39" t="s">
        <v>988</v>
      </c>
      <c r="AC1" s="39" t="s">
        <v>979</v>
      </c>
      <c r="AD1" s="39" t="s">
        <v>980</v>
      </c>
      <c r="AE1" s="39" t="s">
        <v>981</v>
      </c>
      <c r="AF1" s="39" t="s">
        <v>982</v>
      </c>
      <c r="AG1" s="39" t="s">
        <v>983</v>
      </c>
      <c r="AH1" s="39" t="s">
        <v>655</v>
      </c>
      <c r="AI1" s="31" t="s">
        <v>979</v>
      </c>
      <c r="AJ1" s="31" t="s">
        <v>980</v>
      </c>
      <c r="AK1" s="31" t="s">
        <v>981</v>
      </c>
      <c r="AL1" s="31" t="s">
        <v>982</v>
      </c>
      <c r="AM1" s="31" t="s">
        <v>983</v>
      </c>
      <c r="AN1" s="19" t="s">
        <v>600</v>
      </c>
      <c r="AO1" s="31" t="s">
        <v>979</v>
      </c>
      <c r="AP1" s="31" t="s">
        <v>980</v>
      </c>
      <c r="AQ1" s="31" t="s">
        <v>981</v>
      </c>
      <c r="AR1" s="31" t="s">
        <v>982</v>
      </c>
      <c r="AS1" s="31" t="s">
        <v>983</v>
      </c>
      <c r="AT1" s="35">
        <v>3</v>
      </c>
      <c r="AU1" s="36" t="s">
        <v>112</v>
      </c>
    </row>
    <row r="2" spans="1:47" ht="12.75">
      <c r="A2" s="40">
        <v>1</v>
      </c>
      <c r="B2" s="41" t="s">
        <v>989</v>
      </c>
      <c r="C2" s="41" t="s">
        <v>990</v>
      </c>
      <c r="D2" s="42" t="s">
        <v>991</v>
      </c>
      <c r="E2" s="26"/>
      <c r="F2" s="26"/>
      <c r="G2" s="26"/>
      <c r="H2" s="26"/>
      <c r="I2" s="26"/>
      <c r="J2" s="26"/>
      <c r="K2" s="26"/>
      <c r="L2" s="26"/>
      <c r="M2" s="26"/>
      <c r="N2" s="26"/>
      <c r="O2" s="26"/>
      <c r="P2" s="2"/>
      <c r="Q2" s="26"/>
      <c r="R2" s="26"/>
      <c r="S2" s="26"/>
      <c r="T2" s="26"/>
      <c r="U2" s="26"/>
      <c r="V2" s="2" t="s">
        <v>1249</v>
      </c>
      <c r="W2" s="2">
        <v>1</v>
      </c>
      <c r="X2" s="2"/>
      <c r="Y2" s="2"/>
      <c r="Z2" s="2"/>
      <c r="AA2" s="2">
        <f aca="true" t="shared" si="0" ref="AA2:AA65">SUM(W2:Z2)</f>
        <v>1</v>
      </c>
      <c r="AB2" s="2"/>
      <c r="AC2" s="2"/>
      <c r="AD2" s="2"/>
      <c r="AE2" s="2"/>
      <c r="AF2" s="2"/>
      <c r="AG2" s="2">
        <f aca="true" t="shared" si="1" ref="AG2:AG65">SUM(AC2:AF2)</f>
        <v>0</v>
      </c>
      <c r="AH2" s="2" t="s">
        <v>1249</v>
      </c>
      <c r="AI2" s="1">
        <v>1</v>
      </c>
      <c r="AJ2" s="1"/>
      <c r="AK2" s="1"/>
      <c r="AL2" s="1"/>
      <c r="AM2" s="1">
        <f aca="true" t="shared" si="2" ref="AM2:AM65">SUM(AI2:AL2)</f>
        <v>1</v>
      </c>
      <c r="AN2" s="1" t="s">
        <v>1249</v>
      </c>
      <c r="AO2" s="1">
        <v>1</v>
      </c>
      <c r="AS2" s="1">
        <f>SUM(AO2:AR2)</f>
        <v>1</v>
      </c>
      <c r="AT2" s="106">
        <v>1</v>
      </c>
      <c r="AU2" s="36" t="s">
        <v>1781</v>
      </c>
    </row>
    <row r="3" spans="1:47" ht="12.75">
      <c r="A3" s="40">
        <f>A2+1</f>
        <v>2</v>
      </c>
      <c r="B3" s="43" t="s">
        <v>992</v>
      </c>
      <c r="C3" s="44" t="s">
        <v>993</v>
      </c>
      <c r="D3" s="26" t="s">
        <v>994</v>
      </c>
      <c r="E3" s="2"/>
      <c r="F3" s="2"/>
      <c r="G3" s="2" t="s">
        <v>450</v>
      </c>
      <c r="H3" s="2" t="s">
        <v>1249</v>
      </c>
      <c r="I3" s="2">
        <v>1</v>
      </c>
      <c r="J3" s="2"/>
      <c r="K3" s="2"/>
      <c r="L3" s="2"/>
      <c r="M3" s="2">
        <f>SUM(I3:L3)</f>
        <v>1</v>
      </c>
      <c r="N3" s="2" t="s">
        <v>1249</v>
      </c>
      <c r="O3" s="2">
        <v>1</v>
      </c>
      <c r="P3" s="2" t="s">
        <v>1249</v>
      </c>
      <c r="Q3" s="26">
        <v>1</v>
      </c>
      <c r="R3" s="26"/>
      <c r="S3" s="26"/>
      <c r="T3" s="26"/>
      <c r="U3" s="26">
        <f>SUM(Q3:T3)</f>
        <v>1</v>
      </c>
      <c r="V3" s="2" t="s">
        <v>1249</v>
      </c>
      <c r="W3" s="2">
        <v>1</v>
      </c>
      <c r="X3" s="2"/>
      <c r="Y3" s="2"/>
      <c r="Z3" s="2"/>
      <c r="AA3" s="2">
        <f t="shared" si="0"/>
        <v>1</v>
      </c>
      <c r="AB3" s="2"/>
      <c r="AC3" s="2"/>
      <c r="AD3" s="2"/>
      <c r="AE3" s="2"/>
      <c r="AF3" s="2"/>
      <c r="AG3" s="2">
        <f t="shared" si="1"/>
        <v>0</v>
      </c>
      <c r="AH3" s="2" t="s">
        <v>1249</v>
      </c>
      <c r="AI3" s="1">
        <v>1</v>
      </c>
      <c r="AJ3" s="1"/>
      <c r="AK3" s="1"/>
      <c r="AL3" s="1"/>
      <c r="AM3" s="1">
        <f t="shared" si="2"/>
        <v>1</v>
      </c>
      <c r="AN3" s="1" t="s">
        <v>1249</v>
      </c>
      <c r="AO3" s="1">
        <v>1</v>
      </c>
      <c r="AS3" s="1">
        <f aca="true" t="shared" si="3" ref="AS3:AS66">SUM(AO3:AR3)</f>
        <v>1</v>
      </c>
      <c r="AT3" s="34">
        <v>1</v>
      </c>
      <c r="AU3" s="36" t="s">
        <v>61</v>
      </c>
    </row>
    <row r="4" spans="1:45" ht="12.75">
      <c r="A4" s="40">
        <f aca="true" t="shared" si="4" ref="A4:A67">A3+1</f>
        <v>3</v>
      </c>
      <c r="B4" s="43" t="s">
        <v>995</v>
      </c>
      <c r="C4" s="44" t="s">
        <v>996</v>
      </c>
      <c r="D4" s="26" t="s">
        <v>997</v>
      </c>
      <c r="E4" s="2"/>
      <c r="F4" s="2"/>
      <c r="G4" s="2" t="s">
        <v>450</v>
      </c>
      <c r="H4" s="2" t="s">
        <v>1249</v>
      </c>
      <c r="I4" s="2">
        <v>1</v>
      </c>
      <c r="J4" s="2"/>
      <c r="K4" s="2"/>
      <c r="L4" s="2"/>
      <c r="M4" s="2">
        <f>SUM(I4:L4)</f>
        <v>1</v>
      </c>
      <c r="N4" s="2" t="s">
        <v>1249</v>
      </c>
      <c r="O4" s="2">
        <v>1</v>
      </c>
      <c r="P4" s="2" t="s">
        <v>1249</v>
      </c>
      <c r="Q4" s="26">
        <v>1</v>
      </c>
      <c r="R4" s="26"/>
      <c r="S4" s="26"/>
      <c r="T4" s="26"/>
      <c r="U4" s="26">
        <f>SUM(Q4:T4)</f>
        <v>1</v>
      </c>
      <c r="V4" s="2" t="s">
        <v>1249</v>
      </c>
      <c r="W4" s="2">
        <v>1</v>
      </c>
      <c r="X4" s="2"/>
      <c r="Y4" s="2"/>
      <c r="Z4" s="2"/>
      <c r="AA4" s="2">
        <f t="shared" si="0"/>
        <v>1</v>
      </c>
      <c r="AB4" s="2"/>
      <c r="AC4" s="2"/>
      <c r="AD4" s="2"/>
      <c r="AE4" s="2"/>
      <c r="AF4" s="2"/>
      <c r="AG4" s="2">
        <f t="shared" si="1"/>
        <v>0</v>
      </c>
      <c r="AH4" s="2" t="s">
        <v>998</v>
      </c>
      <c r="AI4" s="1">
        <v>1</v>
      </c>
      <c r="AJ4" s="1"/>
      <c r="AK4" s="1"/>
      <c r="AL4" s="1"/>
      <c r="AM4" s="1">
        <f t="shared" si="2"/>
        <v>1</v>
      </c>
      <c r="AN4" s="1" t="s">
        <v>1249</v>
      </c>
      <c r="AO4" s="1">
        <v>1</v>
      </c>
      <c r="AS4" s="1">
        <f t="shared" si="3"/>
        <v>1</v>
      </c>
    </row>
    <row r="5" spans="1:45" ht="12.75">
      <c r="A5" s="40">
        <f t="shared" si="4"/>
        <v>4</v>
      </c>
      <c r="B5" s="41" t="s">
        <v>999</v>
      </c>
      <c r="C5" s="41" t="s">
        <v>1000</v>
      </c>
      <c r="D5" s="41" t="s">
        <v>1001</v>
      </c>
      <c r="E5" s="26"/>
      <c r="F5" s="26"/>
      <c r="G5" s="26"/>
      <c r="H5" s="26"/>
      <c r="I5" s="26"/>
      <c r="J5" s="26"/>
      <c r="K5" s="26"/>
      <c r="L5" s="26"/>
      <c r="M5" s="26"/>
      <c r="N5" s="26"/>
      <c r="O5" s="26"/>
      <c r="P5" s="2"/>
      <c r="Q5" s="26"/>
      <c r="R5" s="26"/>
      <c r="S5" s="26"/>
      <c r="T5" s="26"/>
      <c r="U5" s="26"/>
      <c r="V5" s="2" t="s">
        <v>1002</v>
      </c>
      <c r="W5" s="2"/>
      <c r="X5" s="2"/>
      <c r="Y5" s="2"/>
      <c r="Z5" s="2">
        <v>1</v>
      </c>
      <c r="AA5" s="2">
        <f t="shared" si="0"/>
        <v>1</v>
      </c>
      <c r="AB5" s="2"/>
      <c r="AC5" s="2"/>
      <c r="AD5" s="2"/>
      <c r="AE5" s="2"/>
      <c r="AF5" s="2"/>
      <c r="AG5" s="2">
        <f t="shared" si="1"/>
        <v>0</v>
      </c>
      <c r="AH5" s="2" t="s">
        <v>1002</v>
      </c>
      <c r="AI5" s="1"/>
      <c r="AJ5" s="1"/>
      <c r="AK5" s="1"/>
      <c r="AL5" s="1">
        <v>1</v>
      </c>
      <c r="AM5" s="1">
        <f t="shared" si="2"/>
        <v>1</v>
      </c>
      <c r="AN5" s="1" t="s">
        <v>1002</v>
      </c>
      <c r="AR5" s="1">
        <v>1</v>
      </c>
      <c r="AS5" s="1">
        <f t="shared" si="3"/>
        <v>1</v>
      </c>
    </row>
    <row r="6" spans="1:45" ht="12.75">
      <c r="A6" s="40">
        <f t="shared" si="4"/>
        <v>5</v>
      </c>
      <c r="B6" s="43" t="s">
        <v>1003</v>
      </c>
      <c r="C6" s="44" t="s">
        <v>1004</v>
      </c>
      <c r="D6" s="26" t="s">
        <v>1005</v>
      </c>
      <c r="E6" s="2"/>
      <c r="F6" s="2"/>
      <c r="G6" s="2" t="s">
        <v>1002</v>
      </c>
      <c r="H6" s="2" t="s">
        <v>1249</v>
      </c>
      <c r="I6" s="2">
        <v>1</v>
      </c>
      <c r="J6" s="2"/>
      <c r="K6" s="2"/>
      <c r="L6" s="2"/>
      <c r="M6" s="2">
        <f>SUM(I6:L6)</f>
        <v>1</v>
      </c>
      <c r="N6" s="2" t="s">
        <v>1249</v>
      </c>
      <c r="O6" s="2">
        <v>1</v>
      </c>
      <c r="P6" s="2" t="s">
        <v>1249</v>
      </c>
      <c r="Q6" s="26">
        <v>1</v>
      </c>
      <c r="R6" s="26"/>
      <c r="S6" s="26"/>
      <c r="T6" s="26"/>
      <c r="U6" s="26">
        <f>SUM(Q6:T6)</f>
        <v>1</v>
      </c>
      <c r="V6" s="2" t="s">
        <v>1249</v>
      </c>
      <c r="W6" s="2">
        <v>1</v>
      </c>
      <c r="X6" s="2"/>
      <c r="Y6" s="2"/>
      <c r="Z6" s="2"/>
      <c r="AA6" s="2">
        <f t="shared" si="0"/>
        <v>1</v>
      </c>
      <c r="AB6" s="2"/>
      <c r="AC6" s="2"/>
      <c r="AD6" s="2"/>
      <c r="AE6" s="2"/>
      <c r="AF6" s="2"/>
      <c r="AG6" s="2">
        <f t="shared" si="1"/>
        <v>0</v>
      </c>
      <c r="AH6" s="2" t="s">
        <v>1002</v>
      </c>
      <c r="AI6" s="1"/>
      <c r="AJ6" s="1"/>
      <c r="AK6" s="1"/>
      <c r="AL6" s="1">
        <v>1</v>
      </c>
      <c r="AM6" s="1">
        <f t="shared" si="2"/>
        <v>1</v>
      </c>
      <c r="AN6" s="1" t="s">
        <v>1002</v>
      </c>
      <c r="AR6" s="1">
        <v>1</v>
      </c>
      <c r="AS6" s="1">
        <f t="shared" si="3"/>
        <v>1</v>
      </c>
    </row>
    <row r="7" spans="1:45" ht="12.75" customHeight="1">
      <c r="A7" s="40">
        <f t="shared" si="4"/>
        <v>6</v>
      </c>
      <c r="B7" s="43" t="s">
        <v>1006</v>
      </c>
      <c r="C7" s="45" t="s">
        <v>1007</v>
      </c>
      <c r="D7" s="26" t="s">
        <v>1008</v>
      </c>
      <c r="E7" s="2"/>
      <c r="F7" s="2"/>
      <c r="G7" s="2" t="s">
        <v>1002</v>
      </c>
      <c r="H7" s="2" t="s">
        <v>1249</v>
      </c>
      <c r="I7" s="2">
        <v>1</v>
      </c>
      <c r="J7" s="2"/>
      <c r="K7" s="2"/>
      <c r="L7" s="2"/>
      <c r="M7" s="2">
        <f>SUM(I7:L7)</f>
        <v>1</v>
      </c>
      <c r="N7" s="2" t="s">
        <v>1249</v>
      </c>
      <c r="O7" s="2">
        <v>1</v>
      </c>
      <c r="P7" s="2" t="s">
        <v>1249</v>
      </c>
      <c r="Q7" s="26">
        <v>1</v>
      </c>
      <c r="R7" s="26"/>
      <c r="S7" s="26"/>
      <c r="T7" s="26"/>
      <c r="U7" s="26">
        <f>SUM(Q7:T7)</f>
        <v>1</v>
      </c>
      <c r="V7" s="2" t="s">
        <v>1249</v>
      </c>
      <c r="W7" s="2">
        <v>1</v>
      </c>
      <c r="X7" s="2"/>
      <c r="Y7" s="2"/>
      <c r="Z7" s="2"/>
      <c r="AA7" s="2">
        <f t="shared" si="0"/>
        <v>1</v>
      </c>
      <c r="AB7" s="2"/>
      <c r="AC7" s="2"/>
      <c r="AD7" s="2"/>
      <c r="AE7" s="2"/>
      <c r="AF7" s="2"/>
      <c r="AG7" s="2">
        <f t="shared" si="1"/>
        <v>0</v>
      </c>
      <c r="AH7" s="97" t="s">
        <v>1249</v>
      </c>
      <c r="AI7" s="1">
        <v>1</v>
      </c>
      <c r="AJ7" s="1"/>
      <c r="AK7" s="1"/>
      <c r="AL7" s="1"/>
      <c r="AM7" s="1">
        <f t="shared" si="2"/>
        <v>1</v>
      </c>
      <c r="AN7" s="35" t="s">
        <v>396</v>
      </c>
      <c r="AP7" s="1">
        <v>1</v>
      </c>
      <c r="AS7" s="1">
        <f t="shared" si="3"/>
        <v>1</v>
      </c>
    </row>
    <row r="8" spans="1:45" ht="12.75">
      <c r="A8" s="40">
        <f t="shared" si="4"/>
        <v>7</v>
      </c>
      <c r="B8" s="43" t="s">
        <v>1009</v>
      </c>
      <c r="C8" s="26" t="s">
        <v>1010</v>
      </c>
      <c r="D8" s="26" t="s">
        <v>1011</v>
      </c>
      <c r="E8" s="2" t="s">
        <v>1249</v>
      </c>
      <c r="F8" s="2" t="s">
        <v>1249</v>
      </c>
      <c r="G8" s="2" t="s">
        <v>1249</v>
      </c>
      <c r="H8" s="2" t="s">
        <v>1249</v>
      </c>
      <c r="I8" s="2">
        <v>1</v>
      </c>
      <c r="J8" s="2"/>
      <c r="K8" s="2"/>
      <c r="L8" s="2"/>
      <c r="M8" s="2">
        <f>SUM(I8:L8)</f>
        <v>1</v>
      </c>
      <c r="N8" s="2" t="s">
        <v>1249</v>
      </c>
      <c r="O8" s="2">
        <v>1</v>
      </c>
      <c r="P8" s="2" t="s">
        <v>1249</v>
      </c>
      <c r="Q8" s="26">
        <v>1</v>
      </c>
      <c r="R8" s="26"/>
      <c r="S8" s="26"/>
      <c r="T8" s="26"/>
      <c r="U8" s="26">
        <f>SUM(Q8:T8)</f>
        <v>1</v>
      </c>
      <c r="V8" s="2" t="s">
        <v>1249</v>
      </c>
      <c r="W8" s="2">
        <v>1</v>
      </c>
      <c r="X8" s="2"/>
      <c r="Y8" s="2"/>
      <c r="Z8" s="2"/>
      <c r="AA8" s="2">
        <f t="shared" si="0"/>
        <v>1</v>
      </c>
      <c r="AB8" s="2"/>
      <c r="AC8" s="2"/>
      <c r="AD8" s="2"/>
      <c r="AE8" s="2"/>
      <c r="AF8" s="2"/>
      <c r="AG8" s="2">
        <f t="shared" si="1"/>
        <v>0</v>
      </c>
      <c r="AH8" s="2" t="s">
        <v>1249</v>
      </c>
      <c r="AI8" s="1">
        <v>1</v>
      </c>
      <c r="AJ8" s="1"/>
      <c r="AK8" s="1"/>
      <c r="AL8" s="1"/>
      <c r="AM8" s="1">
        <f t="shared" si="2"/>
        <v>1</v>
      </c>
      <c r="AN8" s="1" t="s">
        <v>1249</v>
      </c>
      <c r="AO8" s="1">
        <v>1</v>
      </c>
      <c r="AS8" s="1">
        <f t="shared" si="3"/>
        <v>1</v>
      </c>
    </row>
    <row r="9" spans="1:45" ht="12.75">
      <c r="A9" s="40">
        <f t="shared" si="4"/>
        <v>8</v>
      </c>
      <c r="B9" s="26" t="s">
        <v>1012</v>
      </c>
      <c r="C9" s="26" t="s">
        <v>1013</v>
      </c>
      <c r="D9" s="26" t="s">
        <v>1014</v>
      </c>
      <c r="E9" s="2" t="s">
        <v>1015</v>
      </c>
      <c r="F9" s="2" t="s">
        <v>1015</v>
      </c>
      <c r="G9" s="2" t="s">
        <v>1002</v>
      </c>
      <c r="H9" s="2" t="s">
        <v>1249</v>
      </c>
      <c r="I9" s="2">
        <v>1</v>
      </c>
      <c r="J9" s="2"/>
      <c r="K9" s="2"/>
      <c r="L9" s="2"/>
      <c r="M9" s="2">
        <f>SUM(I9:L9)</f>
        <v>1</v>
      </c>
      <c r="N9" s="2" t="s">
        <v>1002</v>
      </c>
      <c r="O9" s="2"/>
      <c r="P9" s="2" t="s">
        <v>1249</v>
      </c>
      <c r="Q9" s="26">
        <v>1</v>
      </c>
      <c r="R9" s="26"/>
      <c r="S9" s="26"/>
      <c r="T9" s="26"/>
      <c r="U9" s="26">
        <f>SUM(Q9:T9)</f>
        <v>1</v>
      </c>
      <c r="V9" s="2" t="s">
        <v>1002</v>
      </c>
      <c r="W9" s="2"/>
      <c r="X9" s="2"/>
      <c r="Y9" s="2"/>
      <c r="Z9" s="2">
        <v>1</v>
      </c>
      <c r="AA9" s="2">
        <f t="shared" si="0"/>
        <v>1</v>
      </c>
      <c r="AB9" s="2"/>
      <c r="AC9" s="2"/>
      <c r="AD9" s="2"/>
      <c r="AE9" s="2"/>
      <c r="AF9" s="2"/>
      <c r="AG9" s="2">
        <f t="shared" si="1"/>
        <v>0</v>
      </c>
      <c r="AH9" s="2" t="s">
        <v>1002</v>
      </c>
      <c r="AI9" s="1"/>
      <c r="AJ9" s="1"/>
      <c r="AK9" s="1"/>
      <c r="AL9" s="1">
        <v>1</v>
      </c>
      <c r="AM9" s="1">
        <f t="shared" si="2"/>
        <v>1</v>
      </c>
      <c r="AN9" s="1" t="s">
        <v>396</v>
      </c>
      <c r="AO9" s="1">
        <v>1</v>
      </c>
      <c r="AS9" s="1">
        <f t="shared" si="3"/>
        <v>1</v>
      </c>
    </row>
    <row r="10" spans="1:45" ht="12.75">
      <c r="A10" s="40">
        <f t="shared" si="4"/>
        <v>9</v>
      </c>
      <c r="B10" s="43" t="s">
        <v>1016</v>
      </c>
      <c r="C10" s="26" t="s">
        <v>1017</v>
      </c>
      <c r="D10" s="26" t="s">
        <v>1018</v>
      </c>
      <c r="E10" s="2" t="s">
        <v>450</v>
      </c>
      <c r="F10" s="2" t="s">
        <v>998</v>
      </c>
      <c r="G10" s="2" t="s">
        <v>450</v>
      </c>
      <c r="H10" s="2" t="s">
        <v>1015</v>
      </c>
      <c r="I10" s="2"/>
      <c r="J10" s="2"/>
      <c r="K10" s="2">
        <v>1</v>
      </c>
      <c r="L10" s="2"/>
      <c r="M10" s="2">
        <f>SUM(I10:L10)</f>
        <v>1</v>
      </c>
      <c r="N10" s="2" t="s">
        <v>1002</v>
      </c>
      <c r="O10" s="2"/>
      <c r="P10" s="2" t="s">
        <v>1002</v>
      </c>
      <c r="Q10" s="26"/>
      <c r="R10" s="26"/>
      <c r="S10" s="26"/>
      <c r="T10" s="26">
        <v>1</v>
      </c>
      <c r="U10" s="26">
        <f>SUM(Q10:T10)</f>
        <v>1</v>
      </c>
      <c r="V10" s="2" t="s">
        <v>1249</v>
      </c>
      <c r="W10" s="2">
        <v>1</v>
      </c>
      <c r="X10" s="2"/>
      <c r="Y10" s="2"/>
      <c r="Z10" s="2"/>
      <c r="AA10" s="2">
        <f t="shared" si="0"/>
        <v>1</v>
      </c>
      <c r="AB10" s="2"/>
      <c r="AC10" s="2"/>
      <c r="AD10" s="2"/>
      <c r="AE10" s="2"/>
      <c r="AF10" s="2"/>
      <c r="AG10" s="2">
        <f t="shared" si="1"/>
        <v>0</v>
      </c>
      <c r="AH10" s="2" t="s">
        <v>998</v>
      </c>
      <c r="AI10" s="1">
        <v>1</v>
      </c>
      <c r="AJ10" s="1"/>
      <c r="AK10" s="1"/>
      <c r="AL10" s="1"/>
      <c r="AM10" s="1">
        <f t="shared" si="2"/>
        <v>1</v>
      </c>
      <c r="AN10" s="1" t="s">
        <v>396</v>
      </c>
      <c r="AO10" s="1">
        <v>1</v>
      </c>
      <c r="AS10" s="1">
        <f t="shared" si="3"/>
        <v>1</v>
      </c>
    </row>
    <row r="11" spans="1:45" ht="12.75">
      <c r="A11" s="40">
        <f t="shared" si="4"/>
        <v>10</v>
      </c>
      <c r="B11" s="46" t="s">
        <v>1019</v>
      </c>
      <c r="C11" s="46" t="s">
        <v>1020</v>
      </c>
      <c r="D11" s="41" t="s">
        <v>1021</v>
      </c>
      <c r="E11" s="26"/>
      <c r="F11" s="26"/>
      <c r="G11" s="26"/>
      <c r="H11" s="26"/>
      <c r="I11" s="26"/>
      <c r="J11" s="26"/>
      <c r="K11" s="26"/>
      <c r="L11" s="26"/>
      <c r="M11" s="26"/>
      <c r="N11" s="26"/>
      <c r="O11" s="26"/>
      <c r="P11" s="2"/>
      <c r="Q11" s="26"/>
      <c r="R11" s="26"/>
      <c r="S11" s="26"/>
      <c r="T11" s="26"/>
      <c r="U11" s="26"/>
      <c r="V11" s="2" t="s">
        <v>1002</v>
      </c>
      <c r="W11" s="2"/>
      <c r="X11" s="2"/>
      <c r="Y11" s="2"/>
      <c r="Z11" s="2">
        <v>1</v>
      </c>
      <c r="AA11" s="2">
        <f t="shared" si="0"/>
        <v>1</v>
      </c>
      <c r="AB11" s="2"/>
      <c r="AC11" s="2"/>
      <c r="AD11" s="2"/>
      <c r="AE11" s="2"/>
      <c r="AF11" s="2"/>
      <c r="AG11" s="2">
        <f t="shared" si="1"/>
        <v>0</v>
      </c>
      <c r="AH11" s="2" t="s">
        <v>1249</v>
      </c>
      <c r="AI11" s="1">
        <v>1</v>
      </c>
      <c r="AJ11" s="1"/>
      <c r="AK11" s="1"/>
      <c r="AL11" s="1"/>
      <c r="AM11" s="1">
        <f t="shared" si="2"/>
        <v>1</v>
      </c>
      <c r="AN11" s="1" t="s">
        <v>1249</v>
      </c>
      <c r="AO11" s="1">
        <v>1</v>
      </c>
      <c r="AS11" s="1">
        <f t="shared" si="3"/>
        <v>1</v>
      </c>
    </row>
    <row r="12" spans="1:45" ht="12.75">
      <c r="A12" s="40">
        <f t="shared" si="4"/>
        <v>11</v>
      </c>
      <c r="B12" s="43" t="s">
        <v>826</v>
      </c>
      <c r="C12" s="26" t="s">
        <v>1022</v>
      </c>
      <c r="D12" s="26" t="s">
        <v>1023</v>
      </c>
      <c r="E12" s="2"/>
      <c r="F12" s="2"/>
      <c r="G12" s="2"/>
      <c r="H12" s="2" t="s">
        <v>1249</v>
      </c>
      <c r="I12" s="2">
        <v>1</v>
      </c>
      <c r="J12" s="2"/>
      <c r="K12" s="2"/>
      <c r="L12" s="2"/>
      <c r="M12" s="2">
        <f>SUM(I12:L12)</f>
        <v>1</v>
      </c>
      <c r="N12" s="2" t="s">
        <v>1002</v>
      </c>
      <c r="O12" s="2"/>
      <c r="P12" s="2" t="s">
        <v>1002</v>
      </c>
      <c r="Q12" s="26"/>
      <c r="R12" s="26"/>
      <c r="S12" s="26"/>
      <c r="T12" s="26">
        <v>1</v>
      </c>
      <c r="U12" s="26">
        <f>SUM(Q12:T12)</f>
        <v>1</v>
      </c>
      <c r="V12" s="2" t="s">
        <v>1249</v>
      </c>
      <c r="W12" s="2">
        <v>1</v>
      </c>
      <c r="X12" s="2"/>
      <c r="Y12" s="2"/>
      <c r="Z12" s="2"/>
      <c r="AA12" s="2">
        <f t="shared" si="0"/>
        <v>1</v>
      </c>
      <c r="AB12" s="2"/>
      <c r="AC12" s="2"/>
      <c r="AD12" s="2"/>
      <c r="AE12" s="2"/>
      <c r="AF12" s="2"/>
      <c r="AG12" s="2">
        <f t="shared" si="1"/>
        <v>0</v>
      </c>
      <c r="AH12" s="2" t="s">
        <v>998</v>
      </c>
      <c r="AI12" s="1">
        <v>1</v>
      </c>
      <c r="AJ12" s="1"/>
      <c r="AK12" s="1"/>
      <c r="AL12" s="1"/>
      <c r="AM12" s="1">
        <f t="shared" si="2"/>
        <v>1</v>
      </c>
      <c r="AN12" s="1" t="s">
        <v>1249</v>
      </c>
      <c r="AO12" s="1">
        <v>1</v>
      </c>
      <c r="AS12" s="1">
        <f t="shared" si="3"/>
        <v>1</v>
      </c>
    </row>
    <row r="13" spans="1:45" ht="12.75" customHeight="1">
      <c r="A13" s="40">
        <f t="shared" si="4"/>
        <v>12</v>
      </c>
      <c r="B13" s="45" t="s">
        <v>1024</v>
      </c>
      <c r="C13" s="47" t="s">
        <v>1025</v>
      </c>
      <c r="D13" s="41" t="s">
        <v>1026</v>
      </c>
      <c r="E13" s="26"/>
      <c r="F13" s="26"/>
      <c r="G13" s="26"/>
      <c r="H13" s="26"/>
      <c r="I13" s="26"/>
      <c r="J13" s="26"/>
      <c r="K13" s="26"/>
      <c r="L13" s="26"/>
      <c r="M13" s="26"/>
      <c r="N13" s="26"/>
      <c r="O13" s="26"/>
      <c r="P13" s="2"/>
      <c r="Q13" s="26"/>
      <c r="R13" s="26"/>
      <c r="S13" s="26"/>
      <c r="T13" s="26"/>
      <c r="U13" s="26"/>
      <c r="V13" s="2" t="s">
        <v>1249</v>
      </c>
      <c r="W13" s="2">
        <v>1</v>
      </c>
      <c r="X13" s="2"/>
      <c r="Y13" s="2"/>
      <c r="Z13" s="2"/>
      <c r="AA13" s="2">
        <f t="shared" si="0"/>
        <v>1</v>
      </c>
      <c r="AB13" s="2"/>
      <c r="AC13" s="2"/>
      <c r="AD13" s="2"/>
      <c r="AE13" s="2"/>
      <c r="AF13" s="2"/>
      <c r="AG13" s="2">
        <f t="shared" si="1"/>
        <v>0</v>
      </c>
      <c r="AH13" s="2" t="s">
        <v>1249</v>
      </c>
      <c r="AI13" s="1">
        <v>1</v>
      </c>
      <c r="AJ13" s="1"/>
      <c r="AK13" s="1"/>
      <c r="AL13" s="1"/>
      <c r="AM13" s="1">
        <f t="shared" si="2"/>
        <v>1</v>
      </c>
      <c r="AN13" s="1" t="s">
        <v>1249</v>
      </c>
      <c r="AO13" s="1">
        <v>1</v>
      </c>
      <c r="AS13" s="1">
        <f t="shared" si="3"/>
        <v>1</v>
      </c>
    </row>
    <row r="14" spans="1:45" ht="12.75">
      <c r="A14" s="40">
        <f t="shared" si="4"/>
        <v>13</v>
      </c>
      <c r="B14" s="43" t="s">
        <v>1027</v>
      </c>
      <c r="C14" s="26" t="s">
        <v>1028</v>
      </c>
      <c r="D14" s="26" t="s">
        <v>1029</v>
      </c>
      <c r="E14" s="2"/>
      <c r="F14" s="2"/>
      <c r="G14" s="2"/>
      <c r="H14" s="2" t="s">
        <v>1249</v>
      </c>
      <c r="I14" s="2">
        <v>1</v>
      </c>
      <c r="J14" s="2"/>
      <c r="K14" s="2"/>
      <c r="L14" s="2"/>
      <c r="M14" s="2">
        <f>SUM(I14:L14)</f>
        <v>1</v>
      </c>
      <c r="N14" s="2" t="s">
        <v>1249</v>
      </c>
      <c r="O14" s="2">
        <v>1</v>
      </c>
      <c r="P14" s="2" t="s">
        <v>1249</v>
      </c>
      <c r="Q14" s="26">
        <v>1</v>
      </c>
      <c r="R14" s="26"/>
      <c r="S14" s="26"/>
      <c r="T14" s="26"/>
      <c r="U14" s="26">
        <f>SUM(Q14:T14)</f>
        <v>1</v>
      </c>
      <c r="V14" s="2" t="s">
        <v>1015</v>
      </c>
      <c r="W14" s="2"/>
      <c r="X14" s="2"/>
      <c r="Y14" s="2">
        <v>1</v>
      </c>
      <c r="Z14" s="2"/>
      <c r="AA14" s="2">
        <f t="shared" si="0"/>
        <v>1</v>
      </c>
      <c r="AB14" s="2"/>
      <c r="AC14" s="2"/>
      <c r="AD14" s="2"/>
      <c r="AE14" s="2"/>
      <c r="AF14" s="2"/>
      <c r="AG14" s="2">
        <f t="shared" si="1"/>
        <v>0</v>
      </c>
      <c r="AH14" s="2" t="s">
        <v>1002</v>
      </c>
      <c r="AI14" s="1"/>
      <c r="AJ14" s="1"/>
      <c r="AK14" s="1"/>
      <c r="AL14" s="1">
        <v>1</v>
      </c>
      <c r="AM14" s="1">
        <f t="shared" si="2"/>
        <v>1</v>
      </c>
      <c r="AN14" s="1" t="s">
        <v>1002</v>
      </c>
      <c r="AR14" s="1">
        <v>1</v>
      </c>
      <c r="AS14" s="1">
        <f t="shared" si="3"/>
        <v>1</v>
      </c>
    </row>
    <row r="15" spans="1:45" ht="12.75">
      <c r="A15" s="40">
        <f t="shared" si="4"/>
        <v>14</v>
      </c>
      <c r="B15" s="43" t="s">
        <v>1030</v>
      </c>
      <c r="C15" s="44" t="s">
        <v>1031</v>
      </c>
      <c r="D15" s="26" t="s">
        <v>1032</v>
      </c>
      <c r="E15" s="2"/>
      <c r="F15" s="2" t="s">
        <v>1249</v>
      </c>
      <c r="G15" s="2" t="s">
        <v>998</v>
      </c>
      <c r="H15" s="2" t="s">
        <v>1249</v>
      </c>
      <c r="I15" s="2">
        <v>1</v>
      </c>
      <c r="J15" s="2"/>
      <c r="K15" s="2"/>
      <c r="L15" s="2"/>
      <c r="M15" s="2">
        <f>SUM(I15:L15)</f>
        <v>1</v>
      </c>
      <c r="N15" s="2" t="s">
        <v>1002</v>
      </c>
      <c r="O15" s="2"/>
      <c r="P15" s="2" t="s">
        <v>1002</v>
      </c>
      <c r="Q15" s="26"/>
      <c r="R15" s="26"/>
      <c r="S15" s="26"/>
      <c r="T15" s="26">
        <v>1</v>
      </c>
      <c r="U15" s="26">
        <f>SUM(Q15:T15)</f>
        <v>1</v>
      </c>
      <c r="V15" s="2" t="s">
        <v>1249</v>
      </c>
      <c r="W15" s="2">
        <v>1</v>
      </c>
      <c r="X15" s="2"/>
      <c r="Y15" s="2"/>
      <c r="Z15" s="2"/>
      <c r="AA15" s="2">
        <f t="shared" si="0"/>
        <v>1</v>
      </c>
      <c r="AB15" s="2"/>
      <c r="AC15" s="2"/>
      <c r="AD15" s="2"/>
      <c r="AE15" s="2"/>
      <c r="AF15" s="2"/>
      <c r="AG15" s="2">
        <f t="shared" si="1"/>
        <v>0</v>
      </c>
      <c r="AH15" s="2" t="s">
        <v>1002</v>
      </c>
      <c r="AI15" s="1"/>
      <c r="AJ15" s="1"/>
      <c r="AK15" s="1"/>
      <c r="AL15" s="1">
        <v>1</v>
      </c>
      <c r="AM15" s="1">
        <f t="shared" si="2"/>
        <v>1</v>
      </c>
      <c r="AN15" s="1" t="s">
        <v>1002</v>
      </c>
      <c r="AR15" s="1">
        <v>1</v>
      </c>
      <c r="AS15" s="1">
        <f t="shared" si="3"/>
        <v>1</v>
      </c>
    </row>
    <row r="16" spans="1:45" ht="12.75">
      <c r="A16" s="40">
        <f t="shared" si="4"/>
        <v>15</v>
      </c>
      <c r="B16" s="43" t="s">
        <v>1033</v>
      </c>
      <c r="C16" s="26" t="s">
        <v>1034</v>
      </c>
      <c r="D16" s="26" t="s">
        <v>1035</v>
      </c>
      <c r="E16" s="2" t="s">
        <v>1249</v>
      </c>
      <c r="F16" s="2" t="s">
        <v>1002</v>
      </c>
      <c r="G16" s="2" t="s">
        <v>1249</v>
      </c>
      <c r="H16" s="2" t="s">
        <v>1249</v>
      </c>
      <c r="I16" s="2">
        <v>1</v>
      </c>
      <c r="J16" s="2"/>
      <c r="K16" s="2"/>
      <c r="L16" s="2"/>
      <c r="M16" s="2">
        <f>SUM(I16:L16)</f>
        <v>1</v>
      </c>
      <c r="N16" s="2" t="s">
        <v>1249</v>
      </c>
      <c r="O16" s="2">
        <v>1</v>
      </c>
      <c r="P16" s="2" t="s">
        <v>1002</v>
      </c>
      <c r="Q16" s="26"/>
      <c r="R16" s="26"/>
      <c r="S16" s="26"/>
      <c r="T16" s="26">
        <v>1</v>
      </c>
      <c r="U16" s="26">
        <f>SUM(Q16:T16)</f>
        <v>1</v>
      </c>
      <c r="V16" s="2" t="s">
        <v>1249</v>
      </c>
      <c r="W16" s="2">
        <v>1</v>
      </c>
      <c r="X16" s="2"/>
      <c r="Y16" s="2"/>
      <c r="Z16" s="2"/>
      <c r="AA16" s="2">
        <f t="shared" si="0"/>
        <v>1</v>
      </c>
      <c r="AB16" s="2"/>
      <c r="AC16" s="2"/>
      <c r="AD16" s="2"/>
      <c r="AE16" s="2"/>
      <c r="AF16" s="2"/>
      <c r="AG16" s="2">
        <f t="shared" si="1"/>
        <v>0</v>
      </c>
      <c r="AH16" s="2" t="s">
        <v>1002</v>
      </c>
      <c r="AI16" s="1"/>
      <c r="AJ16" s="1"/>
      <c r="AK16" s="1"/>
      <c r="AL16" s="1">
        <v>1</v>
      </c>
      <c r="AM16" s="1">
        <f t="shared" si="2"/>
        <v>1</v>
      </c>
      <c r="AN16" s="1" t="s">
        <v>396</v>
      </c>
      <c r="AO16" s="1">
        <v>1</v>
      </c>
      <c r="AS16" s="1">
        <f t="shared" si="3"/>
        <v>1</v>
      </c>
    </row>
    <row r="17" spans="1:45" ht="12.75">
      <c r="A17" s="40">
        <f t="shared" si="4"/>
        <v>16</v>
      </c>
      <c r="B17" s="43" t="s">
        <v>1036</v>
      </c>
      <c r="C17" s="44" t="s">
        <v>1037</v>
      </c>
      <c r="D17" s="26" t="s">
        <v>1038</v>
      </c>
      <c r="E17" s="2"/>
      <c r="F17" s="2"/>
      <c r="G17" s="2" t="s">
        <v>450</v>
      </c>
      <c r="H17" s="2" t="s">
        <v>1015</v>
      </c>
      <c r="I17" s="2"/>
      <c r="J17" s="2"/>
      <c r="K17" s="2">
        <v>1</v>
      </c>
      <c r="L17" s="2"/>
      <c r="M17" s="2">
        <f>SUM(I17:L17)</f>
        <v>1</v>
      </c>
      <c r="N17" s="2" t="s">
        <v>1249</v>
      </c>
      <c r="O17" s="2">
        <v>1</v>
      </c>
      <c r="P17" s="2" t="s">
        <v>450</v>
      </c>
      <c r="Q17" s="26"/>
      <c r="R17" s="26">
        <v>1</v>
      </c>
      <c r="S17" s="26"/>
      <c r="T17" s="26"/>
      <c r="U17" s="26">
        <f>SUM(Q17:T17)</f>
        <v>1</v>
      </c>
      <c r="V17" s="2" t="s">
        <v>1249</v>
      </c>
      <c r="W17" s="2">
        <v>1</v>
      </c>
      <c r="X17" s="2"/>
      <c r="Y17" s="2"/>
      <c r="Z17" s="2"/>
      <c r="AA17" s="2">
        <f t="shared" si="0"/>
        <v>1</v>
      </c>
      <c r="AB17" s="2"/>
      <c r="AC17" s="2"/>
      <c r="AD17" s="2"/>
      <c r="AE17" s="2"/>
      <c r="AF17" s="2"/>
      <c r="AG17" s="2">
        <f t="shared" si="1"/>
        <v>0</v>
      </c>
      <c r="AH17" s="2" t="s">
        <v>998</v>
      </c>
      <c r="AI17" s="1">
        <v>1</v>
      </c>
      <c r="AJ17" s="1"/>
      <c r="AK17" s="1"/>
      <c r="AL17" s="1"/>
      <c r="AM17" s="1">
        <f t="shared" si="2"/>
        <v>1</v>
      </c>
      <c r="AN17" s="1" t="s">
        <v>1249</v>
      </c>
      <c r="AO17" s="1">
        <v>1</v>
      </c>
      <c r="AS17" s="1">
        <f t="shared" si="3"/>
        <v>1</v>
      </c>
    </row>
    <row r="18" spans="1:45" ht="12.75">
      <c r="A18" s="40">
        <f t="shared" si="4"/>
        <v>17</v>
      </c>
      <c r="B18" s="41" t="s">
        <v>1039</v>
      </c>
      <c r="C18" s="41" t="s">
        <v>1040</v>
      </c>
      <c r="D18" s="42" t="s">
        <v>1041</v>
      </c>
      <c r="E18" s="26"/>
      <c r="F18" s="26"/>
      <c r="G18" s="26"/>
      <c r="H18" s="26"/>
      <c r="I18" s="26"/>
      <c r="J18" s="26"/>
      <c r="K18" s="26"/>
      <c r="L18" s="26"/>
      <c r="M18" s="26"/>
      <c r="N18" s="26"/>
      <c r="O18" s="26"/>
      <c r="P18" s="2"/>
      <c r="Q18" s="26"/>
      <c r="R18" s="26"/>
      <c r="S18" s="26"/>
      <c r="T18" s="26"/>
      <c r="U18" s="26"/>
      <c r="V18" s="2" t="s">
        <v>1249</v>
      </c>
      <c r="W18" s="2">
        <v>1</v>
      </c>
      <c r="X18" s="2"/>
      <c r="Y18" s="2"/>
      <c r="Z18" s="2"/>
      <c r="AA18" s="2">
        <f t="shared" si="0"/>
        <v>1</v>
      </c>
      <c r="AB18" s="2"/>
      <c r="AC18" s="2"/>
      <c r="AD18" s="2"/>
      <c r="AE18" s="2"/>
      <c r="AF18" s="2"/>
      <c r="AG18" s="2">
        <f t="shared" si="1"/>
        <v>0</v>
      </c>
      <c r="AH18" s="2" t="s">
        <v>1249</v>
      </c>
      <c r="AI18" s="1">
        <v>1</v>
      </c>
      <c r="AJ18" s="1"/>
      <c r="AK18" s="1"/>
      <c r="AL18" s="1"/>
      <c r="AM18" s="1">
        <f t="shared" si="2"/>
        <v>1</v>
      </c>
      <c r="AN18" s="1" t="s">
        <v>1249</v>
      </c>
      <c r="AO18" s="1">
        <v>1</v>
      </c>
      <c r="AS18" s="1">
        <f t="shared" si="3"/>
        <v>1</v>
      </c>
    </row>
    <row r="19" spans="1:45" ht="12.75">
      <c r="A19" s="40">
        <f t="shared" si="4"/>
        <v>18</v>
      </c>
      <c r="B19" s="43" t="s">
        <v>1042</v>
      </c>
      <c r="C19" s="26" t="s">
        <v>1043</v>
      </c>
      <c r="D19" s="26" t="s">
        <v>1044</v>
      </c>
      <c r="E19" s="2" t="s">
        <v>1249</v>
      </c>
      <c r="F19" s="2" t="s">
        <v>1249</v>
      </c>
      <c r="G19" s="2" t="s">
        <v>450</v>
      </c>
      <c r="H19" s="2" t="s">
        <v>1249</v>
      </c>
      <c r="I19" s="2">
        <v>1</v>
      </c>
      <c r="J19" s="2"/>
      <c r="K19" s="2"/>
      <c r="L19" s="2"/>
      <c r="M19" s="2">
        <f aca="true" t="shared" si="5" ref="M19:M26">SUM(I19:L19)</f>
        <v>1</v>
      </c>
      <c r="N19" s="2" t="s">
        <v>1249</v>
      </c>
      <c r="O19" s="2">
        <v>1</v>
      </c>
      <c r="P19" s="2" t="s">
        <v>1249</v>
      </c>
      <c r="Q19" s="26">
        <v>1</v>
      </c>
      <c r="R19" s="26"/>
      <c r="S19" s="26"/>
      <c r="T19" s="26"/>
      <c r="U19" s="26">
        <f aca="true" t="shared" si="6" ref="U19:U26">SUM(Q19:T19)</f>
        <v>1</v>
      </c>
      <c r="V19" s="2" t="s">
        <v>1249</v>
      </c>
      <c r="W19" s="2">
        <v>1</v>
      </c>
      <c r="X19" s="2"/>
      <c r="Y19" s="2"/>
      <c r="Z19" s="2"/>
      <c r="AA19" s="2">
        <f t="shared" si="0"/>
        <v>1</v>
      </c>
      <c r="AB19" s="2"/>
      <c r="AC19" s="2"/>
      <c r="AD19" s="2"/>
      <c r="AE19" s="2"/>
      <c r="AF19" s="2"/>
      <c r="AG19" s="2">
        <f t="shared" si="1"/>
        <v>0</v>
      </c>
      <c r="AH19" s="2" t="s">
        <v>1002</v>
      </c>
      <c r="AI19" s="1"/>
      <c r="AJ19" s="1"/>
      <c r="AK19" s="1"/>
      <c r="AL19" s="1">
        <v>1</v>
      </c>
      <c r="AM19" s="1">
        <f t="shared" si="2"/>
        <v>1</v>
      </c>
      <c r="AN19" s="1" t="s">
        <v>1002</v>
      </c>
      <c r="AR19" s="1">
        <v>1</v>
      </c>
      <c r="AS19" s="1">
        <f t="shared" si="3"/>
        <v>1</v>
      </c>
    </row>
    <row r="20" spans="1:45" ht="12.75" customHeight="1">
      <c r="A20" s="40">
        <f t="shared" si="4"/>
        <v>19</v>
      </c>
      <c r="B20" s="43" t="s">
        <v>1045</v>
      </c>
      <c r="C20" s="45" t="s">
        <v>1046</v>
      </c>
      <c r="D20" s="26" t="s">
        <v>1047</v>
      </c>
      <c r="E20" s="2"/>
      <c r="F20" s="2"/>
      <c r="G20" s="2" t="s">
        <v>450</v>
      </c>
      <c r="H20" s="2" t="s">
        <v>450</v>
      </c>
      <c r="I20" s="2"/>
      <c r="J20" s="2">
        <v>1</v>
      </c>
      <c r="K20" s="2"/>
      <c r="L20" s="2"/>
      <c r="M20" s="2">
        <f t="shared" si="5"/>
        <v>1</v>
      </c>
      <c r="N20" s="2" t="s">
        <v>1249</v>
      </c>
      <c r="O20" s="2">
        <v>1</v>
      </c>
      <c r="P20" s="2" t="s">
        <v>1249</v>
      </c>
      <c r="Q20" s="26">
        <v>1</v>
      </c>
      <c r="R20" s="26"/>
      <c r="S20" s="26"/>
      <c r="T20" s="26"/>
      <c r="U20" s="26">
        <f t="shared" si="6"/>
        <v>1</v>
      </c>
      <c r="V20" s="2" t="s">
        <v>1249</v>
      </c>
      <c r="W20" s="2">
        <v>1</v>
      </c>
      <c r="X20" s="2"/>
      <c r="Y20" s="2"/>
      <c r="Z20" s="2"/>
      <c r="AA20" s="2">
        <f t="shared" si="0"/>
        <v>1</v>
      </c>
      <c r="AB20" s="2"/>
      <c r="AC20" s="2"/>
      <c r="AD20" s="2"/>
      <c r="AE20" s="2"/>
      <c r="AF20" s="2"/>
      <c r="AG20" s="2">
        <f t="shared" si="1"/>
        <v>0</v>
      </c>
      <c r="AH20" s="2" t="s">
        <v>1249</v>
      </c>
      <c r="AI20" s="1">
        <v>1</v>
      </c>
      <c r="AJ20" s="1"/>
      <c r="AK20" s="1"/>
      <c r="AL20" s="1"/>
      <c r="AM20" s="1">
        <f t="shared" si="2"/>
        <v>1</v>
      </c>
      <c r="AN20" s="1" t="s">
        <v>396</v>
      </c>
      <c r="AO20" s="1">
        <v>1</v>
      </c>
      <c r="AS20" s="1">
        <f t="shared" si="3"/>
        <v>1</v>
      </c>
    </row>
    <row r="21" spans="1:45" ht="12.75" customHeight="1">
      <c r="A21" s="40">
        <f t="shared" si="4"/>
        <v>20</v>
      </c>
      <c r="B21" s="43" t="s">
        <v>1048</v>
      </c>
      <c r="C21" s="45" t="s">
        <v>1022</v>
      </c>
      <c r="D21" s="26" t="s">
        <v>1049</v>
      </c>
      <c r="E21" s="2"/>
      <c r="F21" s="2"/>
      <c r="G21" s="2"/>
      <c r="H21" s="2" t="s">
        <v>1249</v>
      </c>
      <c r="I21" s="2">
        <v>1</v>
      </c>
      <c r="J21" s="2"/>
      <c r="K21" s="2"/>
      <c r="L21" s="2"/>
      <c r="M21" s="2">
        <f t="shared" si="5"/>
        <v>1</v>
      </c>
      <c r="N21" s="2" t="s">
        <v>1002</v>
      </c>
      <c r="O21" s="2"/>
      <c r="P21" s="2" t="s">
        <v>1002</v>
      </c>
      <c r="Q21" s="26"/>
      <c r="R21" s="26"/>
      <c r="S21" s="26"/>
      <c r="T21" s="26">
        <v>1</v>
      </c>
      <c r="U21" s="26">
        <f t="shared" si="6"/>
        <v>1</v>
      </c>
      <c r="V21" s="2" t="s">
        <v>1002</v>
      </c>
      <c r="W21" s="2"/>
      <c r="X21" s="2"/>
      <c r="Y21" s="2"/>
      <c r="Z21" s="2">
        <v>1</v>
      </c>
      <c r="AA21" s="2">
        <f t="shared" si="0"/>
        <v>1</v>
      </c>
      <c r="AB21" s="2"/>
      <c r="AC21" s="2"/>
      <c r="AD21" s="2"/>
      <c r="AE21" s="2"/>
      <c r="AF21" s="2"/>
      <c r="AG21" s="2">
        <f t="shared" si="1"/>
        <v>0</v>
      </c>
      <c r="AH21" s="2" t="s">
        <v>1249</v>
      </c>
      <c r="AI21" s="1">
        <v>1</v>
      </c>
      <c r="AJ21" s="1"/>
      <c r="AK21" s="1"/>
      <c r="AL21" s="1"/>
      <c r="AM21" s="1">
        <f t="shared" si="2"/>
        <v>1</v>
      </c>
      <c r="AN21" s="1" t="s">
        <v>1249</v>
      </c>
      <c r="AO21" s="1">
        <v>1</v>
      </c>
      <c r="AS21" s="1">
        <f t="shared" si="3"/>
        <v>1</v>
      </c>
    </row>
    <row r="22" spans="1:45" ht="12.75">
      <c r="A22" s="40">
        <f t="shared" si="4"/>
        <v>21</v>
      </c>
      <c r="B22" s="43" t="s">
        <v>1050</v>
      </c>
      <c r="C22" s="26" t="s">
        <v>1051</v>
      </c>
      <c r="D22" s="26" t="s">
        <v>1052</v>
      </c>
      <c r="E22" s="2" t="s">
        <v>450</v>
      </c>
      <c r="F22" s="2" t="s">
        <v>1249</v>
      </c>
      <c r="G22" s="2" t="s">
        <v>1002</v>
      </c>
      <c r="H22" s="2" t="s">
        <v>450</v>
      </c>
      <c r="I22" s="2"/>
      <c r="J22" s="2">
        <v>1</v>
      </c>
      <c r="K22" s="2"/>
      <c r="L22" s="2"/>
      <c r="M22" s="2">
        <f t="shared" si="5"/>
        <v>1</v>
      </c>
      <c r="N22" s="2" t="s">
        <v>1002</v>
      </c>
      <c r="O22" s="2"/>
      <c r="P22" s="2" t="s">
        <v>1002</v>
      </c>
      <c r="Q22" s="26"/>
      <c r="R22" s="26"/>
      <c r="S22" s="26"/>
      <c r="T22" s="26">
        <v>1</v>
      </c>
      <c r="U22" s="26">
        <f t="shared" si="6"/>
        <v>1</v>
      </c>
      <c r="V22" s="2" t="s">
        <v>1249</v>
      </c>
      <c r="W22" s="2">
        <v>1</v>
      </c>
      <c r="X22" s="2"/>
      <c r="Y22" s="2"/>
      <c r="Z22" s="2"/>
      <c r="AA22" s="2">
        <f t="shared" si="0"/>
        <v>1</v>
      </c>
      <c r="AB22" s="2"/>
      <c r="AC22" s="2"/>
      <c r="AD22" s="2"/>
      <c r="AE22" s="2"/>
      <c r="AF22" s="2"/>
      <c r="AG22" s="2">
        <f t="shared" si="1"/>
        <v>0</v>
      </c>
      <c r="AH22" s="2" t="s">
        <v>1002</v>
      </c>
      <c r="AI22" s="1"/>
      <c r="AJ22" s="1"/>
      <c r="AK22" s="1"/>
      <c r="AL22" s="1">
        <v>1</v>
      </c>
      <c r="AM22" s="1">
        <f t="shared" si="2"/>
        <v>1</v>
      </c>
      <c r="AN22" s="1" t="s">
        <v>396</v>
      </c>
      <c r="AO22" s="1">
        <v>1</v>
      </c>
      <c r="AS22" s="1">
        <f t="shared" si="3"/>
        <v>1</v>
      </c>
    </row>
    <row r="23" spans="1:45" ht="12.75">
      <c r="A23" s="40">
        <f t="shared" si="4"/>
        <v>22</v>
      </c>
      <c r="B23" s="43" t="s">
        <v>1053</v>
      </c>
      <c r="C23" s="26" t="s">
        <v>1054</v>
      </c>
      <c r="D23" s="26" t="s">
        <v>1055</v>
      </c>
      <c r="E23" s="2" t="s">
        <v>1249</v>
      </c>
      <c r="F23" s="2" t="s">
        <v>1249</v>
      </c>
      <c r="G23" s="2" t="s">
        <v>450</v>
      </c>
      <c r="H23" s="2" t="s">
        <v>1249</v>
      </c>
      <c r="I23" s="2">
        <v>1</v>
      </c>
      <c r="J23" s="2"/>
      <c r="K23" s="2"/>
      <c r="L23" s="2"/>
      <c r="M23" s="2">
        <f t="shared" si="5"/>
        <v>1</v>
      </c>
      <c r="N23" s="2" t="s">
        <v>1249</v>
      </c>
      <c r="O23" s="2">
        <v>1</v>
      </c>
      <c r="P23" s="2" t="s">
        <v>1249</v>
      </c>
      <c r="Q23" s="26">
        <v>1</v>
      </c>
      <c r="R23" s="26"/>
      <c r="S23" s="26"/>
      <c r="T23" s="26"/>
      <c r="U23" s="26">
        <f t="shared" si="6"/>
        <v>1</v>
      </c>
      <c r="V23" s="2" t="s">
        <v>1249</v>
      </c>
      <c r="W23" s="2">
        <v>1</v>
      </c>
      <c r="X23" s="2"/>
      <c r="Y23" s="2"/>
      <c r="Z23" s="2"/>
      <c r="AA23" s="2">
        <f t="shared" si="0"/>
        <v>1</v>
      </c>
      <c r="AB23" s="2"/>
      <c r="AC23" s="2"/>
      <c r="AD23" s="2"/>
      <c r="AE23" s="2"/>
      <c r="AF23" s="2"/>
      <c r="AG23" s="2">
        <f t="shared" si="1"/>
        <v>0</v>
      </c>
      <c r="AH23" s="2" t="s">
        <v>1249</v>
      </c>
      <c r="AI23" s="1">
        <v>1</v>
      </c>
      <c r="AJ23" s="1"/>
      <c r="AK23" s="1"/>
      <c r="AL23" s="1"/>
      <c r="AM23" s="1">
        <f t="shared" si="2"/>
        <v>1</v>
      </c>
      <c r="AN23" s="1" t="s">
        <v>1249</v>
      </c>
      <c r="AO23" s="1">
        <v>1</v>
      </c>
      <c r="AS23" s="1">
        <f t="shared" si="3"/>
        <v>1</v>
      </c>
    </row>
    <row r="24" spans="1:45" ht="12.75">
      <c r="A24" s="40">
        <f t="shared" si="4"/>
        <v>23</v>
      </c>
      <c r="B24" s="43" t="s">
        <v>825</v>
      </c>
      <c r="C24" s="26" t="s">
        <v>1056</v>
      </c>
      <c r="D24" s="26" t="s">
        <v>1057</v>
      </c>
      <c r="E24" s="2" t="s">
        <v>450</v>
      </c>
      <c r="F24" s="2" t="s">
        <v>1249</v>
      </c>
      <c r="G24" s="2" t="s">
        <v>450</v>
      </c>
      <c r="H24" s="2" t="s">
        <v>1015</v>
      </c>
      <c r="I24" s="2"/>
      <c r="J24" s="2"/>
      <c r="K24" s="2">
        <v>1</v>
      </c>
      <c r="L24" s="2"/>
      <c r="M24" s="2">
        <f t="shared" si="5"/>
        <v>1</v>
      </c>
      <c r="N24" s="2" t="s">
        <v>1002</v>
      </c>
      <c r="O24" s="2"/>
      <c r="P24" s="2" t="s">
        <v>1015</v>
      </c>
      <c r="Q24" s="26"/>
      <c r="R24" s="26"/>
      <c r="S24" s="26">
        <v>1</v>
      </c>
      <c r="T24" s="26"/>
      <c r="U24" s="26">
        <f t="shared" si="6"/>
        <v>1</v>
      </c>
      <c r="V24" s="2" t="s">
        <v>1249</v>
      </c>
      <c r="W24" s="2">
        <v>1</v>
      </c>
      <c r="X24" s="2"/>
      <c r="Y24" s="2"/>
      <c r="Z24" s="2"/>
      <c r="AA24" s="2">
        <f t="shared" si="0"/>
        <v>1</v>
      </c>
      <c r="AB24" s="2"/>
      <c r="AC24" s="2"/>
      <c r="AD24" s="2"/>
      <c r="AE24" s="2"/>
      <c r="AF24" s="2"/>
      <c r="AG24" s="2">
        <f t="shared" si="1"/>
        <v>0</v>
      </c>
      <c r="AH24" s="2" t="s">
        <v>1249</v>
      </c>
      <c r="AI24" s="1">
        <v>1</v>
      </c>
      <c r="AJ24" s="1"/>
      <c r="AK24" s="1"/>
      <c r="AL24" s="1"/>
      <c r="AM24" s="1">
        <f t="shared" si="2"/>
        <v>1</v>
      </c>
      <c r="AN24" s="1" t="s">
        <v>1249</v>
      </c>
      <c r="AO24" s="1">
        <v>1</v>
      </c>
      <c r="AS24" s="1">
        <f t="shared" si="3"/>
        <v>1</v>
      </c>
    </row>
    <row r="25" spans="1:45" ht="12.75" customHeight="1">
      <c r="A25" s="40">
        <f t="shared" si="4"/>
        <v>24</v>
      </c>
      <c r="B25" s="43" t="s">
        <v>1058</v>
      </c>
      <c r="C25" s="45" t="s">
        <v>1059</v>
      </c>
      <c r="D25" s="26" t="s">
        <v>1060</v>
      </c>
      <c r="E25" s="2"/>
      <c r="F25" s="2"/>
      <c r="G25" s="2" t="s">
        <v>450</v>
      </c>
      <c r="H25" s="2" t="s">
        <v>1249</v>
      </c>
      <c r="I25" s="2">
        <v>1</v>
      </c>
      <c r="J25" s="2"/>
      <c r="K25" s="2"/>
      <c r="L25" s="2"/>
      <c r="M25" s="2">
        <f t="shared" si="5"/>
        <v>1</v>
      </c>
      <c r="N25" s="2" t="s">
        <v>1249</v>
      </c>
      <c r="O25" s="2">
        <v>1</v>
      </c>
      <c r="P25" s="2" t="s">
        <v>1249</v>
      </c>
      <c r="Q25" s="26">
        <v>1</v>
      </c>
      <c r="R25" s="26"/>
      <c r="S25" s="26"/>
      <c r="T25" s="26"/>
      <c r="U25" s="26">
        <f t="shared" si="6"/>
        <v>1</v>
      </c>
      <c r="V25" s="2" t="s">
        <v>450</v>
      </c>
      <c r="W25" s="2"/>
      <c r="X25" s="2">
        <v>1</v>
      </c>
      <c r="Y25" s="2"/>
      <c r="Z25" s="2"/>
      <c r="AA25" s="2">
        <f t="shared" si="0"/>
        <v>1</v>
      </c>
      <c r="AB25" s="2"/>
      <c r="AC25" s="2"/>
      <c r="AD25" s="2"/>
      <c r="AE25" s="2"/>
      <c r="AF25" s="2"/>
      <c r="AG25" s="2">
        <f t="shared" si="1"/>
        <v>0</v>
      </c>
      <c r="AH25" s="49" t="s">
        <v>450</v>
      </c>
      <c r="AI25" s="1"/>
      <c r="AJ25" s="1">
        <v>1</v>
      </c>
      <c r="AK25" s="1"/>
      <c r="AL25" s="1"/>
      <c r="AM25" s="1">
        <f t="shared" si="2"/>
        <v>1</v>
      </c>
      <c r="AN25" s="34" t="s">
        <v>1336</v>
      </c>
      <c r="AP25" s="1">
        <v>1</v>
      </c>
      <c r="AS25" s="1">
        <f t="shared" si="3"/>
        <v>1</v>
      </c>
    </row>
    <row r="26" spans="1:45" ht="12.75">
      <c r="A26" s="40">
        <f t="shared" si="4"/>
        <v>25</v>
      </c>
      <c r="B26" s="43" t="s">
        <v>1061</v>
      </c>
      <c r="C26" s="26" t="s">
        <v>1062</v>
      </c>
      <c r="D26" s="26" t="s">
        <v>1063</v>
      </c>
      <c r="E26" s="2" t="s">
        <v>450</v>
      </c>
      <c r="F26" s="2" t="s">
        <v>450</v>
      </c>
      <c r="G26" s="2" t="s">
        <v>450</v>
      </c>
      <c r="H26" s="2" t="s">
        <v>1249</v>
      </c>
      <c r="I26" s="2">
        <v>1</v>
      </c>
      <c r="J26" s="2"/>
      <c r="K26" s="2"/>
      <c r="L26" s="2"/>
      <c r="M26" s="2">
        <f t="shared" si="5"/>
        <v>1</v>
      </c>
      <c r="N26" s="2" t="s">
        <v>1249</v>
      </c>
      <c r="O26" s="2">
        <v>1</v>
      </c>
      <c r="P26" s="2" t="s">
        <v>1249</v>
      </c>
      <c r="Q26" s="26">
        <v>1</v>
      </c>
      <c r="R26" s="26"/>
      <c r="S26" s="26"/>
      <c r="T26" s="26"/>
      <c r="U26" s="26">
        <f t="shared" si="6"/>
        <v>1</v>
      </c>
      <c r="V26" s="2" t="s">
        <v>1249</v>
      </c>
      <c r="W26" s="2">
        <v>1</v>
      </c>
      <c r="X26" s="2"/>
      <c r="Y26" s="2"/>
      <c r="Z26" s="2"/>
      <c r="AA26" s="2">
        <f t="shared" si="0"/>
        <v>1</v>
      </c>
      <c r="AB26" s="2"/>
      <c r="AC26" s="2"/>
      <c r="AD26" s="2"/>
      <c r="AE26" s="2"/>
      <c r="AF26" s="2"/>
      <c r="AG26" s="2">
        <f t="shared" si="1"/>
        <v>0</v>
      </c>
      <c r="AH26" s="2" t="s">
        <v>1249</v>
      </c>
      <c r="AI26" s="1">
        <v>1</v>
      </c>
      <c r="AJ26" s="1"/>
      <c r="AK26" s="1"/>
      <c r="AL26" s="1"/>
      <c r="AM26" s="1">
        <f t="shared" si="2"/>
        <v>1</v>
      </c>
      <c r="AN26" s="1" t="s">
        <v>1249</v>
      </c>
      <c r="AO26" s="1">
        <v>1</v>
      </c>
      <c r="AS26" s="1">
        <f t="shared" si="3"/>
        <v>1</v>
      </c>
    </row>
    <row r="27" spans="1:45" ht="12.75">
      <c r="A27" s="40">
        <f t="shared" si="4"/>
        <v>26</v>
      </c>
      <c r="B27" s="41" t="s">
        <v>1064</v>
      </c>
      <c r="C27" s="41" t="s">
        <v>1065</v>
      </c>
      <c r="D27" s="42" t="s">
        <v>1066</v>
      </c>
      <c r="E27" s="26"/>
      <c r="F27" s="26"/>
      <c r="G27" s="26"/>
      <c r="H27" s="26"/>
      <c r="I27" s="26"/>
      <c r="J27" s="26"/>
      <c r="K27" s="26"/>
      <c r="L27" s="26"/>
      <c r="M27" s="26"/>
      <c r="N27" s="26"/>
      <c r="O27" s="26"/>
      <c r="P27" s="2"/>
      <c r="Q27" s="26"/>
      <c r="R27" s="26"/>
      <c r="S27" s="26"/>
      <c r="T27" s="26"/>
      <c r="U27" s="26"/>
      <c r="V27" s="2" t="s">
        <v>1249</v>
      </c>
      <c r="W27" s="2">
        <v>1</v>
      </c>
      <c r="X27" s="2"/>
      <c r="Y27" s="2"/>
      <c r="Z27" s="2"/>
      <c r="AA27" s="2">
        <f t="shared" si="0"/>
        <v>1</v>
      </c>
      <c r="AB27" s="2"/>
      <c r="AC27" s="2"/>
      <c r="AD27" s="2"/>
      <c r="AE27" s="2"/>
      <c r="AF27" s="2"/>
      <c r="AG27" s="2">
        <f t="shared" si="1"/>
        <v>0</v>
      </c>
      <c r="AH27" s="2" t="s">
        <v>1249</v>
      </c>
      <c r="AI27" s="1">
        <v>1</v>
      </c>
      <c r="AJ27" s="1"/>
      <c r="AK27" s="1"/>
      <c r="AL27" s="1"/>
      <c r="AM27" s="1">
        <f t="shared" si="2"/>
        <v>1</v>
      </c>
      <c r="AN27" s="1" t="s">
        <v>1249</v>
      </c>
      <c r="AO27" s="1">
        <v>1</v>
      </c>
      <c r="AS27" s="1">
        <f t="shared" si="3"/>
        <v>1</v>
      </c>
    </row>
    <row r="28" spans="1:45" ht="12.75">
      <c r="A28" s="40">
        <f t="shared" si="4"/>
        <v>27</v>
      </c>
      <c r="B28" s="41" t="s">
        <v>1067</v>
      </c>
      <c r="C28" s="41" t="s">
        <v>1068</v>
      </c>
      <c r="D28" s="42" t="s">
        <v>1069</v>
      </c>
      <c r="E28" s="26"/>
      <c r="F28" s="26"/>
      <c r="G28" s="26"/>
      <c r="H28" s="26"/>
      <c r="I28" s="26"/>
      <c r="J28" s="26"/>
      <c r="K28" s="26"/>
      <c r="L28" s="26"/>
      <c r="M28" s="26"/>
      <c r="N28" s="26"/>
      <c r="O28" s="26"/>
      <c r="P28" s="2"/>
      <c r="Q28" s="26"/>
      <c r="R28" s="26"/>
      <c r="S28" s="26"/>
      <c r="T28" s="26"/>
      <c r="U28" s="26"/>
      <c r="V28" s="2" t="s">
        <v>1249</v>
      </c>
      <c r="W28" s="2">
        <v>1</v>
      </c>
      <c r="X28" s="2"/>
      <c r="Y28" s="2"/>
      <c r="Z28" s="2"/>
      <c r="AA28" s="2">
        <f t="shared" si="0"/>
        <v>1</v>
      </c>
      <c r="AB28" s="2"/>
      <c r="AC28" s="2"/>
      <c r="AD28" s="2"/>
      <c r="AE28" s="2"/>
      <c r="AF28" s="2"/>
      <c r="AG28" s="2">
        <f t="shared" si="1"/>
        <v>0</v>
      </c>
      <c r="AH28" s="2" t="s">
        <v>1002</v>
      </c>
      <c r="AI28" s="1"/>
      <c r="AJ28" s="1"/>
      <c r="AK28" s="1"/>
      <c r="AL28" s="1">
        <v>1</v>
      </c>
      <c r="AM28" s="1">
        <f t="shared" si="2"/>
        <v>1</v>
      </c>
      <c r="AN28" s="1" t="s">
        <v>396</v>
      </c>
      <c r="AO28" s="1">
        <v>1</v>
      </c>
      <c r="AS28" s="1">
        <f t="shared" si="3"/>
        <v>1</v>
      </c>
    </row>
    <row r="29" spans="1:45" ht="12.75">
      <c r="A29" s="40">
        <f t="shared" si="4"/>
        <v>28</v>
      </c>
      <c r="B29" s="43" t="s">
        <v>1070</v>
      </c>
      <c r="C29" s="26" t="s">
        <v>1071</v>
      </c>
      <c r="D29" s="26" t="s">
        <v>1072</v>
      </c>
      <c r="E29" s="2" t="s">
        <v>450</v>
      </c>
      <c r="F29" s="2" t="s">
        <v>998</v>
      </c>
      <c r="G29" s="2" t="s">
        <v>450</v>
      </c>
      <c r="H29" s="2" t="s">
        <v>1249</v>
      </c>
      <c r="I29" s="2">
        <v>1</v>
      </c>
      <c r="J29" s="2"/>
      <c r="K29" s="2"/>
      <c r="L29" s="2"/>
      <c r="M29" s="2">
        <f>SUM(I29:L29)</f>
        <v>1</v>
      </c>
      <c r="N29" s="2" t="s">
        <v>1249</v>
      </c>
      <c r="O29" s="2">
        <v>1</v>
      </c>
      <c r="P29" s="2" t="s">
        <v>1002</v>
      </c>
      <c r="Q29" s="26"/>
      <c r="R29" s="26"/>
      <c r="S29" s="26"/>
      <c r="T29" s="26">
        <v>1</v>
      </c>
      <c r="U29" s="26">
        <f>SUM(Q29:T29)</f>
        <v>1</v>
      </c>
      <c r="V29" s="2" t="s">
        <v>1249</v>
      </c>
      <c r="W29" s="2">
        <v>1</v>
      </c>
      <c r="X29" s="2"/>
      <c r="Y29" s="2"/>
      <c r="Z29" s="2"/>
      <c r="AA29" s="2">
        <f t="shared" si="0"/>
        <v>1</v>
      </c>
      <c r="AB29" s="2"/>
      <c r="AC29" s="2"/>
      <c r="AD29" s="2"/>
      <c r="AE29" s="2"/>
      <c r="AF29" s="2"/>
      <c r="AG29" s="2">
        <f t="shared" si="1"/>
        <v>0</v>
      </c>
      <c r="AH29" s="2" t="s">
        <v>1002</v>
      </c>
      <c r="AI29" s="25"/>
      <c r="AJ29" s="25"/>
      <c r="AK29" s="25"/>
      <c r="AL29" s="25">
        <v>1</v>
      </c>
      <c r="AM29" s="25">
        <f t="shared" si="2"/>
        <v>1</v>
      </c>
      <c r="AN29" s="1" t="s">
        <v>1002</v>
      </c>
      <c r="AR29" s="1">
        <v>1</v>
      </c>
      <c r="AS29" s="1">
        <f t="shared" si="3"/>
        <v>1</v>
      </c>
    </row>
    <row r="30" spans="1:45" ht="12.75">
      <c r="A30" s="40">
        <f t="shared" si="4"/>
        <v>29</v>
      </c>
      <c r="B30" s="43" t="s">
        <v>1073</v>
      </c>
      <c r="C30" s="26" t="s">
        <v>1074</v>
      </c>
      <c r="D30" s="26" t="s">
        <v>1075</v>
      </c>
      <c r="E30" s="2" t="s">
        <v>450</v>
      </c>
      <c r="F30" s="2" t="s">
        <v>1249</v>
      </c>
      <c r="G30" s="2" t="s">
        <v>1249</v>
      </c>
      <c r="H30" s="2" t="s">
        <v>1249</v>
      </c>
      <c r="I30" s="2">
        <v>1</v>
      </c>
      <c r="J30" s="2"/>
      <c r="K30" s="2"/>
      <c r="L30" s="2"/>
      <c r="M30" s="2">
        <f>SUM(I30:L30)</f>
        <v>1</v>
      </c>
      <c r="N30" s="2" t="s">
        <v>1002</v>
      </c>
      <c r="O30" s="2"/>
      <c r="P30" s="2" t="s">
        <v>1249</v>
      </c>
      <c r="Q30" s="26">
        <v>1</v>
      </c>
      <c r="R30" s="26"/>
      <c r="S30" s="26"/>
      <c r="T30" s="26"/>
      <c r="U30" s="26">
        <f>SUM(Q30:T30)</f>
        <v>1</v>
      </c>
      <c r="V30" s="2" t="s">
        <v>1249</v>
      </c>
      <c r="W30" s="2">
        <v>1</v>
      </c>
      <c r="X30" s="2"/>
      <c r="Y30" s="2"/>
      <c r="Z30" s="2"/>
      <c r="AA30" s="2">
        <f t="shared" si="0"/>
        <v>1</v>
      </c>
      <c r="AB30" s="2"/>
      <c r="AC30" s="2"/>
      <c r="AD30" s="2"/>
      <c r="AE30" s="2"/>
      <c r="AF30" s="2"/>
      <c r="AG30" s="2">
        <f t="shared" si="1"/>
        <v>0</v>
      </c>
      <c r="AH30" s="2" t="s">
        <v>1249</v>
      </c>
      <c r="AI30" s="1">
        <v>1</v>
      </c>
      <c r="AJ30" s="1"/>
      <c r="AK30" s="1"/>
      <c r="AL30" s="1"/>
      <c r="AM30" s="1">
        <f t="shared" si="2"/>
        <v>1</v>
      </c>
      <c r="AN30" s="1" t="s">
        <v>1249</v>
      </c>
      <c r="AO30" s="1">
        <v>1</v>
      </c>
      <c r="AS30" s="1">
        <f t="shared" si="3"/>
        <v>1</v>
      </c>
    </row>
    <row r="31" spans="1:45" ht="12.75">
      <c r="A31" s="40">
        <f t="shared" si="4"/>
        <v>30</v>
      </c>
      <c r="B31" s="41" t="s">
        <v>1076</v>
      </c>
      <c r="C31" s="41" t="s">
        <v>1077</v>
      </c>
      <c r="D31" s="41" t="s">
        <v>1078</v>
      </c>
      <c r="E31" s="26"/>
      <c r="F31" s="26"/>
      <c r="G31" s="26"/>
      <c r="H31" s="26"/>
      <c r="I31" s="26"/>
      <c r="J31" s="26"/>
      <c r="K31" s="26"/>
      <c r="L31" s="26"/>
      <c r="M31" s="26"/>
      <c r="N31" s="26"/>
      <c r="O31" s="26"/>
      <c r="P31" s="2"/>
      <c r="Q31" s="26"/>
      <c r="R31" s="26"/>
      <c r="S31" s="26"/>
      <c r="T31" s="26"/>
      <c r="U31" s="26"/>
      <c r="V31" s="2" t="s">
        <v>1249</v>
      </c>
      <c r="W31" s="2">
        <v>1</v>
      </c>
      <c r="X31" s="2"/>
      <c r="Y31" s="2"/>
      <c r="Z31" s="2"/>
      <c r="AA31" s="2">
        <f t="shared" si="0"/>
        <v>1</v>
      </c>
      <c r="AB31" s="2"/>
      <c r="AC31" s="2"/>
      <c r="AD31" s="2"/>
      <c r="AE31" s="2"/>
      <c r="AF31" s="2"/>
      <c r="AG31" s="2">
        <f t="shared" si="1"/>
        <v>0</v>
      </c>
      <c r="AH31" s="2" t="s">
        <v>1249</v>
      </c>
      <c r="AI31" s="1">
        <v>1</v>
      </c>
      <c r="AJ31" s="1"/>
      <c r="AK31" s="1"/>
      <c r="AL31" s="1"/>
      <c r="AM31" s="1">
        <f t="shared" si="2"/>
        <v>1</v>
      </c>
      <c r="AN31" s="1" t="s">
        <v>1249</v>
      </c>
      <c r="AO31" s="1">
        <v>1</v>
      </c>
      <c r="AS31" s="1">
        <f t="shared" si="3"/>
        <v>1</v>
      </c>
    </row>
    <row r="32" spans="1:45" ht="12.75">
      <c r="A32" s="40">
        <f t="shared" si="4"/>
        <v>31</v>
      </c>
      <c r="B32" s="41" t="s">
        <v>1079</v>
      </c>
      <c r="C32" s="41" t="s">
        <v>1080</v>
      </c>
      <c r="D32" s="42" t="s">
        <v>1081</v>
      </c>
      <c r="E32" s="26"/>
      <c r="F32" s="26"/>
      <c r="G32" s="26"/>
      <c r="H32" s="26"/>
      <c r="I32" s="26"/>
      <c r="J32" s="26"/>
      <c r="K32" s="26"/>
      <c r="L32" s="26"/>
      <c r="M32" s="26"/>
      <c r="N32" s="26"/>
      <c r="O32" s="26"/>
      <c r="P32" s="2"/>
      <c r="Q32" s="26"/>
      <c r="R32" s="26"/>
      <c r="S32" s="26"/>
      <c r="T32" s="26"/>
      <c r="U32" s="26"/>
      <c r="V32" s="2" t="s">
        <v>1002</v>
      </c>
      <c r="W32" s="2"/>
      <c r="X32" s="2"/>
      <c r="Y32" s="2"/>
      <c r="Z32" s="2">
        <v>1</v>
      </c>
      <c r="AA32" s="2">
        <f t="shared" si="0"/>
        <v>1</v>
      </c>
      <c r="AB32" s="2"/>
      <c r="AC32" s="2"/>
      <c r="AD32" s="2"/>
      <c r="AE32" s="2"/>
      <c r="AF32" s="2"/>
      <c r="AG32" s="2">
        <f t="shared" si="1"/>
        <v>0</v>
      </c>
      <c r="AH32" s="2" t="s">
        <v>1002</v>
      </c>
      <c r="AI32" s="1"/>
      <c r="AJ32" s="1"/>
      <c r="AK32" s="1"/>
      <c r="AL32" s="1">
        <v>1</v>
      </c>
      <c r="AM32" s="1">
        <f t="shared" si="2"/>
        <v>1</v>
      </c>
      <c r="AN32" s="1" t="s">
        <v>1002</v>
      </c>
      <c r="AR32" s="1">
        <v>1</v>
      </c>
      <c r="AS32" s="1">
        <f t="shared" si="3"/>
        <v>1</v>
      </c>
    </row>
    <row r="33" spans="1:45" ht="12.75">
      <c r="A33" s="40">
        <f t="shared" si="4"/>
        <v>32</v>
      </c>
      <c r="B33" s="41" t="s">
        <v>1082</v>
      </c>
      <c r="C33" s="41" t="s">
        <v>1083</v>
      </c>
      <c r="D33" s="42" t="s">
        <v>1084</v>
      </c>
      <c r="E33" s="26"/>
      <c r="F33" s="26"/>
      <c r="G33" s="26"/>
      <c r="H33" s="26"/>
      <c r="I33" s="26"/>
      <c r="J33" s="26"/>
      <c r="K33" s="26"/>
      <c r="L33" s="26"/>
      <c r="M33" s="26"/>
      <c r="N33" s="26"/>
      <c r="O33" s="26"/>
      <c r="P33" s="2"/>
      <c r="Q33" s="26"/>
      <c r="R33" s="26"/>
      <c r="S33" s="26"/>
      <c r="T33" s="26"/>
      <c r="U33" s="26"/>
      <c r="V33" s="2" t="s">
        <v>1249</v>
      </c>
      <c r="W33" s="2">
        <v>1</v>
      </c>
      <c r="X33" s="2"/>
      <c r="Y33" s="2"/>
      <c r="Z33" s="2"/>
      <c r="AA33" s="2">
        <f t="shared" si="0"/>
        <v>1</v>
      </c>
      <c r="AB33" s="2"/>
      <c r="AC33" s="2"/>
      <c r="AD33" s="2"/>
      <c r="AE33" s="2"/>
      <c r="AF33" s="2"/>
      <c r="AG33" s="2">
        <f t="shared" si="1"/>
        <v>0</v>
      </c>
      <c r="AH33" s="2" t="s">
        <v>1249</v>
      </c>
      <c r="AI33" s="1">
        <v>1</v>
      </c>
      <c r="AJ33" s="1"/>
      <c r="AK33" s="1"/>
      <c r="AL33" s="1"/>
      <c r="AM33" s="1">
        <f t="shared" si="2"/>
        <v>1</v>
      </c>
      <c r="AN33" s="1" t="s">
        <v>1249</v>
      </c>
      <c r="AO33" s="1">
        <v>1</v>
      </c>
      <c r="AS33" s="1">
        <f t="shared" si="3"/>
        <v>1</v>
      </c>
    </row>
    <row r="34" spans="1:45" ht="12.75">
      <c r="A34" s="40">
        <f t="shared" si="4"/>
        <v>33</v>
      </c>
      <c r="B34" s="43" t="s">
        <v>1085</v>
      </c>
      <c r="C34" s="26" t="s">
        <v>1086</v>
      </c>
      <c r="D34" s="26" t="s">
        <v>1087</v>
      </c>
      <c r="E34" s="2"/>
      <c r="F34" s="2"/>
      <c r="G34" s="2"/>
      <c r="H34" s="2" t="s">
        <v>1249</v>
      </c>
      <c r="I34" s="2">
        <v>1</v>
      </c>
      <c r="J34" s="2"/>
      <c r="K34" s="2"/>
      <c r="L34" s="2"/>
      <c r="M34" s="2">
        <f>SUM(I34:L34)</f>
        <v>1</v>
      </c>
      <c r="N34" s="2" t="s">
        <v>1249</v>
      </c>
      <c r="O34" s="2">
        <v>1</v>
      </c>
      <c r="P34" s="2" t="s">
        <v>1249</v>
      </c>
      <c r="Q34" s="26">
        <v>1</v>
      </c>
      <c r="R34" s="26"/>
      <c r="S34" s="26"/>
      <c r="T34" s="26"/>
      <c r="U34" s="26">
        <f>SUM(Q34:T34)</f>
        <v>1</v>
      </c>
      <c r="V34" s="2" t="s">
        <v>1249</v>
      </c>
      <c r="W34" s="2">
        <v>1</v>
      </c>
      <c r="X34" s="2"/>
      <c r="Y34" s="2"/>
      <c r="Z34" s="2"/>
      <c r="AA34" s="2">
        <f t="shared" si="0"/>
        <v>1</v>
      </c>
      <c r="AB34" s="2"/>
      <c r="AC34" s="2"/>
      <c r="AD34" s="2"/>
      <c r="AE34" s="2"/>
      <c r="AF34" s="2"/>
      <c r="AG34" s="2">
        <f t="shared" si="1"/>
        <v>0</v>
      </c>
      <c r="AH34" s="2" t="s">
        <v>1249</v>
      </c>
      <c r="AI34" s="1">
        <v>1</v>
      </c>
      <c r="AJ34" s="1"/>
      <c r="AK34" s="1"/>
      <c r="AL34" s="1"/>
      <c r="AM34" s="1">
        <f t="shared" si="2"/>
        <v>1</v>
      </c>
      <c r="AN34" s="1" t="s">
        <v>396</v>
      </c>
      <c r="AO34" s="1">
        <v>1</v>
      </c>
      <c r="AS34" s="1">
        <f t="shared" si="3"/>
        <v>1</v>
      </c>
    </row>
    <row r="35" spans="1:45" ht="12.75">
      <c r="A35" s="40">
        <f t="shared" si="4"/>
        <v>34</v>
      </c>
      <c r="B35" s="41" t="s">
        <v>1088</v>
      </c>
      <c r="C35" s="41" t="s">
        <v>1089</v>
      </c>
      <c r="D35" s="41" t="s">
        <v>1090</v>
      </c>
      <c r="E35" s="26"/>
      <c r="F35" s="26"/>
      <c r="G35" s="26"/>
      <c r="H35" s="26"/>
      <c r="I35" s="26"/>
      <c r="J35" s="26"/>
      <c r="K35" s="26"/>
      <c r="L35" s="26"/>
      <c r="M35" s="26"/>
      <c r="N35" s="26"/>
      <c r="O35" s="26"/>
      <c r="P35" s="2"/>
      <c r="Q35" s="26"/>
      <c r="R35" s="26"/>
      <c r="S35" s="26"/>
      <c r="T35" s="26"/>
      <c r="U35" s="26"/>
      <c r="V35" s="2" t="s">
        <v>1249</v>
      </c>
      <c r="W35" s="2">
        <v>1</v>
      </c>
      <c r="X35" s="2"/>
      <c r="Y35" s="2"/>
      <c r="Z35" s="2"/>
      <c r="AA35" s="2">
        <f t="shared" si="0"/>
        <v>1</v>
      </c>
      <c r="AB35" s="2"/>
      <c r="AC35" s="2"/>
      <c r="AD35" s="2"/>
      <c r="AE35" s="2"/>
      <c r="AF35" s="2"/>
      <c r="AG35" s="2">
        <f t="shared" si="1"/>
        <v>0</v>
      </c>
      <c r="AH35" s="2" t="s">
        <v>1249</v>
      </c>
      <c r="AI35" s="1">
        <v>1</v>
      </c>
      <c r="AJ35" s="1"/>
      <c r="AK35" s="1"/>
      <c r="AL35" s="1"/>
      <c r="AM35" s="1">
        <f t="shared" si="2"/>
        <v>1</v>
      </c>
      <c r="AN35" s="1" t="s">
        <v>1249</v>
      </c>
      <c r="AO35" s="1">
        <v>1</v>
      </c>
      <c r="AS35" s="1">
        <f t="shared" si="3"/>
        <v>1</v>
      </c>
    </row>
    <row r="36" spans="1:45" ht="12.75">
      <c r="A36" s="40">
        <f t="shared" si="4"/>
        <v>35</v>
      </c>
      <c r="B36" s="43" t="s">
        <v>1091</v>
      </c>
      <c r="C36" s="26" t="s">
        <v>1092</v>
      </c>
      <c r="D36" s="26" t="s">
        <v>1093</v>
      </c>
      <c r="E36" s="2" t="s">
        <v>1249</v>
      </c>
      <c r="F36" s="2" t="s">
        <v>1249</v>
      </c>
      <c r="G36" s="2" t="s">
        <v>1249</v>
      </c>
      <c r="H36" s="2" t="s">
        <v>1002</v>
      </c>
      <c r="I36" s="2"/>
      <c r="J36" s="2"/>
      <c r="K36" s="2"/>
      <c r="L36" s="2">
        <v>1</v>
      </c>
      <c r="M36" s="2">
        <f>SUM(I36:L36)</f>
        <v>1</v>
      </c>
      <c r="N36" s="2" t="s">
        <v>1002</v>
      </c>
      <c r="O36" s="2"/>
      <c r="P36" s="2" t="s">
        <v>1002</v>
      </c>
      <c r="Q36" s="26"/>
      <c r="R36" s="26"/>
      <c r="S36" s="26"/>
      <c r="T36" s="26">
        <v>1</v>
      </c>
      <c r="U36" s="26">
        <f>SUM(Q36:T36)</f>
        <v>1</v>
      </c>
      <c r="V36" s="2" t="s">
        <v>1249</v>
      </c>
      <c r="W36" s="2">
        <v>1</v>
      </c>
      <c r="X36" s="2"/>
      <c r="Y36" s="2"/>
      <c r="Z36" s="2"/>
      <c r="AA36" s="2">
        <f t="shared" si="0"/>
        <v>1</v>
      </c>
      <c r="AB36" s="2"/>
      <c r="AC36" s="2"/>
      <c r="AD36" s="2"/>
      <c r="AE36" s="2"/>
      <c r="AF36" s="2"/>
      <c r="AG36" s="2">
        <f t="shared" si="1"/>
        <v>0</v>
      </c>
      <c r="AH36" s="2" t="s">
        <v>1249</v>
      </c>
      <c r="AI36" s="25">
        <v>1</v>
      </c>
      <c r="AJ36" s="25"/>
      <c r="AK36" s="25"/>
      <c r="AL36" s="25"/>
      <c r="AM36" s="25">
        <f t="shared" si="2"/>
        <v>1</v>
      </c>
      <c r="AN36" s="1" t="s">
        <v>1249</v>
      </c>
      <c r="AO36" s="1">
        <v>1</v>
      </c>
      <c r="AS36" s="1">
        <f t="shared" si="3"/>
        <v>1</v>
      </c>
    </row>
    <row r="37" spans="1:45" ht="12.75">
      <c r="A37" s="40">
        <f t="shared" si="4"/>
        <v>36</v>
      </c>
      <c r="B37" s="43" t="s">
        <v>1094</v>
      </c>
      <c r="C37" s="26" t="s">
        <v>1095</v>
      </c>
      <c r="D37" s="26" t="s">
        <v>1096</v>
      </c>
      <c r="E37" s="2" t="s">
        <v>450</v>
      </c>
      <c r="F37" s="2" t="s">
        <v>1249</v>
      </c>
      <c r="G37" s="2" t="s">
        <v>1249</v>
      </c>
      <c r="H37" s="2" t="s">
        <v>1249</v>
      </c>
      <c r="I37" s="2">
        <v>1</v>
      </c>
      <c r="J37" s="2"/>
      <c r="K37" s="2"/>
      <c r="L37" s="2"/>
      <c r="M37" s="2">
        <f>SUM(I37:L37)</f>
        <v>1</v>
      </c>
      <c r="N37" s="2" t="s">
        <v>1002</v>
      </c>
      <c r="O37" s="2"/>
      <c r="P37" s="2" t="s">
        <v>1002</v>
      </c>
      <c r="Q37" s="26"/>
      <c r="R37" s="26"/>
      <c r="S37" s="26"/>
      <c r="T37" s="26">
        <v>1</v>
      </c>
      <c r="U37" s="26">
        <f>SUM(Q37:T37)</f>
        <v>1</v>
      </c>
      <c r="V37" s="2" t="s">
        <v>1249</v>
      </c>
      <c r="W37" s="2"/>
      <c r="X37" s="2">
        <v>1</v>
      </c>
      <c r="Y37" s="2"/>
      <c r="Z37" s="2"/>
      <c r="AA37" s="2">
        <f t="shared" si="0"/>
        <v>1</v>
      </c>
      <c r="AB37" s="2"/>
      <c r="AC37" s="2"/>
      <c r="AD37" s="2"/>
      <c r="AE37" s="2"/>
      <c r="AF37" s="2"/>
      <c r="AG37" s="2">
        <f t="shared" si="1"/>
        <v>0</v>
      </c>
      <c r="AH37" s="48" t="s">
        <v>1249</v>
      </c>
      <c r="AI37" s="1">
        <v>1</v>
      </c>
      <c r="AJ37" s="1"/>
      <c r="AK37" s="1"/>
      <c r="AL37" s="1"/>
      <c r="AM37" s="1">
        <f t="shared" si="2"/>
        <v>1</v>
      </c>
      <c r="AN37" s="1" t="s">
        <v>1249</v>
      </c>
      <c r="AO37" s="1">
        <v>1</v>
      </c>
      <c r="AS37" s="1">
        <f t="shared" si="3"/>
        <v>1</v>
      </c>
    </row>
    <row r="38" spans="1:45" ht="12.75">
      <c r="A38" s="40">
        <f t="shared" si="4"/>
        <v>37</v>
      </c>
      <c r="B38" s="43" t="s">
        <v>1097</v>
      </c>
      <c r="C38" s="26" t="s">
        <v>1098</v>
      </c>
      <c r="D38" s="26" t="s">
        <v>1099</v>
      </c>
      <c r="E38" s="2" t="s">
        <v>450</v>
      </c>
      <c r="F38" s="2" t="s">
        <v>1249</v>
      </c>
      <c r="G38" s="2" t="s">
        <v>450</v>
      </c>
      <c r="H38" s="2" t="s">
        <v>1249</v>
      </c>
      <c r="I38" s="2">
        <v>1</v>
      </c>
      <c r="J38" s="2"/>
      <c r="K38" s="2"/>
      <c r="L38" s="2"/>
      <c r="M38" s="2">
        <f>SUM(I38:L38)</f>
        <v>1</v>
      </c>
      <c r="N38" s="2" t="s">
        <v>1002</v>
      </c>
      <c r="O38" s="2"/>
      <c r="P38" s="2" t="s">
        <v>1002</v>
      </c>
      <c r="Q38" s="26"/>
      <c r="R38" s="26"/>
      <c r="S38" s="26"/>
      <c r="T38" s="26">
        <v>1</v>
      </c>
      <c r="U38" s="26">
        <f>SUM(Q38:T38)</f>
        <v>1</v>
      </c>
      <c r="V38" s="2" t="s">
        <v>1002</v>
      </c>
      <c r="W38" s="2"/>
      <c r="X38" s="2"/>
      <c r="Y38" s="2"/>
      <c r="Z38" s="2">
        <v>1</v>
      </c>
      <c r="AA38" s="2">
        <f t="shared" si="0"/>
        <v>1</v>
      </c>
      <c r="AB38" s="2"/>
      <c r="AC38" s="2"/>
      <c r="AD38" s="2"/>
      <c r="AE38" s="2"/>
      <c r="AF38" s="2"/>
      <c r="AG38" s="2">
        <f t="shared" si="1"/>
        <v>0</v>
      </c>
      <c r="AH38" s="2" t="s">
        <v>1249</v>
      </c>
      <c r="AI38" s="25">
        <v>1</v>
      </c>
      <c r="AJ38" s="25"/>
      <c r="AK38" s="25"/>
      <c r="AL38" s="25"/>
      <c r="AM38" s="25">
        <f t="shared" si="2"/>
        <v>1</v>
      </c>
      <c r="AN38" s="1" t="s">
        <v>396</v>
      </c>
      <c r="AO38" s="1">
        <v>1</v>
      </c>
      <c r="AS38" s="1">
        <f t="shared" si="3"/>
        <v>1</v>
      </c>
    </row>
    <row r="39" spans="1:45" ht="12.75">
      <c r="A39" s="40">
        <f t="shared" si="4"/>
        <v>38</v>
      </c>
      <c r="B39" s="43" t="s">
        <v>1100</v>
      </c>
      <c r="C39" s="26" t="s">
        <v>1101</v>
      </c>
      <c r="D39" s="26" t="s">
        <v>1102</v>
      </c>
      <c r="E39" s="2"/>
      <c r="F39" s="2"/>
      <c r="G39" s="2"/>
      <c r="H39" s="2" t="s">
        <v>1249</v>
      </c>
      <c r="I39" s="2">
        <v>1</v>
      </c>
      <c r="J39" s="2"/>
      <c r="K39" s="2"/>
      <c r="L39" s="2"/>
      <c r="M39" s="2">
        <f>SUM(I39:L39)</f>
        <v>1</v>
      </c>
      <c r="N39" s="2" t="s">
        <v>1002</v>
      </c>
      <c r="O39" s="2"/>
      <c r="P39" s="2" t="s">
        <v>1002</v>
      </c>
      <c r="Q39" s="26"/>
      <c r="R39" s="26"/>
      <c r="S39" s="26"/>
      <c r="T39" s="26">
        <v>1</v>
      </c>
      <c r="U39" s="26">
        <f>SUM(Q39:T39)</f>
        <v>1</v>
      </c>
      <c r="V39" s="2" t="s">
        <v>1249</v>
      </c>
      <c r="W39" s="2">
        <v>1</v>
      </c>
      <c r="X39" s="2"/>
      <c r="Y39" s="2"/>
      <c r="Z39" s="2"/>
      <c r="AA39" s="2">
        <f t="shared" si="0"/>
        <v>1</v>
      </c>
      <c r="AB39" s="2"/>
      <c r="AC39" s="2"/>
      <c r="AD39" s="2"/>
      <c r="AE39" s="2"/>
      <c r="AF39" s="2"/>
      <c r="AG39" s="2">
        <f t="shared" si="1"/>
        <v>0</v>
      </c>
      <c r="AH39" s="2" t="s">
        <v>1249</v>
      </c>
      <c r="AI39" s="1">
        <v>1</v>
      </c>
      <c r="AJ39" s="1"/>
      <c r="AK39" s="1"/>
      <c r="AL39" s="1"/>
      <c r="AM39" s="1">
        <f t="shared" si="2"/>
        <v>1</v>
      </c>
      <c r="AN39" s="1" t="s">
        <v>1249</v>
      </c>
      <c r="AO39" s="1">
        <v>1</v>
      </c>
      <c r="AS39" s="1">
        <f t="shared" si="3"/>
        <v>1</v>
      </c>
    </row>
    <row r="40" spans="1:45" ht="12.75">
      <c r="A40" s="40">
        <f t="shared" si="4"/>
        <v>39</v>
      </c>
      <c r="B40" s="43" t="s">
        <v>1103</v>
      </c>
      <c r="C40" s="26" t="s">
        <v>1104</v>
      </c>
      <c r="D40" s="26" t="s">
        <v>1105</v>
      </c>
      <c r="E40" s="2" t="s">
        <v>998</v>
      </c>
      <c r="F40" s="2" t="s">
        <v>1249</v>
      </c>
      <c r="G40" s="2" t="s">
        <v>1249</v>
      </c>
      <c r="H40" s="2" t="s">
        <v>1249</v>
      </c>
      <c r="I40" s="2">
        <v>1</v>
      </c>
      <c r="J40" s="2"/>
      <c r="K40" s="2"/>
      <c r="L40" s="2"/>
      <c r="M40" s="2">
        <f>SUM(I40:L40)</f>
        <v>1</v>
      </c>
      <c r="N40" s="2" t="s">
        <v>1249</v>
      </c>
      <c r="O40" s="2">
        <v>1</v>
      </c>
      <c r="P40" s="2" t="s">
        <v>1249</v>
      </c>
      <c r="Q40" s="26">
        <v>1</v>
      </c>
      <c r="R40" s="26"/>
      <c r="S40" s="26"/>
      <c r="T40" s="26"/>
      <c r="U40" s="26">
        <f>SUM(Q40:T40)</f>
        <v>1</v>
      </c>
      <c r="V40" s="2" t="s">
        <v>1249</v>
      </c>
      <c r="W40" s="2">
        <v>1</v>
      </c>
      <c r="X40" s="2"/>
      <c r="Y40" s="2"/>
      <c r="Z40" s="2"/>
      <c r="AA40" s="2">
        <f t="shared" si="0"/>
        <v>1</v>
      </c>
      <c r="AB40" s="2"/>
      <c r="AC40" s="2"/>
      <c r="AD40" s="2"/>
      <c r="AE40" s="2"/>
      <c r="AF40" s="2"/>
      <c r="AG40" s="2">
        <f t="shared" si="1"/>
        <v>0</v>
      </c>
      <c r="AH40" s="2" t="s">
        <v>1249</v>
      </c>
      <c r="AI40" s="1">
        <v>1</v>
      </c>
      <c r="AJ40" s="1"/>
      <c r="AK40" s="1"/>
      <c r="AL40" s="1"/>
      <c r="AM40" s="1">
        <f t="shared" si="2"/>
        <v>1</v>
      </c>
      <c r="AN40" s="1" t="s">
        <v>1249</v>
      </c>
      <c r="AO40" s="1">
        <v>1</v>
      </c>
      <c r="AS40" s="1">
        <f t="shared" si="3"/>
        <v>1</v>
      </c>
    </row>
    <row r="41" spans="1:45" ht="12.75">
      <c r="A41" s="40">
        <f t="shared" si="4"/>
        <v>40</v>
      </c>
      <c r="B41" s="41" t="s">
        <v>1106</v>
      </c>
      <c r="C41" s="41" t="s">
        <v>1107</v>
      </c>
      <c r="D41" s="42" t="s">
        <v>1108</v>
      </c>
      <c r="E41" s="26"/>
      <c r="F41" s="26"/>
      <c r="G41" s="26"/>
      <c r="H41" s="26"/>
      <c r="I41" s="26"/>
      <c r="J41" s="26"/>
      <c r="K41" s="26"/>
      <c r="L41" s="26"/>
      <c r="M41" s="26"/>
      <c r="N41" s="26"/>
      <c r="O41" s="26"/>
      <c r="P41" s="2"/>
      <c r="Q41" s="26"/>
      <c r="R41" s="26"/>
      <c r="S41" s="26"/>
      <c r="T41" s="26"/>
      <c r="U41" s="26"/>
      <c r="V41" s="2" t="s">
        <v>1002</v>
      </c>
      <c r="W41" s="2"/>
      <c r="X41" s="2"/>
      <c r="Y41" s="2"/>
      <c r="Z41" s="2">
        <v>1</v>
      </c>
      <c r="AA41" s="2">
        <f t="shared" si="0"/>
        <v>1</v>
      </c>
      <c r="AB41" s="2"/>
      <c r="AC41" s="2"/>
      <c r="AD41" s="2"/>
      <c r="AE41" s="2"/>
      <c r="AF41" s="2"/>
      <c r="AG41" s="2">
        <f t="shared" si="1"/>
        <v>0</v>
      </c>
      <c r="AH41" s="48" t="s">
        <v>1249</v>
      </c>
      <c r="AI41" s="1">
        <v>1</v>
      </c>
      <c r="AJ41" s="1"/>
      <c r="AK41" s="1"/>
      <c r="AL41" s="1"/>
      <c r="AM41" s="1">
        <f t="shared" si="2"/>
        <v>1</v>
      </c>
      <c r="AN41" s="1" t="s">
        <v>1249</v>
      </c>
      <c r="AO41" s="1">
        <v>1</v>
      </c>
      <c r="AS41" s="1">
        <f t="shared" si="3"/>
        <v>1</v>
      </c>
    </row>
    <row r="42" spans="1:45" ht="12.75">
      <c r="A42" s="40">
        <f t="shared" si="4"/>
        <v>41</v>
      </c>
      <c r="B42" s="41" t="s">
        <v>1109</v>
      </c>
      <c r="C42" s="41" t="s">
        <v>1059</v>
      </c>
      <c r="D42" s="42" t="s">
        <v>1110</v>
      </c>
      <c r="E42" s="26"/>
      <c r="F42" s="26"/>
      <c r="G42" s="26"/>
      <c r="H42" s="26"/>
      <c r="I42" s="26"/>
      <c r="J42" s="26"/>
      <c r="K42" s="26"/>
      <c r="L42" s="26"/>
      <c r="M42" s="26"/>
      <c r="N42" s="26"/>
      <c r="O42" s="26"/>
      <c r="P42" s="2"/>
      <c r="Q42" s="26"/>
      <c r="R42" s="26"/>
      <c r="S42" s="26"/>
      <c r="T42" s="26"/>
      <c r="U42" s="26"/>
      <c r="V42" s="2" t="s">
        <v>1002</v>
      </c>
      <c r="W42" s="2"/>
      <c r="X42" s="2"/>
      <c r="Y42" s="2"/>
      <c r="Z42" s="2">
        <v>1</v>
      </c>
      <c r="AA42" s="2">
        <f t="shared" si="0"/>
        <v>1</v>
      </c>
      <c r="AB42" s="2"/>
      <c r="AC42" s="2"/>
      <c r="AD42" s="2"/>
      <c r="AE42" s="2"/>
      <c r="AF42" s="2"/>
      <c r="AG42" s="2">
        <f t="shared" si="1"/>
        <v>0</v>
      </c>
      <c r="AH42" s="2" t="s">
        <v>1249</v>
      </c>
      <c r="AI42" s="1">
        <v>1</v>
      </c>
      <c r="AJ42" s="1"/>
      <c r="AK42" s="1"/>
      <c r="AL42" s="1"/>
      <c r="AM42" s="1">
        <f t="shared" si="2"/>
        <v>1</v>
      </c>
      <c r="AN42" s="1" t="s">
        <v>1249</v>
      </c>
      <c r="AO42" s="1">
        <v>1</v>
      </c>
      <c r="AS42" s="1">
        <f t="shared" si="3"/>
        <v>1</v>
      </c>
    </row>
    <row r="43" spans="1:45" ht="12.75">
      <c r="A43" s="40">
        <f t="shared" si="4"/>
        <v>42</v>
      </c>
      <c r="B43" s="43" t="s">
        <v>1111</v>
      </c>
      <c r="C43" s="44" t="s">
        <v>1112</v>
      </c>
      <c r="D43" s="26" t="s">
        <v>1113</v>
      </c>
      <c r="E43" s="2"/>
      <c r="F43" s="2"/>
      <c r="G43" s="2" t="s">
        <v>450</v>
      </c>
      <c r="H43" s="2" t="s">
        <v>1249</v>
      </c>
      <c r="I43" s="2">
        <v>1</v>
      </c>
      <c r="J43" s="2"/>
      <c r="K43" s="2"/>
      <c r="L43" s="2"/>
      <c r="M43" s="2">
        <f>SUM(I43:L43)</f>
        <v>1</v>
      </c>
      <c r="N43" s="2" t="s">
        <v>1249</v>
      </c>
      <c r="O43" s="2">
        <v>1</v>
      </c>
      <c r="P43" s="2" t="s">
        <v>1249</v>
      </c>
      <c r="Q43" s="26">
        <v>1</v>
      </c>
      <c r="R43" s="26"/>
      <c r="S43" s="26"/>
      <c r="T43" s="26"/>
      <c r="U43" s="26">
        <f>SUM(Q43:T43)</f>
        <v>1</v>
      </c>
      <c r="V43" s="2" t="s">
        <v>1249</v>
      </c>
      <c r="W43" s="2">
        <v>1</v>
      </c>
      <c r="X43" s="2"/>
      <c r="Y43" s="2"/>
      <c r="Z43" s="2"/>
      <c r="AA43" s="2">
        <f t="shared" si="0"/>
        <v>1</v>
      </c>
      <c r="AB43" s="2"/>
      <c r="AC43" s="2"/>
      <c r="AD43" s="2"/>
      <c r="AE43" s="2"/>
      <c r="AF43" s="2"/>
      <c r="AG43" s="2">
        <f t="shared" si="1"/>
        <v>0</v>
      </c>
      <c r="AH43" s="2" t="s">
        <v>998</v>
      </c>
      <c r="AI43" s="1">
        <v>1</v>
      </c>
      <c r="AJ43" s="1"/>
      <c r="AK43" s="1"/>
      <c r="AL43" s="1"/>
      <c r="AM43" s="1">
        <f t="shared" si="2"/>
        <v>1</v>
      </c>
      <c r="AN43" s="1" t="s">
        <v>1249</v>
      </c>
      <c r="AO43" s="1">
        <v>1</v>
      </c>
      <c r="AS43" s="1">
        <f t="shared" si="3"/>
        <v>1</v>
      </c>
    </row>
    <row r="44" spans="1:45" ht="12.75">
      <c r="A44" s="40">
        <f t="shared" si="4"/>
        <v>43</v>
      </c>
      <c r="B44" s="41" t="s">
        <v>1114</v>
      </c>
      <c r="C44" s="41" t="s">
        <v>1115</v>
      </c>
      <c r="D44" s="42" t="s">
        <v>1116</v>
      </c>
      <c r="E44" s="26"/>
      <c r="F44" s="26"/>
      <c r="G44" s="26"/>
      <c r="H44" s="26"/>
      <c r="I44" s="26"/>
      <c r="J44" s="26"/>
      <c r="K44" s="26"/>
      <c r="L44" s="26"/>
      <c r="M44" s="26"/>
      <c r="N44" s="26"/>
      <c r="O44" s="26"/>
      <c r="P44" s="2"/>
      <c r="Q44" s="26"/>
      <c r="R44" s="26"/>
      <c r="S44" s="26"/>
      <c r="T44" s="26"/>
      <c r="U44" s="26"/>
      <c r="V44" s="2" t="s">
        <v>1002</v>
      </c>
      <c r="W44" s="2"/>
      <c r="X44" s="2"/>
      <c r="Y44" s="2"/>
      <c r="Z44" s="2">
        <v>1</v>
      </c>
      <c r="AA44" s="2">
        <f t="shared" si="0"/>
        <v>1</v>
      </c>
      <c r="AB44" s="2"/>
      <c r="AC44" s="2"/>
      <c r="AD44" s="2"/>
      <c r="AE44" s="2"/>
      <c r="AF44" s="2"/>
      <c r="AG44" s="2">
        <f t="shared" si="1"/>
        <v>0</v>
      </c>
      <c r="AH44" s="2" t="s">
        <v>1002</v>
      </c>
      <c r="AI44" s="1"/>
      <c r="AJ44" s="1"/>
      <c r="AK44" s="1"/>
      <c r="AL44" s="1">
        <v>1</v>
      </c>
      <c r="AM44" s="1">
        <f t="shared" si="2"/>
        <v>1</v>
      </c>
      <c r="AN44" s="1" t="s">
        <v>1002</v>
      </c>
      <c r="AR44" s="1">
        <v>1</v>
      </c>
      <c r="AS44" s="1">
        <f t="shared" si="3"/>
        <v>1</v>
      </c>
    </row>
    <row r="45" spans="1:45" ht="12.75">
      <c r="A45" s="40">
        <f t="shared" si="4"/>
        <v>44</v>
      </c>
      <c r="B45" s="43" t="s">
        <v>1117</v>
      </c>
      <c r="C45" s="44" t="s">
        <v>1007</v>
      </c>
      <c r="D45" s="26" t="s">
        <v>1118</v>
      </c>
      <c r="E45" s="2"/>
      <c r="F45" s="2"/>
      <c r="G45" s="2"/>
      <c r="H45" s="2" t="s">
        <v>450</v>
      </c>
      <c r="I45" s="2"/>
      <c r="J45" s="2">
        <v>1</v>
      </c>
      <c r="K45" s="2"/>
      <c r="L45" s="2"/>
      <c r="M45" s="2">
        <f>SUM(I45:L45)</f>
        <v>1</v>
      </c>
      <c r="N45" s="2" t="s">
        <v>1249</v>
      </c>
      <c r="O45" s="2">
        <v>1</v>
      </c>
      <c r="P45" s="2" t="s">
        <v>1002</v>
      </c>
      <c r="Q45" s="26"/>
      <c r="R45" s="26"/>
      <c r="S45" s="26"/>
      <c r="T45" s="26">
        <v>1</v>
      </c>
      <c r="U45" s="26">
        <f>SUM(Q45:T45)</f>
        <v>1</v>
      </c>
      <c r="V45" s="2" t="s">
        <v>1002</v>
      </c>
      <c r="W45" s="2"/>
      <c r="X45" s="2"/>
      <c r="Y45" s="2"/>
      <c r="Z45" s="2">
        <v>1</v>
      </c>
      <c r="AA45" s="2">
        <f t="shared" si="0"/>
        <v>1</v>
      </c>
      <c r="AB45" s="2"/>
      <c r="AC45" s="2"/>
      <c r="AD45" s="2"/>
      <c r="AE45" s="2"/>
      <c r="AF45" s="2"/>
      <c r="AG45" s="2">
        <f t="shared" si="1"/>
        <v>0</v>
      </c>
      <c r="AH45" s="2" t="s">
        <v>1249</v>
      </c>
      <c r="AI45" s="1">
        <v>1</v>
      </c>
      <c r="AJ45" s="1"/>
      <c r="AK45" s="1"/>
      <c r="AL45" s="1"/>
      <c r="AM45" s="1">
        <f t="shared" si="2"/>
        <v>1</v>
      </c>
      <c r="AN45" s="1" t="s">
        <v>396</v>
      </c>
      <c r="AO45" s="1">
        <v>1</v>
      </c>
      <c r="AS45" s="1">
        <f t="shared" si="3"/>
        <v>1</v>
      </c>
    </row>
    <row r="46" spans="1:45" ht="12.75">
      <c r="A46" s="40">
        <f t="shared" si="4"/>
        <v>45</v>
      </c>
      <c r="B46" s="43" t="s">
        <v>1119</v>
      </c>
      <c r="C46" s="26" t="s">
        <v>1120</v>
      </c>
      <c r="D46" s="26" t="s">
        <v>1121</v>
      </c>
      <c r="E46" s="2" t="s">
        <v>1122</v>
      </c>
      <c r="F46" s="2" t="s">
        <v>1249</v>
      </c>
      <c r="G46" s="2" t="s">
        <v>998</v>
      </c>
      <c r="H46" s="2" t="s">
        <v>1249</v>
      </c>
      <c r="I46" s="2">
        <v>1</v>
      </c>
      <c r="J46" s="2"/>
      <c r="K46" s="2"/>
      <c r="L46" s="2"/>
      <c r="M46" s="2">
        <f>SUM(I46:L46)</f>
        <v>1</v>
      </c>
      <c r="N46" s="2" t="s">
        <v>1002</v>
      </c>
      <c r="O46" s="2"/>
      <c r="P46" s="2" t="s">
        <v>450</v>
      </c>
      <c r="Q46" s="26"/>
      <c r="R46" s="26">
        <v>1</v>
      </c>
      <c r="S46" s="26"/>
      <c r="T46" s="26"/>
      <c r="U46" s="26">
        <f>SUM(Q46:T46)</f>
        <v>1</v>
      </c>
      <c r="V46" s="2" t="s">
        <v>450</v>
      </c>
      <c r="W46" s="2"/>
      <c r="X46" s="2">
        <v>1</v>
      </c>
      <c r="Y46" s="2"/>
      <c r="Z46" s="2"/>
      <c r="AA46" s="2">
        <f t="shared" si="0"/>
        <v>1</v>
      </c>
      <c r="AB46" s="2"/>
      <c r="AC46" s="2"/>
      <c r="AD46" s="2"/>
      <c r="AE46" s="2"/>
      <c r="AF46" s="2"/>
      <c r="AG46" s="2">
        <f t="shared" si="1"/>
        <v>0</v>
      </c>
      <c r="AH46" s="2" t="s">
        <v>1002</v>
      </c>
      <c r="AI46" s="1"/>
      <c r="AJ46" s="1"/>
      <c r="AK46" s="1"/>
      <c r="AL46" s="1">
        <v>1</v>
      </c>
      <c r="AM46" s="1">
        <f t="shared" si="2"/>
        <v>1</v>
      </c>
      <c r="AN46" s="1" t="s">
        <v>1002</v>
      </c>
      <c r="AR46" s="1">
        <v>1</v>
      </c>
      <c r="AS46" s="1">
        <f t="shared" si="3"/>
        <v>1</v>
      </c>
    </row>
    <row r="47" spans="1:45" ht="12.75">
      <c r="A47" s="40">
        <f t="shared" si="4"/>
        <v>46</v>
      </c>
      <c r="B47" s="43" t="s">
        <v>827</v>
      </c>
      <c r="C47" s="26" t="s">
        <v>1123</v>
      </c>
      <c r="D47" s="26" t="s">
        <v>1124</v>
      </c>
      <c r="E47" s="2" t="s">
        <v>450</v>
      </c>
      <c r="F47" s="2" t="s">
        <v>1249</v>
      </c>
      <c r="G47" s="2" t="s">
        <v>1002</v>
      </c>
      <c r="H47" s="2" t="s">
        <v>1249</v>
      </c>
      <c r="I47" s="2">
        <v>1</v>
      </c>
      <c r="J47" s="2"/>
      <c r="K47" s="2"/>
      <c r="L47" s="2"/>
      <c r="M47" s="2">
        <f>SUM(I47:L47)</f>
        <v>1</v>
      </c>
      <c r="N47" s="2" t="s">
        <v>1002</v>
      </c>
      <c r="O47" s="2"/>
      <c r="P47" s="2" t="s">
        <v>1249</v>
      </c>
      <c r="Q47" s="26">
        <v>1</v>
      </c>
      <c r="R47" s="26"/>
      <c r="S47" s="26"/>
      <c r="T47" s="26"/>
      <c r="U47" s="26">
        <f>SUM(Q47:T47)</f>
        <v>1</v>
      </c>
      <c r="V47" s="2" t="s">
        <v>1249</v>
      </c>
      <c r="W47" s="2">
        <v>1</v>
      </c>
      <c r="X47" s="2"/>
      <c r="Y47" s="2"/>
      <c r="Z47" s="2"/>
      <c r="AA47" s="2">
        <f t="shared" si="0"/>
        <v>1</v>
      </c>
      <c r="AB47" s="2"/>
      <c r="AC47" s="2"/>
      <c r="AD47" s="2"/>
      <c r="AE47" s="2"/>
      <c r="AF47" s="2"/>
      <c r="AG47" s="2">
        <f t="shared" si="1"/>
        <v>0</v>
      </c>
      <c r="AH47" s="2" t="s">
        <v>1249</v>
      </c>
      <c r="AI47" s="1">
        <v>1</v>
      </c>
      <c r="AJ47" s="1"/>
      <c r="AK47" s="1"/>
      <c r="AL47" s="1"/>
      <c r="AM47" s="1">
        <f t="shared" si="2"/>
        <v>1</v>
      </c>
      <c r="AN47" s="1" t="s">
        <v>1249</v>
      </c>
      <c r="AO47" s="1">
        <v>1</v>
      </c>
      <c r="AS47" s="1">
        <f t="shared" si="3"/>
        <v>1</v>
      </c>
    </row>
    <row r="48" spans="1:45" ht="12.75">
      <c r="A48" s="40">
        <f t="shared" si="4"/>
        <v>47</v>
      </c>
      <c r="B48" s="41" t="s">
        <v>1125</v>
      </c>
      <c r="C48" s="41" t="s">
        <v>1126</v>
      </c>
      <c r="D48" s="42" t="s">
        <v>1127</v>
      </c>
      <c r="E48" s="26"/>
      <c r="F48" s="26"/>
      <c r="G48" s="26"/>
      <c r="H48" s="26"/>
      <c r="I48" s="26"/>
      <c r="J48" s="26"/>
      <c r="K48" s="26"/>
      <c r="L48" s="26"/>
      <c r="M48" s="26"/>
      <c r="N48" s="26"/>
      <c r="O48" s="26"/>
      <c r="P48" s="2"/>
      <c r="Q48" s="26"/>
      <c r="R48" s="26"/>
      <c r="S48" s="26"/>
      <c r="T48" s="26"/>
      <c r="U48" s="26"/>
      <c r="V48" s="2" t="s">
        <v>1002</v>
      </c>
      <c r="W48" s="2"/>
      <c r="X48" s="2"/>
      <c r="Y48" s="2"/>
      <c r="Z48" s="2">
        <v>1</v>
      </c>
      <c r="AA48" s="2">
        <f t="shared" si="0"/>
        <v>1</v>
      </c>
      <c r="AB48" s="2"/>
      <c r="AC48" s="2"/>
      <c r="AD48" s="2"/>
      <c r="AE48" s="2"/>
      <c r="AF48" s="2"/>
      <c r="AG48" s="2">
        <f t="shared" si="1"/>
        <v>0</v>
      </c>
      <c r="AH48" s="2" t="s">
        <v>1002</v>
      </c>
      <c r="AI48" s="1"/>
      <c r="AJ48" s="1"/>
      <c r="AK48" s="1"/>
      <c r="AL48" s="1">
        <v>1</v>
      </c>
      <c r="AM48" s="1">
        <f t="shared" si="2"/>
        <v>1</v>
      </c>
      <c r="AN48" s="1" t="s">
        <v>396</v>
      </c>
      <c r="AO48" s="1">
        <v>1</v>
      </c>
      <c r="AS48" s="1">
        <f t="shared" si="3"/>
        <v>1</v>
      </c>
    </row>
    <row r="49" spans="1:45" ht="12.75">
      <c r="A49" s="40">
        <f t="shared" si="4"/>
        <v>48</v>
      </c>
      <c r="B49" s="43" t="s">
        <v>1128</v>
      </c>
      <c r="C49" s="26" t="s">
        <v>1129</v>
      </c>
      <c r="D49" s="26" t="s">
        <v>1130</v>
      </c>
      <c r="E49" s="2" t="s">
        <v>1249</v>
      </c>
      <c r="F49" s="2" t="s">
        <v>1249</v>
      </c>
      <c r="G49" s="2" t="s">
        <v>1249</v>
      </c>
      <c r="H49" s="2" t="s">
        <v>1249</v>
      </c>
      <c r="I49" s="2">
        <v>1</v>
      </c>
      <c r="J49" s="2"/>
      <c r="K49" s="2"/>
      <c r="L49" s="2"/>
      <c r="M49" s="2">
        <f>SUM(I49:L49)</f>
        <v>1</v>
      </c>
      <c r="N49" s="2" t="s">
        <v>1002</v>
      </c>
      <c r="O49" s="2"/>
      <c r="P49" s="2" t="s">
        <v>1249</v>
      </c>
      <c r="Q49" s="26">
        <v>1</v>
      </c>
      <c r="R49" s="26"/>
      <c r="S49" s="26"/>
      <c r="T49" s="26"/>
      <c r="U49" s="26">
        <f>SUM(Q49:T49)</f>
        <v>1</v>
      </c>
      <c r="V49" s="2" t="s">
        <v>1249</v>
      </c>
      <c r="W49" s="2">
        <v>1</v>
      </c>
      <c r="X49" s="2"/>
      <c r="Y49" s="2"/>
      <c r="Z49" s="2"/>
      <c r="AA49" s="2">
        <f t="shared" si="0"/>
        <v>1</v>
      </c>
      <c r="AB49" s="2"/>
      <c r="AC49" s="2"/>
      <c r="AD49" s="2"/>
      <c r="AE49" s="2"/>
      <c r="AF49" s="2"/>
      <c r="AG49" s="2">
        <f t="shared" si="1"/>
        <v>0</v>
      </c>
      <c r="AH49" s="2" t="s">
        <v>1249</v>
      </c>
      <c r="AI49" s="1">
        <v>1</v>
      </c>
      <c r="AJ49" s="1"/>
      <c r="AK49" s="1"/>
      <c r="AL49" s="1"/>
      <c r="AM49" s="1">
        <f t="shared" si="2"/>
        <v>1</v>
      </c>
      <c r="AN49" s="1" t="s">
        <v>396</v>
      </c>
      <c r="AO49" s="1">
        <v>1</v>
      </c>
      <c r="AS49" s="1">
        <f t="shared" si="3"/>
        <v>1</v>
      </c>
    </row>
    <row r="50" spans="1:45" ht="12.75">
      <c r="A50" s="40">
        <f t="shared" si="4"/>
        <v>49</v>
      </c>
      <c r="B50" s="43" t="s">
        <v>1131</v>
      </c>
      <c r="C50" s="26" t="s">
        <v>1132</v>
      </c>
      <c r="D50" s="26" t="s">
        <v>1133</v>
      </c>
      <c r="E50" s="2" t="s">
        <v>1249</v>
      </c>
      <c r="F50" s="2" t="s">
        <v>1015</v>
      </c>
      <c r="G50" s="2" t="s">
        <v>1249</v>
      </c>
      <c r="H50" s="2" t="s">
        <v>1015</v>
      </c>
      <c r="I50" s="2"/>
      <c r="J50" s="2"/>
      <c r="K50" s="2">
        <v>1</v>
      </c>
      <c r="L50" s="2"/>
      <c r="M50" s="2">
        <f>SUM(I50:L50)</f>
        <v>1</v>
      </c>
      <c r="N50" s="2" t="s">
        <v>1249</v>
      </c>
      <c r="O50" s="2">
        <v>1</v>
      </c>
      <c r="P50" s="2" t="s">
        <v>1249</v>
      </c>
      <c r="Q50" s="26">
        <v>1</v>
      </c>
      <c r="R50" s="26"/>
      <c r="S50" s="26"/>
      <c r="T50" s="26"/>
      <c r="U50" s="26">
        <f>SUM(Q50:T50)</f>
        <v>1</v>
      </c>
      <c r="V50" s="2" t="s">
        <v>1249</v>
      </c>
      <c r="W50" s="2">
        <v>1</v>
      </c>
      <c r="X50" s="2"/>
      <c r="Y50" s="2"/>
      <c r="Z50" s="2"/>
      <c r="AA50" s="2">
        <f t="shared" si="0"/>
        <v>1</v>
      </c>
      <c r="AB50" s="2"/>
      <c r="AC50" s="2"/>
      <c r="AD50" s="2"/>
      <c r="AE50" s="2"/>
      <c r="AF50" s="2"/>
      <c r="AG50" s="2">
        <f t="shared" si="1"/>
        <v>0</v>
      </c>
      <c r="AH50" s="2" t="s">
        <v>1249</v>
      </c>
      <c r="AI50" s="1">
        <v>1</v>
      </c>
      <c r="AJ50" s="1"/>
      <c r="AK50" s="1"/>
      <c r="AL50" s="1"/>
      <c r="AM50" s="1">
        <f t="shared" si="2"/>
        <v>1</v>
      </c>
      <c r="AN50" s="1" t="s">
        <v>1249</v>
      </c>
      <c r="AO50" s="1">
        <v>1</v>
      </c>
      <c r="AS50" s="1">
        <f t="shared" si="3"/>
        <v>1</v>
      </c>
    </row>
    <row r="51" spans="1:45" ht="12.75">
      <c r="A51" s="40">
        <f t="shared" si="4"/>
        <v>50</v>
      </c>
      <c r="B51" s="41" t="s">
        <v>1134</v>
      </c>
      <c r="C51" s="41" t="s">
        <v>1172</v>
      </c>
      <c r="D51" s="42" t="s">
        <v>1173</v>
      </c>
      <c r="E51" s="26"/>
      <c r="F51" s="26"/>
      <c r="G51" s="26"/>
      <c r="H51" s="26"/>
      <c r="I51" s="26"/>
      <c r="J51" s="26"/>
      <c r="K51" s="26"/>
      <c r="L51" s="26"/>
      <c r="M51" s="26"/>
      <c r="N51" s="26"/>
      <c r="O51" s="26"/>
      <c r="P51" s="2"/>
      <c r="Q51" s="26"/>
      <c r="R51" s="26"/>
      <c r="S51" s="26"/>
      <c r="T51" s="26"/>
      <c r="U51" s="26"/>
      <c r="V51" s="2" t="s">
        <v>1002</v>
      </c>
      <c r="W51" s="2"/>
      <c r="X51" s="2"/>
      <c r="Y51" s="2"/>
      <c r="Z51" s="2">
        <v>1</v>
      </c>
      <c r="AA51" s="2">
        <f t="shared" si="0"/>
        <v>1</v>
      </c>
      <c r="AB51" s="2"/>
      <c r="AC51" s="2"/>
      <c r="AD51" s="2"/>
      <c r="AE51" s="2"/>
      <c r="AF51" s="2"/>
      <c r="AG51" s="2">
        <f t="shared" si="1"/>
        <v>0</v>
      </c>
      <c r="AH51" s="2" t="s">
        <v>1249</v>
      </c>
      <c r="AI51" s="1">
        <v>1</v>
      </c>
      <c r="AJ51" s="1"/>
      <c r="AK51" s="1"/>
      <c r="AL51" s="1"/>
      <c r="AM51" s="1">
        <f t="shared" si="2"/>
        <v>1</v>
      </c>
      <c r="AN51" s="1" t="s">
        <v>1249</v>
      </c>
      <c r="AO51" s="1">
        <v>1</v>
      </c>
      <c r="AS51" s="1">
        <f t="shared" si="3"/>
        <v>1</v>
      </c>
    </row>
    <row r="52" spans="1:45" ht="12.75">
      <c r="A52" s="40">
        <f t="shared" si="4"/>
        <v>51</v>
      </c>
      <c r="B52" s="41" t="s">
        <v>1174</v>
      </c>
      <c r="C52" s="41" t="s">
        <v>1175</v>
      </c>
      <c r="D52" s="42" t="s">
        <v>1176</v>
      </c>
      <c r="E52" s="26"/>
      <c r="F52" s="26"/>
      <c r="G52" s="26"/>
      <c r="H52" s="26"/>
      <c r="I52" s="26"/>
      <c r="J52" s="26"/>
      <c r="K52" s="26"/>
      <c r="L52" s="26"/>
      <c r="M52" s="26"/>
      <c r="N52" s="26"/>
      <c r="O52" s="26"/>
      <c r="P52" s="2"/>
      <c r="Q52" s="26"/>
      <c r="R52" s="26"/>
      <c r="S52" s="26"/>
      <c r="T52" s="26"/>
      <c r="U52" s="26"/>
      <c r="V52" s="2" t="s">
        <v>1249</v>
      </c>
      <c r="W52" s="2">
        <v>1</v>
      </c>
      <c r="X52" s="2"/>
      <c r="Y52" s="2"/>
      <c r="Z52" s="2"/>
      <c r="AA52" s="2">
        <f t="shared" si="0"/>
        <v>1</v>
      </c>
      <c r="AB52" s="2"/>
      <c r="AC52" s="2"/>
      <c r="AD52" s="2"/>
      <c r="AE52" s="2"/>
      <c r="AF52" s="2"/>
      <c r="AG52" s="2">
        <f t="shared" si="1"/>
        <v>0</v>
      </c>
      <c r="AH52" s="2" t="s">
        <v>1249</v>
      </c>
      <c r="AI52" s="1">
        <v>1</v>
      </c>
      <c r="AJ52" s="1"/>
      <c r="AK52" s="1"/>
      <c r="AL52" s="1"/>
      <c r="AM52" s="1">
        <f t="shared" si="2"/>
        <v>1</v>
      </c>
      <c r="AN52" s="1" t="s">
        <v>1249</v>
      </c>
      <c r="AO52" s="1">
        <v>1</v>
      </c>
      <c r="AS52" s="1">
        <f t="shared" si="3"/>
        <v>1</v>
      </c>
    </row>
    <row r="53" spans="1:45" ht="12.75">
      <c r="A53" s="40">
        <f t="shared" si="4"/>
        <v>52</v>
      </c>
      <c r="B53" s="43" t="s">
        <v>1177</v>
      </c>
      <c r="C53" s="26" t="s">
        <v>1178</v>
      </c>
      <c r="D53" s="26" t="s">
        <v>1179</v>
      </c>
      <c r="E53" s="2" t="s">
        <v>1249</v>
      </c>
      <c r="F53" s="2" t="s">
        <v>1249</v>
      </c>
      <c r="G53" s="2" t="s">
        <v>1249</v>
      </c>
      <c r="H53" s="2" t="s">
        <v>1002</v>
      </c>
      <c r="I53" s="2"/>
      <c r="J53" s="2"/>
      <c r="K53" s="2"/>
      <c r="L53" s="2">
        <v>1</v>
      </c>
      <c r="M53" s="2">
        <f>SUM(I53:L53)</f>
        <v>1</v>
      </c>
      <c r="N53" s="2" t="s">
        <v>1002</v>
      </c>
      <c r="O53" s="2"/>
      <c r="P53" s="2" t="s">
        <v>1002</v>
      </c>
      <c r="Q53" s="26"/>
      <c r="R53" s="26"/>
      <c r="S53" s="26"/>
      <c r="T53" s="26">
        <v>1</v>
      </c>
      <c r="U53" s="26">
        <f>SUM(Q53:T53)</f>
        <v>1</v>
      </c>
      <c r="V53" s="2" t="s">
        <v>1249</v>
      </c>
      <c r="W53" s="2">
        <v>1</v>
      </c>
      <c r="X53" s="2"/>
      <c r="Y53" s="2"/>
      <c r="Z53" s="2"/>
      <c r="AA53" s="2">
        <f t="shared" si="0"/>
        <v>1</v>
      </c>
      <c r="AB53" s="2"/>
      <c r="AC53" s="2"/>
      <c r="AD53" s="2"/>
      <c r="AE53" s="2"/>
      <c r="AF53" s="2"/>
      <c r="AG53" s="2">
        <f t="shared" si="1"/>
        <v>0</v>
      </c>
      <c r="AH53" s="2" t="s">
        <v>1002</v>
      </c>
      <c r="AI53" s="25"/>
      <c r="AJ53" s="25"/>
      <c r="AK53" s="25"/>
      <c r="AL53" s="25">
        <v>1</v>
      </c>
      <c r="AM53" s="1">
        <f t="shared" si="2"/>
        <v>1</v>
      </c>
      <c r="AN53" s="1" t="s">
        <v>1002</v>
      </c>
      <c r="AR53" s="1">
        <v>1</v>
      </c>
      <c r="AS53" s="1">
        <f t="shared" si="3"/>
        <v>1</v>
      </c>
    </row>
    <row r="54" spans="1:45" ht="12.75">
      <c r="A54" s="40">
        <f t="shared" si="4"/>
        <v>53</v>
      </c>
      <c r="B54" s="41" t="s">
        <v>1180</v>
      </c>
      <c r="C54" s="41" t="s">
        <v>1181</v>
      </c>
      <c r="D54" s="42" t="s">
        <v>1182</v>
      </c>
      <c r="E54" s="26"/>
      <c r="F54" s="26"/>
      <c r="G54" s="26"/>
      <c r="H54" s="26"/>
      <c r="I54" s="26"/>
      <c r="J54" s="26"/>
      <c r="K54" s="26"/>
      <c r="L54" s="26"/>
      <c r="M54" s="26"/>
      <c r="N54" s="26"/>
      <c r="O54" s="26"/>
      <c r="P54" s="2"/>
      <c r="Q54" s="26"/>
      <c r="R54" s="26"/>
      <c r="S54" s="26"/>
      <c r="T54" s="26"/>
      <c r="U54" s="26"/>
      <c r="V54" s="2" t="s">
        <v>1249</v>
      </c>
      <c r="W54" s="2">
        <v>1</v>
      </c>
      <c r="X54" s="2"/>
      <c r="Y54" s="2"/>
      <c r="Z54" s="2"/>
      <c r="AA54" s="2">
        <f t="shared" si="0"/>
        <v>1</v>
      </c>
      <c r="AB54" s="2"/>
      <c r="AC54" s="2"/>
      <c r="AD54" s="2"/>
      <c r="AE54" s="2"/>
      <c r="AF54" s="2"/>
      <c r="AG54" s="2">
        <f t="shared" si="1"/>
        <v>0</v>
      </c>
      <c r="AH54" s="2" t="s">
        <v>1002</v>
      </c>
      <c r="AI54" s="1"/>
      <c r="AJ54" s="1"/>
      <c r="AK54" s="1"/>
      <c r="AL54" s="1">
        <v>1</v>
      </c>
      <c r="AM54" s="1">
        <f t="shared" si="2"/>
        <v>1</v>
      </c>
      <c r="AN54" s="1" t="s">
        <v>1002</v>
      </c>
      <c r="AR54" s="1">
        <v>1</v>
      </c>
      <c r="AS54" s="1">
        <f t="shared" si="3"/>
        <v>1</v>
      </c>
    </row>
    <row r="55" spans="1:45" ht="12.75">
      <c r="A55" s="40">
        <f t="shared" si="4"/>
        <v>54</v>
      </c>
      <c r="B55" s="43" t="s">
        <v>1183</v>
      </c>
      <c r="C55" s="26" t="s">
        <v>1184</v>
      </c>
      <c r="D55" s="26" t="s">
        <v>1185</v>
      </c>
      <c r="E55" s="2" t="s">
        <v>998</v>
      </c>
      <c r="F55" s="2" t="s">
        <v>1249</v>
      </c>
      <c r="G55" s="2" t="s">
        <v>1249</v>
      </c>
      <c r="H55" s="2" t="s">
        <v>1002</v>
      </c>
      <c r="I55" s="2"/>
      <c r="J55" s="2"/>
      <c r="K55" s="2"/>
      <c r="L55" s="2">
        <v>1</v>
      </c>
      <c r="M55" s="2">
        <f aca="true" t="shared" si="7" ref="M55:M60">SUM(I55:L55)</f>
        <v>1</v>
      </c>
      <c r="N55" s="2" t="s">
        <v>1002</v>
      </c>
      <c r="O55" s="2"/>
      <c r="P55" s="2" t="s">
        <v>1249</v>
      </c>
      <c r="Q55" s="26">
        <v>1</v>
      </c>
      <c r="R55" s="26"/>
      <c r="S55" s="26"/>
      <c r="T55" s="26"/>
      <c r="U55" s="26">
        <f aca="true" t="shared" si="8" ref="U55:U60">SUM(Q55:T55)</f>
        <v>1</v>
      </c>
      <c r="V55" s="2" t="s">
        <v>1002</v>
      </c>
      <c r="W55" s="2"/>
      <c r="X55" s="2"/>
      <c r="Y55" s="2"/>
      <c r="Z55" s="2">
        <v>1</v>
      </c>
      <c r="AA55" s="2">
        <f t="shared" si="0"/>
        <v>1</v>
      </c>
      <c r="AB55" s="2"/>
      <c r="AC55" s="2"/>
      <c r="AD55" s="2"/>
      <c r="AE55" s="2"/>
      <c r="AF55" s="2"/>
      <c r="AG55" s="2">
        <f t="shared" si="1"/>
        <v>0</v>
      </c>
      <c r="AH55" s="2" t="s">
        <v>1249</v>
      </c>
      <c r="AI55" s="1">
        <v>1</v>
      </c>
      <c r="AJ55" s="1"/>
      <c r="AK55" s="1"/>
      <c r="AL55" s="1"/>
      <c r="AM55" s="1">
        <f t="shared" si="2"/>
        <v>1</v>
      </c>
      <c r="AN55" s="1" t="s">
        <v>396</v>
      </c>
      <c r="AO55" s="1">
        <v>1</v>
      </c>
      <c r="AS55" s="1">
        <f t="shared" si="3"/>
        <v>1</v>
      </c>
    </row>
    <row r="56" spans="1:45" ht="12.75">
      <c r="A56" s="40">
        <f t="shared" si="4"/>
        <v>55</v>
      </c>
      <c r="B56" s="43" t="s">
        <v>1186</v>
      </c>
      <c r="C56" s="26" t="s">
        <v>1187</v>
      </c>
      <c r="D56" s="26" t="s">
        <v>1188</v>
      </c>
      <c r="E56" s="2" t="s">
        <v>450</v>
      </c>
      <c r="F56" s="2" t="s">
        <v>998</v>
      </c>
      <c r="G56" s="2" t="s">
        <v>450</v>
      </c>
      <c r="H56" s="2" t="s">
        <v>1015</v>
      </c>
      <c r="I56" s="2"/>
      <c r="J56" s="2"/>
      <c r="K56" s="2">
        <v>1</v>
      </c>
      <c r="L56" s="2"/>
      <c r="M56" s="2">
        <f t="shared" si="7"/>
        <v>1</v>
      </c>
      <c r="N56" s="2" t="s">
        <v>1249</v>
      </c>
      <c r="O56" s="2">
        <v>1</v>
      </c>
      <c r="P56" s="2" t="s">
        <v>1249</v>
      </c>
      <c r="Q56" s="26">
        <v>1</v>
      </c>
      <c r="R56" s="26"/>
      <c r="S56" s="26"/>
      <c r="T56" s="26"/>
      <c r="U56" s="26">
        <f t="shared" si="8"/>
        <v>1</v>
      </c>
      <c r="V56" s="2" t="s">
        <v>1249</v>
      </c>
      <c r="W56" s="2">
        <v>1</v>
      </c>
      <c r="X56" s="2"/>
      <c r="Y56" s="2"/>
      <c r="Z56" s="2"/>
      <c r="AA56" s="2">
        <f t="shared" si="0"/>
        <v>1</v>
      </c>
      <c r="AB56" s="2"/>
      <c r="AC56" s="2"/>
      <c r="AD56" s="2"/>
      <c r="AE56" s="2"/>
      <c r="AF56" s="2"/>
      <c r="AG56" s="2">
        <f t="shared" si="1"/>
        <v>0</v>
      </c>
      <c r="AH56" s="2" t="s">
        <v>1249</v>
      </c>
      <c r="AI56" s="1">
        <v>1</v>
      </c>
      <c r="AJ56" s="1"/>
      <c r="AK56" s="1"/>
      <c r="AL56" s="1"/>
      <c r="AM56" s="1">
        <f t="shared" si="2"/>
        <v>1</v>
      </c>
      <c r="AN56" s="1" t="s">
        <v>1249</v>
      </c>
      <c r="AO56" s="1">
        <v>1</v>
      </c>
      <c r="AS56" s="1">
        <f t="shared" si="3"/>
        <v>1</v>
      </c>
    </row>
    <row r="57" spans="1:45" ht="12.75">
      <c r="A57" s="40">
        <f t="shared" si="4"/>
        <v>56</v>
      </c>
      <c r="B57" s="43" t="s">
        <v>1189</v>
      </c>
      <c r="C57" s="26" t="s">
        <v>1190</v>
      </c>
      <c r="D57" s="26" t="s">
        <v>1191</v>
      </c>
      <c r="E57" s="2" t="s">
        <v>1122</v>
      </c>
      <c r="F57" s="2" t="s">
        <v>1249</v>
      </c>
      <c r="G57" s="2" t="s">
        <v>1249</v>
      </c>
      <c r="H57" s="2" t="s">
        <v>1249</v>
      </c>
      <c r="I57" s="2">
        <v>1</v>
      </c>
      <c r="J57" s="2"/>
      <c r="K57" s="2"/>
      <c r="L57" s="2"/>
      <c r="M57" s="2">
        <f t="shared" si="7"/>
        <v>1</v>
      </c>
      <c r="N57" s="2" t="s">
        <v>1249</v>
      </c>
      <c r="O57" s="2">
        <v>1</v>
      </c>
      <c r="P57" s="2" t="s">
        <v>1249</v>
      </c>
      <c r="Q57" s="26">
        <v>1</v>
      </c>
      <c r="R57" s="26"/>
      <c r="S57" s="26"/>
      <c r="T57" s="26"/>
      <c r="U57" s="26">
        <f t="shared" si="8"/>
        <v>1</v>
      </c>
      <c r="V57" s="2" t="s">
        <v>1249</v>
      </c>
      <c r="W57" s="2">
        <v>1</v>
      </c>
      <c r="X57" s="2"/>
      <c r="Y57" s="2"/>
      <c r="Z57" s="2"/>
      <c r="AA57" s="2">
        <f t="shared" si="0"/>
        <v>1</v>
      </c>
      <c r="AB57" s="2"/>
      <c r="AC57" s="2"/>
      <c r="AD57" s="2"/>
      <c r="AE57" s="2"/>
      <c r="AF57" s="2"/>
      <c r="AG57" s="2">
        <f t="shared" si="1"/>
        <v>0</v>
      </c>
      <c r="AH57" s="2" t="s">
        <v>1249</v>
      </c>
      <c r="AI57" s="1">
        <v>1</v>
      </c>
      <c r="AJ57" s="1"/>
      <c r="AK57" s="1"/>
      <c r="AL57" s="1"/>
      <c r="AM57" s="1">
        <f t="shared" si="2"/>
        <v>1</v>
      </c>
      <c r="AN57" s="1" t="s">
        <v>1249</v>
      </c>
      <c r="AO57" s="1">
        <v>1</v>
      </c>
      <c r="AS57" s="1">
        <f t="shared" si="3"/>
        <v>1</v>
      </c>
    </row>
    <row r="58" spans="1:45" ht="12.75">
      <c r="A58" s="40">
        <f t="shared" si="4"/>
        <v>57</v>
      </c>
      <c r="B58" s="43" t="s">
        <v>1192</v>
      </c>
      <c r="C58" s="26" t="s">
        <v>1193</v>
      </c>
      <c r="D58" s="26" t="s">
        <v>1194</v>
      </c>
      <c r="E58" s="2" t="s">
        <v>1249</v>
      </c>
      <c r="F58" s="2" t="s">
        <v>1249</v>
      </c>
      <c r="G58" s="2" t="s">
        <v>1002</v>
      </c>
      <c r="H58" s="2" t="s">
        <v>1249</v>
      </c>
      <c r="I58" s="2">
        <v>1</v>
      </c>
      <c r="J58" s="2"/>
      <c r="K58" s="2"/>
      <c r="L58" s="2"/>
      <c r="M58" s="2">
        <f t="shared" si="7"/>
        <v>1</v>
      </c>
      <c r="N58" s="2" t="s">
        <v>1249</v>
      </c>
      <c r="O58" s="2">
        <v>1</v>
      </c>
      <c r="P58" s="2" t="s">
        <v>1249</v>
      </c>
      <c r="Q58" s="26">
        <v>1</v>
      </c>
      <c r="R58" s="26"/>
      <c r="S58" s="26"/>
      <c r="T58" s="26"/>
      <c r="U58" s="26">
        <f t="shared" si="8"/>
        <v>1</v>
      </c>
      <c r="V58" s="2" t="s">
        <v>1015</v>
      </c>
      <c r="W58" s="2"/>
      <c r="X58" s="2"/>
      <c r="Y58" s="2">
        <v>1</v>
      </c>
      <c r="Z58" s="2"/>
      <c r="AA58" s="2">
        <f t="shared" si="0"/>
        <v>1</v>
      </c>
      <c r="AB58" s="2"/>
      <c r="AC58" s="2"/>
      <c r="AD58" s="2"/>
      <c r="AE58" s="2"/>
      <c r="AF58" s="2"/>
      <c r="AG58" s="2">
        <f t="shared" si="1"/>
        <v>0</v>
      </c>
      <c r="AH58" s="2" t="s">
        <v>1015</v>
      </c>
      <c r="AI58" s="1"/>
      <c r="AJ58" s="1"/>
      <c r="AK58" s="1">
        <v>1</v>
      </c>
      <c r="AL58" s="1"/>
      <c r="AM58" s="1">
        <f t="shared" si="2"/>
        <v>1</v>
      </c>
      <c r="AN58" s="1" t="s">
        <v>1015</v>
      </c>
      <c r="AQ58" s="1">
        <v>1</v>
      </c>
      <c r="AS58" s="1">
        <f t="shared" si="3"/>
        <v>1</v>
      </c>
    </row>
    <row r="59" spans="1:45" ht="12.75">
      <c r="A59" s="40">
        <f t="shared" si="4"/>
        <v>58</v>
      </c>
      <c r="B59" s="43" t="s">
        <v>1195</v>
      </c>
      <c r="C59" s="26" t="s">
        <v>1196</v>
      </c>
      <c r="D59" s="26" t="s">
        <v>1197</v>
      </c>
      <c r="E59" s="2"/>
      <c r="F59" s="2"/>
      <c r="G59" s="2"/>
      <c r="H59" s="2" t="s">
        <v>1249</v>
      </c>
      <c r="I59" s="2">
        <v>1</v>
      </c>
      <c r="J59" s="2"/>
      <c r="K59" s="2"/>
      <c r="L59" s="2"/>
      <c r="M59" s="2">
        <f t="shared" si="7"/>
        <v>1</v>
      </c>
      <c r="N59" s="2" t="s">
        <v>1249</v>
      </c>
      <c r="O59" s="2">
        <v>1</v>
      </c>
      <c r="P59" s="2" t="s">
        <v>1002</v>
      </c>
      <c r="Q59" s="26"/>
      <c r="R59" s="26"/>
      <c r="S59" s="26"/>
      <c r="T59" s="26">
        <v>1</v>
      </c>
      <c r="U59" s="26">
        <f t="shared" si="8"/>
        <v>1</v>
      </c>
      <c r="V59" s="2" t="s">
        <v>1002</v>
      </c>
      <c r="W59" s="2"/>
      <c r="X59" s="2"/>
      <c r="Y59" s="2"/>
      <c r="Z59" s="2">
        <v>1</v>
      </c>
      <c r="AA59" s="2">
        <f t="shared" si="0"/>
        <v>1</v>
      </c>
      <c r="AB59" s="2"/>
      <c r="AC59" s="2"/>
      <c r="AD59" s="2"/>
      <c r="AE59" s="2"/>
      <c r="AF59" s="2"/>
      <c r="AG59" s="2">
        <f t="shared" si="1"/>
        <v>0</v>
      </c>
      <c r="AH59" s="2" t="s">
        <v>998</v>
      </c>
      <c r="AI59" s="1">
        <v>1</v>
      </c>
      <c r="AJ59" s="1"/>
      <c r="AK59" s="1"/>
      <c r="AL59" s="1"/>
      <c r="AM59" s="1">
        <f t="shared" si="2"/>
        <v>1</v>
      </c>
      <c r="AN59" s="1" t="s">
        <v>396</v>
      </c>
      <c r="AO59" s="1">
        <v>1</v>
      </c>
      <c r="AS59" s="1">
        <f t="shared" si="3"/>
        <v>1</v>
      </c>
    </row>
    <row r="60" spans="1:45" ht="12.75">
      <c r="A60" s="40">
        <f t="shared" si="4"/>
        <v>59</v>
      </c>
      <c r="B60" s="43" t="s">
        <v>1198</v>
      </c>
      <c r="C60" s="26" t="s">
        <v>1199</v>
      </c>
      <c r="D60" s="26" t="s">
        <v>1200</v>
      </c>
      <c r="E60" s="2"/>
      <c r="F60" s="2"/>
      <c r="G60" s="2"/>
      <c r="H60" s="2" t="s">
        <v>450</v>
      </c>
      <c r="I60" s="2"/>
      <c r="J60" s="2">
        <v>1</v>
      </c>
      <c r="K60" s="2"/>
      <c r="L60" s="2"/>
      <c r="M60" s="2">
        <f t="shared" si="7"/>
        <v>1</v>
      </c>
      <c r="N60" s="2" t="s">
        <v>1249</v>
      </c>
      <c r="O60" s="2">
        <v>1</v>
      </c>
      <c r="P60" s="2" t="s">
        <v>1002</v>
      </c>
      <c r="Q60" s="26"/>
      <c r="R60" s="26"/>
      <c r="S60" s="26"/>
      <c r="T60" s="26">
        <v>1</v>
      </c>
      <c r="U60" s="26">
        <f t="shared" si="8"/>
        <v>1</v>
      </c>
      <c r="V60" s="2" t="s">
        <v>1002</v>
      </c>
      <c r="W60" s="2"/>
      <c r="X60" s="2"/>
      <c r="Y60" s="2"/>
      <c r="Z60" s="2">
        <v>1</v>
      </c>
      <c r="AA60" s="2">
        <f t="shared" si="0"/>
        <v>1</v>
      </c>
      <c r="AB60" s="2"/>
      <c r="AC60" s="2"/>
      <c r="AD60" s="2"/>
      <c r="AE60" s="2"/>
      <c r="AF60" s="2"/>
      <c r="AG60" s="2">
        <f t="shared" si="1"/>
        <v>0</v>
      </c>
      <c r="AH60" s="2" t="s">
        <v>1249</v>
      </c>
      <c r="AI60" s="1">
        <v>1</v>
      </c>
      <c r="AJ60" s="1"/>
      <c r="AK60" s="1"/>
      <c r="AL60" s="1"/>
      <c r="AM60" s="1">
        <f t="shared" si="2"/>
        <v>1</v>
      </c>
      <c r="AN60" s="1" t="s">
        <v>396</v>
      </c>
      <c r="AO60" s="1">
        <v>1</v>
      </c>
      <c r="AS60" s="1">
        <f t="shared" si="3"/>
        <v>1</v>
      </c>
    </row>
    <row r="61" spans="1:45" ht="12.75">
      <c r="A61" s="40">
        <f t="shared" si="4"/>
        <v>60</v>
      </c>
      <c r="B61" s="41" t="s">
        <v>1201</v>
      </c>
      <c r="C61" s="41" t="s">
        <v>1181</v>
      </c>
      <c r="D61" s="42" t="s">
        <v>1202</v>
      </c>
      <c r="E61" s="26"/>
      <c r="F61" s="26"/>
      <c r="G61" s="26"/>
      <c r="H61" s="26"/>
      <c r="I61" s="26"/>
      <c r="J61" s="26"/>
      <c r="K61" s="26"/>
      <c r="L61" s="26"/>
      <c r="M61" s="26"/>
      <c r="N61" s="26"/>
      <c r="O61" s="26"/>
      <c r="P61" s="2"/>
      <c r="Q61" s="26"/>
      <c r="R61" s="26"/>
      <c r="S61" s="26"/>
      <c r="T61" s="26"/>
      <c r="U61" s="26"/>
      <c r="V61" s="2" t="s">
        <v>1249</v>
      </c>
      <c r="W61" s="2">
        <v>1</v>
      </c>
      <c r="X61" s="2"/>
      <c r="Y61" s="2"/>
      <c r="Z61" s="2"/>
      <c r="AA61" s="2">
        <f t="shared" si="0"/>
        <v>1</v>
      </c>
      <c r="AB61" s="2"/>
      <c r="AC61" s="2"/>
      <c r="AD61" s="2"/>
      <c r="AE61" s="2"/>
      <c r="AF61" s="2"/>
      <c r="AG61" s="2">
        <f t="shared" si="1"/>
        <v>0</v>
      </c>
      <c r="AH61" s="2" t="s">
        <v>1002</v>
      </c>
      <c r="AI61" s="1"/>
      <c r="AJ61" s="1"/>
      <c r="AK61" s="1"/>
      <c r="AL61" s="1">
        <v>1</v>
      </c>
      <c r="AM61" s="1">
        <f t="shared" si="2"/>
        <v>1</v>
      </c>
      <c r="AN61" s="1" t="s">
        <v>1002</v>
      </c>
      <c r="AR61" s="1">
        <v>1</v>
      </c>
      <c r="AS61" s="1">
        <f t="shared" si="3"/>
        <v>1</v>
      </c>
    </row>
    <row r="62" spans="1:45" ht="12.75">
      <c r="A62" s="40">
        <f t="shared" si="4"/>
        <v>61</v>
      </c>
      <c r="B62" s="43" t="s">
        <v>1203</v>
      </c>
      <c r="C62" s="26" t="s">
        <v>1204</v>
      </c>
      <c r="D62" s="26" t="s">
        <v>1205</v>
      </c>
      <c r="E62" s="2"/>
      <c r="F62" s="2"/>
      <c r="G62" s="2"/>
      <c r="H62" s="2" t="s">
        <v>1002</v>
      </c>
      <c r="I62" s="2"/>
      <c r="J62" s="2"/>
      <c r="K62" s="2"/>
      <c r="L62" s="2">
        <v>1</v>
      </c>
      <c r="M62" s="2">
        <f>SUM(I62:L62)</f>
        <v>1</v>
      </c>
      <c r="N62" s="2" t="s">
        <v>1249</v>
      </c>
      <c r="O62" s="2">
        <v>1</v>
      </c>
      <c r="P62" s="2" t="s">
        <v>1002</v>
      </c>
      <c r="Q62" s="26"/>
      <c r="R62" s="26"/>
      <c r="S62" s="26"/>
      <c r="T62" s="26">
        <v>1</v>
      </c>
      <c r="U62" s="26">
        <f>SUM(Q62:T62)</f>
        <v>1</v>
      </c>
      <c r="V62" s="2" t="s">
        <v>1249</v>
      </c>
      <c r="W62" s="2">
        <v>1</v>
      </c>
      <c r="X62" s="2"/>
      <c r="Y62" s="2"/>
      <c r="Z62" s="2"/>
      <c r="AA62" s="2">
        <f t="shared" si="0"/>
        <v>1</v>
      </c>
      <c r="AB62" s="2"/>
      <c r="AC62" s="2"/>
      <c r="AD62" s="2"/>
      <c r="AE62" s="2"/>
      <c r="AF62" s="2"/>
      <c r="AG62" s="2">
        <f t="shared" si="1"/>
        <v>0</v>
      </c>
      <c r="AH62" s="2" t="s">
        <v>1249</v>
      </c>
      <c r="AI62" s="25">
        <v>1</v>
      </c>
      <c r="AJ62" s="25"/>
      <c r="AK62" s="25"/>
      <c r="AL62" s="25"/>
      <c r="AM62" s="1">
        <f t="shared" si="2"/>
        <v>1</v>
      </c>
      <c r="AN62" s="1" t="s">
        <v>1249</v>
      </c>
      <c r="AO62" s="1">
        <v>1</v>
      </c>
      <c r="AS62" s="1">
        <f t="shared" si="3"/>
        <v>1</v>
      </c>
    </row>
    <row r="63" spans="1:45" ht="12.75">
      <c r="A63" s="40">
        <f t="shared" si="4"/>
        <v>62</v>
      </c>
      <c r="B63" s="41" t="s">
        <v>1206</v>
      </c>
      <c r="C63" s="41" t="s">
        <v>1207</v>
      </c>
      <c r="D63" s="41" t="s">
        <v>1208</v>
      </c>
      <c r="E63" s="26"/>
      <c r="F63" s="26"/>
      <c r="G63" s="26"/>
      <c r="H63" s="26"/>
      <c r="I63" s="26"/>
      <c r="J63" s="26"/>
      <c r="K63" s="26"/>
      <c r="L63" s="26"/>
      <c r="M63" s="26"/>
      <c r="N63" s="26"/>
      <c r="O63" s="26"/>
      <c r="P63" s="2"/>
      <c r="Q63" s="26"/>
      <c r="R63" s="26"/>
      <c r="S63" s="26"/>
      <c r="T63" s="26"/>
      <c r="U63" s="26"/>
      <c r="V63" s="2" t="s">
        <v>1249</v>
      </c>
      <c r="W63" s="2">
        <v>1</v>
      </c>
      <c r="X63" s="2"/>
      <c r="Y63" s="2"/>
      <c r="Z63" s="2"/>
      <c r="AA63" s="2">
        <f t="shared" si="0"/>
        <v>1</v>
      </c>
      <c r="AB63" s="2"/>
      <c r="AC63" s="2"/>
      <c r="AD63" s="2"/>
      <c r="AE63" s="2"/>
      <c r="AF63" s="2"/>
      <c r="AG63" s="2">
        <f t="shared" si="1"/>
        <v>0</v>
      </c>
      <c r="AH63" s="2" t="s">
        <v>1249</v>
      </c>
      <c r="AI63" s="1">
        <v>1</v>
      </c>
      <c r="AJ63" s="1"/>
      <c r="AK63" s="1"/>
      <c r="AL63" s="1"/>
      <c r="AM63" s="1">
        <f t="shared" si="2"/>
        <v>1</v>
      </c>
      <c r="AN63" s="1" t="s">
        <v>396</v>
      </c>
      <c r="AO63" s="1">
        <v>1</v>
      </c>
      <c r="AS63" s="1">
        <f t="shared" si="3"/>
        <v>1</v>
      </c>
    </row>
    <row r="64" spans="1:45" ht="12.75">
      <c r="A64" s="40">
        <f t="shared" si="4"/>
        <v>63</v>
      </c>
      <c r="B64" s="41" t="s">
        <v>1209</v>
      </c>
      <c r="C64" s="41" t="s">
        <v>1083</v>
      </c>
      <c r="D64" s="42" t="s">
        <v>1210</v>
      </c>
      <c r="E64" s="26"/>
      <c r="F64" s="26"/>
      <c r="G64" s="26"/>
      <c r="H64" s="26"/>
      <c r="I64" s="26"/>
      <c r="J64" s="26"/>
      <c r="K64" s="26"/>
      <c r="L64" s="26"/>
      <c r="M64" s="26"/>
      <c r="N64" s="26"/>
      <c r="O64" s="26"/>
      <c r="P64" s="2"/>
      <c r="Q64" s="26"/>
      <c r="R64" s="26"/>
      <c r="S64" s="26"/>
      <c r="T64" s="26"/>
      <c r="U64" s="26"/>
      <c r="V64" s="2" t="s">
        <v>1015</v>
      </c>
      <c r="W64" s="2"/>
      <c r="X64" s="2"/>
      <c r="Y64" s="2">
        <v>1</v>
      </c>
      <c r="Z64" s="2"/>
      <c r="AA64" s="2">
        <f t="shared" si="0"/>
        <v>1</v>
      </c>
      <c r="AB64" s="2"/>
      <c r="AC64" s="2"/>
      <c r="AD64" s="2"/>
      <c r="AE64" s="2"/>
      <c r="AF64" s="2"/>
      <c r="AG64" s="2">
        <f t="shared" si="1"/>
        <v>0</v>
      </c>
      <c r="AH64" s="2" t="s">
        <v>1002</v>
      </c>
      <c r="AI64" s="1"/>
      <c r="AJ64" s="1"/>
      <c r="AK64" s="1"/>
      <c r="AL64" s="1">
        <v>1</v>
      </c>
      <c r="AM64" s="1">
        <f t="shared" si="2"/>
        <v>1</v>
      </c>
      <c r="AN64" s="1" t="s">
        <v>1002</v>
      </c>
      <c r="AR64" s="1">
        <v>1</v>
      </c>
      <c r="AS64" s="1">
        <f t="shared" si="3"/>
        <v>1</v>
      </c>
    </row>
    <row r="65" spans="1:45" ht="12.75">
      <c r="A65" s="40">
        <f t="shared" si="4"/>
        <v>64</v>
      </c>
      <c r="B65" s="43" t="s">
        <v>1211</v>
      </c>
      <c r="C65" s="26" t="s">
        <v>1212</v>
      </c>
      <c r="D65" s="26" t="s">
        <v>1213</v>
      </c>
      <c r="E65" s="2" t="s">
        <v>450</v>
      </c>
      <c r="F65" s="2" t="s">
        <v>1249</v>
      </c>
      <c r="G65" s="2" t="s">
        <v>1002</v>
      </c>
      <c r="H65" s="2" t="s">
        <v>1249</v>
      </c>
      <c r="I65" s="2">
        <v>1</v>
      </c>
      <c r="J65" s="2"/>
      <c r="K65" s="2"/>
      <c r="L65" s="2"/>
      <c r="M65" s="2">
        <f>SUM(I65:L65)</f>
        <v>1</v>
      </c>
      <c r="N65" s="2" t="s">
        <v>1249</v>
      </c>
      <c r="O65" s="2">
        <v>1</v>
      </c>
      <c r="P65" s="2" t="s">
        <v>1249</v>
      </c>
      <c r="Q65" s="26">
        <v>1</v>
      </c>
      <c r="R65" s="26"/>
      <c r="S65" s="26"/>
      <c r="T65" s="26"/>
      <c r="U65" s="26">
        <f>SUM(Q65:T65)</f>
        <v>1</v>
      </c>
      <c r="V65" s="2" t="s">
        <v>450</v>
      </c>
      <c r="W65" s="2"/>
      <c r="X65" s="2">
        <v>1</v>
      </c>
      <c r="Y65" s="2"/>
      <c r="Z65" s="2"/>
      <c r="AA65" s="2">
        <f t="shared" si="0"/>
        <v>1</v>
      </c>
      <c r="AB65" s="2"/>
      <c r="AC65" s="2"/>
      <c r="AD65" s="2"/>
      <c r="AE65" s="2"/>
      <c r="AF65" s="2"/>
      <c r="AG65" s="2">
        <f t="shared" si="1"/>
        <v>0</v>
      </c>
      <c r="AH65" s="2" t="s">
        <v>1249</v>
      </c>
      <c r="AI65" s="1">
        <v>1</v>
      </c>
      <c r="AJ65" s="1"/>
      <c r="AK65" s="1"/>
      <c r="AL65" s="1"/>
      <c r="AM65" s="1">
        <f t="shared" si="2"/>
        <v>1</v>
      </c>
      <c r="AN65" s="1" t="s">
        <v>1249</v>
      </c>
      <c r="AO65" s="1">
        <v>1</v>
      </c>
      <c r="AS65" s="1">
        <f t="shared" si="3"/>
        <v>1</v>
      </c>
    </row>
    <row r="66" spans="1:45" ht="12.75">
      <c r="A66" s="40">
        <f t="shared" si="4"/>
        <v>65</v>
      </c>
      <c r="B66" s="43" t="s">
        <v>824</v>
      </c>
      <c r="C66" s="26" t="s">
        <v>1214</v>
      </c>
      <c r="D66" s="26" t="s">
        <v>1215</v>
      </c>
      <c r="E66" s="2" t="s">
        <v>450</v>
      </c>
      <c r="F66" s="2" t="s">
        <v>1249</v>
      </c>
      <c r="G66" s="2" t="s">
        <v>998</v>
      </c>
      <c r="H66" s="2" t="s">
        <v>450</v>
      </c>
      <c r="I66" s="2"/>
      <c r="J66" s="2">
        <v>1</v>
      </c>
      <c r="K66" s="2"/>
      <c r="L66" s="2"/>
      <c r="M66" s="2">
        <f>SUM(I66:L66)</f>
        <v>1</v>
      </c>
      <c r="N66" s="2" t="s">
        <v>1249</v>
      </c>
      <c r="O66" s="2">
        <v>1</v>
      </c>
      <c r="P66" s="2" t="s">
        <v>1249</v>
      </c>
      <c r="Q66" s="26">
        <v>1</v>
      </c>
      <c r="R66" s="26"/>
      <c r="S66" s="26"/>
      <c r="T66" s="26"/>
      <c r="U66" s="26">
        <f>SUM(Q66:T66)</f>
        <v>1</v>
      </c>
      <c r="V66" s="2" t="s">
        <v>1249</v>
      </c>
      <c r="W66" s="2">
        <v>1</v>
      </c>
      <c r="X66" s="2"/>
      <c r="Y66" s="2"/>
      <c r="Z66" s="2"/>
      <c r="AA66" s="2">
        <f aca="true" t="shared" si="9" ref="AA66:AA75">SUM(W66:Z66)</f>
        <v>1</v>
      </c>
      <c r="AB66" s="2"/>
      <c r="AC66" s="2"/>
      <c r="AD66" s="2"/>
      <c r="AE66" s="2"/>
      <c r="AF66" s="2"/>
      <c r="AG66" s="2">
        <f aca="true" t="shared" si="10" ref="AG66:AG75">SUM(AC66:AF66)</f>
        <v>0</v>
      </c>
      <c r="AH66" s="2" t="s">
        <v>1249</v>
      </c>
      <c r="AI66" s="1">
        <v>1</v>
      </c>
      <c r="AJ66" s="1"/>
      <c r="AK66" s="1"/>
      <c r="AL66" s="1"/>
      <c r="AM66" s="1">
        <f aca="true" t="shared" si="11" ref="AM66:AM75">SUM(AI66:AL66)</f>
        <v>1</v>
      </c>
      <c r="AN66" s="1" t="s">
        <v>1249</v>
      </c>
      <c r="AO66" s="1">
        <v>1</v>
      </c>
      <c r="AS66" s="1">
        <f t="shared" si="3"/>
        <v>1</v>
      </c>
    </row>
    <row r="67" spans="1:45" ht="12.75">
      <c r="A67" s="40">
        <f t="shared" si="4"/>
        <v>66</v>
      </c>
      <c r="B67" s="41" t="s">
        <v>1216</v>
      </c>
      <c r="C67" s="41" t="s">
        <v>1217</v>
      </c>
      <c r="D67" s="42" t="s">
        <v>1218</v>
      </c>
      <c r="E67" s="26"/>
      <c r="F67" s="26"/>
      <c r="G67" s="26"/>
      <c r="H67" s="26"/>
      <c r="I67" s="26"/>
      <c r="J67" s="26"/>
      <c r="K67" s="26"/>
      <c r="L67" s="26"/>
      <c r="M67" s="26"/>
      <c r="N67" s="26"/>
      <c r="O67" s="26"/>
      <c r="P67" s="2"/>
      <c r="Q67" s="26"/>
      <c r="R67" s="26"/>
      <c r="S67" s="26"/>
      <c r="T67" s="26"/>
      <c r="U67" s="26"/>
      <c r="V67" s="2" t="s">
        <v>1249</v>
      </c>
      <c r="W67" s="2">
        <v>1</v>
      </c>
      <c r="X67" s="2"/>
      <c r="Y67" s="2"/>
      <c r="Z67" s="2"/>
      <c r="AA67" s="2">
        <f t="shared" si="9"/>
        <v>1</v>
      </c>
      <c r="AB67" s="2"/>
      <c r="AC67" s="2"/>
      <c r="AD67" s="2"/>
      <c r="AE67" s="2"/>
      <c r="AF67" s="2"/>
      <c r="AG67" s="2">
        <f t="shared" si="10"/>
        <v>0</v>
      </c>
      <c r="AH67" s="2" t="s">
        <v>1249</v>
      </c>
      <c r="AI67" s="1">
        <v>1</v>
      </c>
      <c r="AJ67" s="1"/>
      <c r="AK67" s="1"/>
      <c r="AL67" s="1"/>
      <c r="AM67" s="1">
        <f t="shared" si="11"/>
        <v>1</v>
      </c>
      <c r="AN67" s="1" t="s">
        <v>396</v>
      </c>
      <c r="AO67" s="1">
        <v>1</v>
      </c>
      <c r="AS67" s="1">
        <f aca="true" t="shared" si="12" ref="AS67:AS75">SUM(AO67:AR67)</f>
        <v>1</v>
      </c>
    </row>
    <row r="68" spans="1:45" ht="12.75">
      <c r="A68" s="40">
        <f aca="true" t="shared" si="13" ref="A68:A75">A67+1</f>
        <v>67</v>
      </c>
      <c r="B68" s="41" t="s">
        <v>1219</v>
      </c>
      <c r="C68" s="41" t="s">
        <v>1220</v>
      </c>
      <c r="D68" s="42" t="s">
        <v>1221</v>
      </c>
      <c r="E68" s="26"/>
      <c r="F68" s="26"/>
      <c r="G68" s="26"/>
      <c r="H68" s="26"/>
      <c r="I68" s="26"/>
      <c r="J68" s="26"/>
      <c r="K68" s="26"/>
      <c r="L68" s="26"/>
      <c r="M68" s="26"/>
      <c r="N68" s="26"/>
      <c r="O68" s="26"/>
      <c r="P68" s="2"/>
      <c r="Q68" s="26"/>
      <c r="R68" s="26"/>
      <c r="S68" s="26"/>
      <c r="T68" s="26"/>
      <c r="U68" s="26"/>
      <c r="V68" s="2" t="s">
        <v>1249</v>
      </c>
      <c r="W68" s="2">
        <v>1</v>
      </c>
      <c r="X68" s="2"/>
      <c r="Y68" s="2"/>
      <c r="Z68" s="2"/>
      <c r="AA68" s="2">
        <f t="shared" si="9"/>
        <v>1</v>
      </c>
      <c r="AB68" s="2"/>
      <c r="AC68" s="2"/>
      <c r="AD68" s="2"/>
      <c r="AE68" s="2"/>
      <c r="AF68" s="2"/>
      <c r="AG68" s="2">
        <f t="shared" si="10"/>
        <v>0</v>
      </c>
      <c r="AH68" s="2" t="s">
        <v>1002</v>
      </c>
      <c r="AI68" s="1"/>
      <c r="AJ68" s="1"/>
      <c r="AK68" s="1"/>
      <c r="AL68" s="1">
        <v>1</v>
      </c>
      <c r="AM68" s="1">
        <f t="shared" si="11"/>
        <v>1</v>
      </c>
      <c r="AN68" s="1" t="s">
        <v>396</v>
      </c>
      <c r="AO68" s="1">
        <v>1</v>
      </c>
      <c r="AS68" s="1">
        <f t="shared" si="12"/>
        <v>1</v>
      </c>
    </row>
    <row r="69" spans="1:45" ht="12.75" customHeight="1">
      <c r="A69" s="40">
        <f t="shared" si="13"/>
        <v>68</v>
      </c>
      <c r="B69" s="45" t="s">
        <v>1222</v>
      </c>
      <c r="C69" s="45" t="s">
        <v>1223</v>
      </c>
      <c r="D69" s="41" t="s">
        <v>1224</v>
      </c>
      <c r="E69" s="26"/>
      <c r="F69" s="26"/>
      <c r="G69" s="26"/>
      <c r="H69" s="26"/>
      <c r="I69" s="26"/>
      <c r="J69" s="26"/>
      <c r="K69" s="26"/>
      <c r="L69" s="26"/>
      <c r="M69" s="26"/>
      <c r="N69" s="26"/>
      <c r="O69" s="26"/>
      <c r="P69" s="2"/>
      <c r="Q69" s="26"/>
      <c r="R69" s="26"/>
      <c r="S69" s="26"/>
      <c r="T69" s="26"/>
      <c r="U69" s="26"/>
      <c r="V69" s="2" t="s">
        <v>1015</v>
      </c>
      <c r="W69" s="2"/>
      <c r="X69" s="2"/>
      <c r="Y69" s="2">
        <v>1</v>
      </c>
      <c r="Z69" s="2"/>
      <c r="AA69" s="2">
        <f t="shared" si="9"/>
        <v>1</v>
      </c>
      <c r="AB69" s="2"/>
      <c r="AC69" s="2"/>
      <c r="AD69" s="2"/>
      <c r="AE69" s="2"/>
      <c r="AF69" s="2"/>
      <c r="AG69" s="2">
        <f t="shared" si="10"/>
        <v>0</v>
      </c>
      <c r="AH69" s="2" t="s">
        <v>1002</v>
      </c>
      <c r="AI69" s="1"/>
      <c r="AJ69" s="1"/>
      <c r="AK69" s="1"/>
      <c r="AL69" s="1">
        <v>1</v>
      </c>
      <c r="AM69" s="1">
        <f t="shared" si="11"/>
        <v>1</v>
      </c>
      <c r="AN69" s="1" t="s">
        <v>396</v>
      </c>
      <c r="AO69" s="1">
        <v>1</v>
      </c>
      <c r="AS69" s="1">
        <f t="shared" si="12"/>
        <v>1</v>
      </c>
    </row>
    <row r="70" spans="1:45" ht="12.75">
      <c r="A70" s="40">
        <f t="shared" si="13"/>
        <v>69</v>
      </c>
      <c r="B70" s="43" t="s">
        <v>1225</v>
      </c>
      <c r="C70" s="26" t="s">
        <v>1226</v>
      </c>
      <c r="D70" s="26" t="s">
        <v>1227</v>
      </c>
      <c r="E70" s="2" t="s">
        <v>1249</v>
      </c>
      <c r="F70" s="2" t="s">
        <v>1249</v>
      </c>
      <c r="G70" s="2" t="s">
        <v>1249</v>
      </c>
      <c r="H70" s="2" t="s">
        <v>1249</v>
      </c>
      <c r="I70" s="2">
        <v>1</v>
      </c>
      <c r="J70" s="2"/>
      <c r="K70" s="2"/>
      <c r="L70" s="2"/>
      <c r="M70" s="2">
        <f>SUM(I70:L70)</f>
        <v>1</v>
      </c>
      <c r="N70" s="2" t="s">
        <v>1249</v>
      </c>
      <c r="O70" s="2">
        <v>1</v>
      </c>
      <c r="P70" s="2" t="s">
        <v>1249</v>
      </c>
      <c r="Q70" s="26">
        <v>1</v>
      </c>
      <c r="R70" s="26"/>
      <c r="S70" s="26"/>
      <c r="T70" s="26"/>
      <c r="U70" s="26">
        <f>SUM(Q70:T70)</f>
        <v>1</v>
      </c>
      <c r="V70" s="2" t="s">
        <v>1249</v>
      </c>
      <c r="W70" s="2">
        <v>1</v>
      </c>
      <c r="X70" s="2"/>
      <c r="Y70" s="2"/>
      <c r="Z70" s="2"/>
      <c r="AA70" s="2">
        <f t="shared" si="9"/>
        <v>1</v>
      </c>
      <c r="AB70" s="2"/>
      <c r="AC70" s="2"/>
      <c r="AD70" s="2"/>
      <c r="AE70" s="2"/>
      <c r="AF70" s="2"/>
      <c r="AG70" s="2">
        <f t="shared" si="10"/>
        <v>0</v>
      </c>
      <c r="AH70" s="2" t="s">
        <v>1002</v>
      </c>
      <c r="AI70" s="1"/>
      <c r="AJ70" s="1"/>
      <c r="AK70" s="1"/>
      <c r="AL70" s="1">
        <v>1</v>
      </c>
      <c r="AM70" s="1">
        <f t="shared" si="11"/>
        <v>1</v>
      </c>
      <c r="AN70" s="1" t="s">
        <v>1002</v>
      </c>
      <c r="AR70" s="1">
        <v>1</v>
      </c>
      <c r="AS70" s="1">
        <f t="shared" si="12"/>
        <v>1</v>
      </c>
    </row>
    <row r="71" spans="1:45" ht="12.75">
      <c r="A71" s="40">
        <f t="shared" si="13"/>
        <v>70</v>
      </c>
      <c r="B71" s="41" t="s">
        <v>1228</v>
      </c>
      <c r="C71" s="41" t="s">
        <v>1229</v>
      </c>
      <c r="D71" s="42" t="s">
        <v>1230</v>
      </c>
      <c r="E71" s="26"/>
      <c r="F71" s="26"/>
      <c r="G71" s="26"/>
      <c r="H71" s="26"/>
      <c r="I71" s="26"/>
      <c r="J71" s="26"/>
      <c r="K71" s="26"/>
      <c r="L71" s="26"/>
      <c r="M71" s="26"/>
      <c r="N71" s="26"/>
      <c r="O71" s="26"/>
      <c r="P71" s="2"/>
      <c r="Q71" s="26"/>
      <c r="R71" s="26"/>
      <c r="S71" s="26"/>
      <c r="T71" s="26"/>
      <c r="U71" s="26"/>
      <c r="V71" s="2" t="s">
        <v>1249</v>
      </c>
      <c r="W71" s="2">
        <v>1</v>
      </c>
      <c r="X71" s="2"/>
      <c r="Y71" s="2"/>
      <c r="Z71" s="2"/>
      <c r="AA71" s="2">
        <f t="shared" si="9"/>
        <v>1</v>
      </c>
      <c r="AB71" s="2"/>
      <c r="AC71" s="2"/>
      <c r="AD71" s="2"/>
      <c r="AE71" s="2"/>
      <c r="AF71" s="2"/>
      <c r="AG71" s="2">
        <f t="shared" si="10"/>
        <v>0</v>
      </c>
      <c r="AH71" s="2" t="s">
        <v>1249</v>
      </c>
      <c r="AI71" s="1">
        <v>1</v>
      </c>
      <c r="AJ71" s="1"/>
      <c r="AK71" s="1"/>
      <c r="AL71" s="1"/>
      <c r="AM71" s="1">
        <f t="shared" si="11"/>
        <v>1</v>
      </c>
      <c r="AN71" s="1" t="s">
        <v>396</v>
      </c>
      <c r="AO71" s="1">
        <v>1</v>
      </c>
      <c r="AS71" s="1">
        <f t="shared" si="12"/>
        <v>1</v>
      </c>
    </row>
    <row r="72" spans="1:45" ht="12.75">
      <c r="A72" s="40">
        <f t="shared" si="13"/>
        <v>71</v>
      </c>
      <c r="B72" s="43" t="s">
        <v>828</v>
      </c>
      <c r="C72" s="26" t="s">
        <v>1231</v>
      </c>
      <c r="D72" s="26" t="s">
        <v>1232</v>
      </c>
      <c r="E72" s="2"/>
      <c r="F72" s="2" t="s">
        <v>998</v>
      </c>
      <c r="G72" s="2" t="s">
        <v>450</v>
      </c>
      <c r="H72" s="2" t="s">
        <v>1015</v>
      </c>
      <c r="I72" s="2"/>
      <c r="J72" s="2"/>
      <c r="K72" s="2">
        <v>1</v>
      </c>
      <c r="L72" s="2"/>
      <c r="M72" s="2">
        <f>SUM(I72:L72)</f>
        <v>1</v>
      </c>
      <c r="N72" s="2" t="s">
        <v>1249</v>
      </c>
      <c r="O72" s="2">
        <v>1</v>
      </c>
      <c r="P72" s="2" t="s">
        <v>1249</v>
      </c>
      <c r="Q72" s="26">
        <v>1</v>
      </c>
      <c r="R72" s="26"/>
      <c r="S72" s="26"/>
      <c r="T72" s="26"/>
      <c r="U72" s="26">
        <f>SUM(Q72:T72)</f>
        <v>1</v>
      </c>
      <c r="V72" s="2" t="s">
        <v>1249</v>
      </c>
      <c r="W72" s="2">
        <v>1</v>
      </c>
      <c r="X72" s="2"/>
      <c r="Y72" s="2"/>
      <c r="Z72" s="2"/>
      <c r="AA72" s="2">
        <f t="shared" si="9"/>
        <v>1</v>
      </c>
      <c r="AB72" s="2"/>
      <c r="AC72" s="2"/>
      <c r="AD72" s="2"/>
      <c r="AE72" s="2"/>
      <c r="AF72" s="2"/>
      <c r="AG72" s="2">
        <f t="shared" si="10"/>
        <v>0</v>
      </c>
      <c r="AH72" s="48" t="s">
        <v>1249</v>
      </c>
      <c r="AI72" s="1">
        <v>1</v>
      </c>
      <c r="AJ72" s="1"/>
      <c r="AK72" s="1"/>
      <c r="AL72" s="1"/>
      <c r="AM72" s="1">
        <f t="shared" si="11"/>
        <v>1</v>
      </c>
      <c r="AN72" s="1" t="s">
        <v>396</v>
      </c>
      <c r="AO72" s="1">
        <v>1</v>
      </c>
      <c r="AS72" s="1">
        <f t="shared" si="12"/>
        <v>1</v>
      </c>
    </row>
    <row r="73" spans="1:45" ht="12.75">
      <c r="A73" s="40">
        <f t="shared" si="13"/>
        <v>72</v>
      </c>
      <c r="B73" s="41" t="s">
        <v>1233</v>
      </c>
      <c r="C73" s="41" t="s">
        <v>1234</v>
      </c>
      <c r="D73" s="42" t="s">
        <v>1235</v>
      </c>
      <c r="E73" s="26"/>
      <c r="F73" s="26"/>
      <c r="G73" s="26"/>
      <c r="H73" s="26"/>
      <c r="I73" s="26"/>
      <c r="J73" s="26"/>
      <c r="K73" s="26"/>
      <c r="L73" s="26"/>
      <c r="M73" s="26"/>
      <c r="N73" s="26"/>
      <c r="O73" s="26"/>
      <c r="P73" s="2"/>
      <c r="Q73" s="26"/>
      <c r="R73" s="26"/>
      <c r="S73" s="26"/>
      <c r="T73" s="26"/>
      <c r="U73" s="26"/>
      <c r="V73" s="2" t="s">
        <v>1249</v>
      </c>
      <c r="W73" s="2">
        <v>1</v>
      </c>
      <c r="X73" s="2"/>
      <c r="Y73" s="2"/>
      <c r="Z73" s="2"/>
      <c r="AA73" s="2">
        <f t="shared" si="9"/>
        <v>1</v>
      </c>
      <c r="AB73" s="2"/>
      <c r="AC73" s="2"/>
      <c r="AD73" s="2"/>
      <c r="AE73" s="2"/>
      <c r="AF73" s="2"/>
      <c r="AG73" s="2">
        <f t="shared" si="10"/>
        <v>0</v>
      </c>
      <c r="AH73" s="2" t="s">
        <v>1002</v>
      </c>
      <c r="AI73" s="1"/>
      <c r="AJ73" s="1"/>
      <c r="AK73" s="1"/>
      <c r="AL73" s="1">
        <v>1</v>
      </c>
      <c r="AM73" s="1">
        <f t="shared" si="11"/>
        <v>1</v>
      </c>
      <c r="AN73" s="1" t="s">
        <v>1002</v>
      </c>
      <c r="AR73" s="1">
        <v>1</v>
      </c>
      <c r="AS73" s="1">
        <f t="shared" si="12"/>
        <v>1</v>
      </c>
    </row>
    <row r="74" spans="1:45" ht="12.75">
      <c r="A74" s="40">
        <f t="shared" si="13"/>
        <v>73</v>
      </c>
      <c r="B74" s="41" t="s">
        <v>1236</v>
      </c>
      <c r="C74" s="41" t="s">
        <v>1226</v>
      </c>
      <c r="D74" s="41" t="s">
        <v>1237</v>
      </c>
      <c r="E74" s="26"/>
      <c r="F74" s="26"/>
      <c r="G74" s="26"/>
      <c r="H74" s="26"/>
      <c r="I74" s="26"/>
      <c r="J74" s="26"/>
      <c r="K74" s="26"/>
      <c r="L74" s="26"/>
      <c r="M74" s="26"/>
      <c r="N74" s="26"/>
      <c r="O74" s="26"/>
      <c r="P74" s="2"/>
      <c r="Q74" s="26"/>
      <c r="R74" s="26"/>
      <c r="S74" s="26"/>
      <c r="T74" s="26"/>
      <c r="U74" s="26"/>
      <c r="V74" s="2" t="s">
        <v>1249</v>
      </c>
      <c r="W74" s="2">
        <v>1</v>
      </c>
      <c r="X74" s="2"/>
      <c r="Y74" s="2"/>
      <c r="Z74" s="2"/>
      <c r="AA74" s="2">
        <f t="shared" si="9"/>
        <v>1</v>
      </c>
      <c r="AB74" s="2"/>
      <c r="AC74" s="2"/>
      <c r="AD74" s="2"/>
      <c r="AE74" s="2"/>
      <c r="AF74" s="2"/>
      <c r="AG74" s="2">
        <f t="shared" si="10"/>
        <v>0</v>
      </c>
      <c r="AH74" s="2" t="s">
        <v>1002</v>
      </c>
      <c r="AI74" s="1"/>
      <c r="AJ74" s="1"/>
      <c r="AK74" s="1"/>
      <c r="AL74" s="1">
        <v>1</v>
      </c>
      <c r="AM74" s="1">
        <f t="shared" si="11"/>
        <v>1</v>
      </c>
      <c r="AN74" s="1" t="s">
        <v>1002</v>
      </c>
      <c r="AR74" s="1">
        <v>1</v>
      </c>
      <c r="AS74" s="1">
        <f t="shared" si="12"/>
        <v>1</v>
      </c>
    </row>
    <row r="75" spans="1:45" ht="12.75">
      <c r="A75" s="40">
        <f t="shared" si="13"/>
        <v>74</v>
      </c>
      <c r="B75" s="43" t="s">
        <v>1238</v>
      </c>
      <c r="C75" s="44" t="s">
        <v>1051</v>
      </c>
      <c r="D75" s="26" t="s">
        <v>1239</v>
      </c>
      <c r="E75" s="2"/>
      <c r="F75" s="2"/>
      <c r="G75" s="2" t="s">
        <v>1249</v>
      </c>
      <c r="H75" s="2" t="s">
        <v>450</v>
      </c>
      <c r="I75" s="2"/>
      <c r="J75" s="2">
        <v>1</v>
      </c>
      <c r="K75" s="2"/>
      <c r="L75" s="2"/>
      <c r="M75" s="2">
        <f>SUM(I75:L75)</f>
        <v>1</v>
      </c>
      <c r="N75" s="2" t="s">
        <v>1002</v>
      </c>
      <c r="O75" s="2"/>
      <c r="P75" s="2" t="s">
        <v>1249</v>
      </c>
      <c r="Q75" s="26">
        <v>1</v>
      </c>
      <c r="R75" s="26"/>
      <c r="S75" s="26"/>
      <c r="T75" s="26"/>
      <c r="U75" s="26">
        <f>SUM(Q75:T75)</f>
        <v>1</v>
      </c>
      <c r="V75" s="2" t="s">
        <v>1249</v>
      </c>
      <c r="W75" s="2">
        <v>1</v>
      </c>
      <c r="X75" s="2"/>
      <c r="Y75" s="2"/>
      <c r="Z75" s="2"/>
      <c r="AA75" s="2">
        <f t="shared" si="9"/>
        <v>1</v>
      </c>
      <c r="AB75" s="2"/>
      <c r="AC75" s="2"/>
      <c r="AD75" s="2"/>
      <c r="AE75" s="2"/>
      <c r="AF75" s="2"/>
      <c r="AG75" s="2">
        <f t="shared" si="10"/>
        <v>0</v>
      </c>
      <c r="AH75" s="2" t="s">
        <v>1249</v>
      </c>
      <c r="AI75" s="1">
        <v>1</v>
      </c>
      <c r="AJ75" s="1"/>
      <c r="AK75" s="1"/>
      <c r="AL75" s="1"/>
      <c r="AM75" s="1">
        <f t="shared" si="11"/>
        <v>1</v>
      </c>
      <c r="AN75" s="1" t="s">
        <v>396</v>
      </c>
      <c r="AO75" s="1">
        <v>1</v>
      </c>
      <c r="AS75" s="1">
        <f t="shared" si="12"/>
        <v>1</v>
      </c>
    </row>
    <row r="76" spans="4:45" ht="12.75">
      <c r="D76" s="24"/>
      <c r="H76" s="32"/>
      <c r="I76" s="32">
        <f>SUM(I2:I75)</f>
        <v>31</v>
      </c>
      <c r="J76" s="32">
        <f>SUM(J2:J75)</f>
        <v>6</v>
      </c>
      <c r="K76" s="32">
        <f>SUM(K2:K75)</f>
        <v>6</v>
      </c>
      <c r="L76" s="32">
        <f>SUM(L2:L75)</f>
        <v>4</v>
      </c>
      <c r="M76" s="32">
        <f>SUM(M2:M75)</f>
        <v>47</v>
      </c>
      <c r="N76" s="32"/>
      <c r="O76" s="32">
        <f>SUM(O2:O75)</f>
        <v>29</v>
      </c>
      <c r="P76" s="1"/>
      <c r="Q76" s="32">
        <f>SUM(Q2:Q75)</f>
        <v>28</v>
      </c>
      <c r="R76" s="32">
        <f>SUM(R2:R75)</f>
        <v>2</v>
      </c>
      <c r="S76" s="32">
        <f>SUM(S2:S75)</f>
        <v>1</v>
      </c>
      <c r="T76" s="32">
        <f>SUM(T2:T75)</f>
        <v>16</v>
      </c>
      <c r="U76" s="32">
        <f>SUM(U2:U75)</f>
        <v>47</v>
      </c>
      <c r="V76" s="1"/>
      <c r="W76" s="1">
        <f>SUM(W2:W75)</f>
        <v>51</v>
      </c>
      <c r="X76" s="1">
        <f>SUM(X2:X75)</f>
        <v>4</v>
      </c>
      <c r="Y76" s="1">
        <f>SUM(Y2:Y75)</f>
        <v>4</v>
      </c>
      <c r="Z76" s="1">
        <f>SUM(Z2:Z75)</f>
        <v>15</v>
      </c>
      <c r="AA76" s="1">
        <f>SUM(AA2:AA75)</f>
        <v>74</v>
      </c>
      <c r="AB76" s="1"/>
      <c r="AC76" s="1">
        <f>SUM(AC2:AC75)</f>
        <v>0</v>
      </c>
      <c r="AD76" s="1">
        <f>SUM(AD2:AD75)</f>
        <v>0</v>
      </c>
      <c r="AE76" s="1">
        <f>SUM(AE2:AE75)</f>
        <v>0</v>
      </c>
      <c r="AF76" s="1">
        <f>SUM(AF2:AF75)</f>
        <v>0</v>
      </c>
      <c r="AG76" s="1">
        <f>SUM(AG2:AG75)</f>
        <v>0</v>
      </c>
      <c r="AH76" s="1"/>
      <c r="AI76" s="1">
        <f>SUM(AI2:AI75)</f>
        <v>49</v>
      </c>
      <c r="AJ76" s="1">
        <f>SUM(AJ2:AJ75)</f>
        <v>1</v>
      </c>
      <c r="AK76" s="1">
        <f>SUM(AK2:AK75)</f>
        <v>1</v>
      </c>
      <c r="AL76" s="1">
        <f>SUM(AL2:AL75)</f>
        <v>23</v>
      </c>
      <c r="AM76" s="1">
        <f>SUM(AM2:AM75)</f>
        <v>74</v>
      </c>
      <c r="AO76" s="1">
        <f>SUM(AO2:AO75)</f>
        <v>55</v>
      </c>
      <c r="AP76" s="1">
        <f>SUM(AP2:AP75)</f>
        <v>2</v>
      </c>
      <c r="AQ76" s="1">
        <f>SUM(AQ2:AQ75)</f>
        <v>1</v>
      </c>
      <c r="AR76" s="1">
        <f>SUM(AR2:AR75)</f>
        <v>16</v>
      </c>
      <c r="AS76" s="1">
        <f>SUM(AS2:AS75)</f>
        <v>74</v>
      </c>
    </row>
    <row r="77" spans="4:27" ht="12.75">
      <c r="D77" s="24"/>
      <c r="H77" s="32"/>
      <c r="I77" s="32"/>
      <c r="J77" s="32"/>
      <c r="K77" s="32"/>
      <c r="L77" s="32"/>
      <c r="M77" s="32"/>
      <c r="N77" s="32"/>
      <c r="P77" s="1"/>
      <c r="AA77" s="1"/>
    </row>
    <row r="78" spans="2:27" ht="12.75">
      <c r="B78" s="33"/>
      <c r="D78" s="24"/>
      <c r="H78" s="32"/>
      <c r="I78" s="32"/>
      <c r="J78" s="32"/>
      <c r="K78" s="32"/>
      <c r="L78" s="32"/>
      <c r="M78" s="32"/>
      <c r="N78" s="32"/>
      <c r="P78" s="1"/>
      <c r="AA78" s="1"/>
    </row>
    <row r="79" spans="2:27" ht="12.75">
      <c r="B79" s="33"/>
      <c r="D79" s="24"/>
      <c r="H79" s="32"/>
      <c r="I79" s="32"/>
      <c r="J79" s="32"/>
      <c r="K79" s="32"/>
      <c r="L79" s="32"/>
      <c r="M79" s="32"/>
      <c r="N79" s="32"/>
      <c r="P79" s="1"/>
      <c r="AA79" s="1"/>
    </row>
  </sheetData>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G21"/>
  <sheetViews>
    <sheetView zoomScale="75" zoomScaleNormal="75" workbookViewId="0" topLeftCell="A1">
      <selection activeCell="B7" sqref="B7"/>
    </sheetView>
  </sheetViews>
  <sheetFormatPr defaultColWidth="9.140625" defaultRowHeight="12.75"/>
  <cols>
    <col min="1" max="1" width="33.57421875" style="0" bestFit="1" customWidth="1"/>
    <col min="2" max="2" width="10.00390625" style="1" bestFit="1" customWidth="1"/>
    <col min="3" max="3" width="10.00390625" style="30" bestFit="1" customWidth="1"/>
    <col min="4" max="4" width="11.140625" style="1" bestFit="1" customWidth="1"/>
    <col min="5" max="5" width="14.421875" style="1" bestFit="1" customWidth="1"/>
    <col min="6" max="6" width="14.421875" style="1" customWidth="1"/>
    <col min="7" max="7" width="74.57421875" style="16" bestFit="1" customWidth="1"/>
  </cols>
  <sheetData>
    <row r="1" spans="2:6" ht="12.75">
      <c r="B1" s="29">
        <v>36965</v>
      </c>
      <c r="C1" s="29">
        <v>36990</v>
      </c>
      <c r="D1" s="28">
        <v>37009</v>
      </c>
      <c r="E1" s="28">
        <v>37009</v>
      </c>
      <c r="F1" s="28">
        <v>37009</v>
      </c>
    </row>
    <row r="2" spans="1:7" ht="51">
      <c r="A2" s="17" t="s">
        <v>650</v>
      </c>
      <c r="B2" s="30" t="s">
        <v>655</v>
      </c>
      <c r="C2" s="30" t="s">
        <v>655</v>
      </c>
      <c r="D2" s="19" t="s">
        <v>655</v>
      </c>
      <c r="E2" s="91" t="s">
        <v>33</v>
      </c>
      <c r="F2" s="91" t="s">
        <v>1783</v>
      </c>
      <c r="G2" s="20" t="s">
        <v>656</v>
      </c>
    </row>
    <row r="3" spans="1:7" ht="12.75">
      <c r="A3" s="18" t="s">
        <v>651</v>
      </c>
      <c r="B3" s="30">
        <v>183</v>
      </c>
      <c r="C3" s="30">
        <v>312</v>
      </c>
      <c r="D3" s="19">
        <v>314</v>
      </c>
      <c r="E3" s="19">
        <v>10</v>
      </c>
      <c r="F3" s="19">
        <v>5</v>
      </c>
      <c r="G3" s="16" t="s">
        <v>1787</v>
      </c>
    </row>
    <row r="4" spans="1:7" ht="12.75">
      <c r="A4" s="18" t="s">
        <v>652</v>
      </c>
      <c r="B4" s="30">
        <v>135</v>
      </c>
      <c r="C4" s="30">
        <v>2</v>
      </c>
      <c r="D4" s="19"/>
      <c r="E4" s="19">
        <v>5</v>
      </c>
      <c r="F4" s="19">
        <v>4</v>
      </c>
      <c r="G4" s="16" t="s">
        <v>1786</v>
      </c>
    </row>
    <row r="5" spans="1:6" ht="32.25" customHeight="1">
      <c r="A5" s="18" t="s">
        <v>654</v>
      </c>
      <c r="B5" s="30">
        <v>51</v>
      </c>
      <c r="C5" s="30">
        <v>52</v>
      </c>
      <c r="D5" s="19">
        <v>50</v>
      </c>
      <c r="E5" s="19"/>
      <c r="F5" s="19"/>
    </row>
    <row r="6" spans="1:7" ht="26.25" customHeight="1">
      <c r="A6" s="18" t="s">
        <v>653</v>
      </c>
      <c r="B6" s="30">
        <v>8</v>
      </c>
      <c r="C6" s="30">
        <v>11</v>
      </c>
      <c r="D6" s="19">
        <v>11</v>
      </c>
      <c r="E6" s="19">
        <v>8</v>
      </c>
      <c r="F6" s="19">
        <v>6</v>
      </c>
      <c r="G6" s="16" t="s">
        <v>1788</v>
      </c>
    </row>
    <row r="7" spans="1:6" ht="26.25" customHeight="1">
      <c r="A7" s="18" t="s">
        <v>41</v>
      </c>
      <c r="B7" s="30"/>
      <c r="D7" s="19">
        <v>2</v>
      </c>
      <c r="E7" s="19">
        <v>1</v>
      </c>
      <c r="F7" s="19"/>
    </row>
    <row r="8" spans="1:7" ht="26.25" customHeight="1">
      <c r="A8" s="18" t="s">
        <v>42</v>
      </c>
      <c r="B8" s="30"/>
      <c r="D8" s="19"/>
      <c r="E8" s="19">
        <v>15</v>
      </c>
      <c r="F8" s="19">
        <v>3</v>
      </c>
      <c r="G8" s="16" t="s">
        <v>45</v>
      </c>
    </row>
    <row r="9" spans="1:7" ht="26.25" customHeight="1">
      <c r="A9" s="18" t="s">
        <v>43</v>
      </c>
      <c r="B9" s="30"/>
      <c r="D9" s="19"/>
      <c r="E9" s="19">
        <v>21</v>
      </c>
      <c r="F9" s="19"/>
      <c r="G9" s="16" t="s">
        <v>46</v>
      </c>
    </row>
    <row r="10" spans="1:6" ht="26.25" customHeight="1">
      <c r="A10" s="18" t="s">
        <v>657</v>
      </c>
      <c r="B10" s="30">
        <f>SUM(B3:B6)</f>
        <v>377</v>
      </c>
      <c r="C10" s="30">
        <f>SUM(C3:C9)</f>
        <v>377</v>
      </c>
      <c r="D10" s="19">
        <f>SUM(D3:D9)</f>
        <v>377</v>
      </c>
      <c r="E10" s="19">
        <f>SUM(E3:E9)</f>
        <v>60</v>
      </c>
      <c r="F10" s="19">
        <f>SUM(F3:F9)</f>
        <v>18</v>
      </c>
    </row>
    <row r="11" ht="12.75"/>
    <row r="12" ht="12.75"/>
    <row r="13" ht="12.75">
      <c r="A13" s="18"/>
    </row>
    <row r="14" ht="12.75"/>
    <row r="15" ht="12.75"/>
    <row r="16" ht="12.75"/>
    <row r="17" ht="12.75"/>
    <row r="18" ht="12.75">
      <c r="A18" t="s">
        <v>1782</v>
      </c>
    </row>
    <row r="19" ht="12.75">
      <c r="A19" t="s">
        <v>44</v>
      </c>
    </row>
    <row r="20" ht="12.75">
      <c r="A20" s="33" t="s">
        <v>1784</v>
      </c>
    </row>
    <row r="21" ht="12.75">
      <c r="A21" t="s">
        <v>1785</v>
      </c>
    </row>
    <row r="22" ht="12.75"/>
    <row r="23" ht="12.75"/>
    <row r="24" ht="12.75"/>
    <row r="25" ht="12.75"/>
    <row r="26" ht="12.75"/>
    <row r="27" ht="12.75"/>
  </sheetData>
  <printOptions/>
  <pageMargins left="0.75" right="0.75" top="1" bottom="1" header="0.5" footer="0.5"/>
  <pageSetup horizontalDpi="300" verticalDpi="300" orientation="landscape"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379"/>
  <sheetViews>
    <sheetView zoomScale="60" zoomScaleNormal="60" workbookViewId="0" topLeftCell="A1">
      <pane ySplit="1" topLeftCell="BM2" activePane="bottomLeft" state="frozen"/>
      <selection pane="topLeft" activeCell="B1" sqref="B1"/>
      <selection pane="bottomLeft" activeCell="A1" sqref="A1"/>
    </sheetView>
  </sheetViews>
  <sheetFormatPr defaultColWidth="9.140625" defaultRowHeight="12.75"/>
  <cols>
    <col min="1" max="1" width="6.00390625" style="69" customWidth="1"/>
    <col min="2" max="2" width="22.57421875" style="70" bestFit="1" customWidth="1"/>
    <col min="3" max="3" width="13.140625" style="71" bestFit="1" customWidth="1"/>
    <col min="4" max="4" width="7.7109375" style="69" customWidth="1"/>
    <col min="5" max="5" width="7.28125" style="72" customWidth="1"/>
    <col min="6" max="7" width="3.7109375" style="69" customWidth="1"/>
    <col min="8" max="9" width="35.7109375" style="51" customWidth="1"/>
    <col min="10" max="10" width="24.8515625" style="51" customWidth="1"/>
    <col min="11" max="11" width="20.00390625" style="25" customWidth="1"/>
    <col min="12" max="12" width="20.57421875" style="83" customWidth="1"/>
    <col min="13" max="13" width="52.00390625" style="82" customWidth="1"/>
    <col min="14" max="14" width="1.7109375" style="82" customWidth="1"/>
    <col min="15" max="15" width="38.57421875" style="60" customWidth="1"/>
    <col min="16" max="16384" width="9.140625" style="60" customWidth="1"/>
  </cols>
  <sheetData>
    <row r="1" spans="1:15" s="55" customFormat="1" ht="132" customHeight="1">
      <c r="A1" s="52" t="s">
        <v>937</v>
      </c>
      <c r="B1" s="53" t="s">
        <v>938</v>
      </c>
      <c r="C1" s="54" t="s">
        <v>939</v>
      </c>
      <c r="D1" s="53" t="s">
        <v>940</v>
      </c>
      <c r="E1" s="53" t="s">
        <v>941</v>
      </c>
      <c r="F1" s="53" t="s">
        <v>942</v>
      </c>
      <c r="G1" s="53" t="s">
        <v>936</v>
      </c>
      <c r="H1" s="75" t="s">
        <v>76</v>
      </c>
      <c r="I1" s="75" t="s">
        <v>30</v>
      </c>
      <c r="J1" s="75" t="s">
        <v>28</v>
      </c>
      <c r="K1" s="76" t="s">
        <v>184</v>
      </c>
      <c r="L1" s="75" t="s">
        <v>182</v>
      </c>
      <c r="M1" s="75" t="s">
        <v>31</v>
      </c>
      <c r="N1" s="107"/>
      <c r="O1" s="110" t="s">
        <v>111</v>
      </c>
    </row>
    <row r="2" spans="1:14" ht="38.25">
      <c r="A2" s="56">
        <v>1</v>
      </c>
      <c r="B2" s="57" t="s">
        <v>648</v>
      </c>
      <c r="C2" s="58">
        <v>0</v>
      </c>
      <c r="D2" s="56">
        <v>0</v>
      </c>
      <c r="E2" s="59">
        <v>0</v>
      </c>
      <c r="F2" s="56" t="s">
        <v>964</v>
      </c>
      <c r="G2" s="56"/>
      <c r="H2" s="6" t="s">
        <v>647</v>
      </c>
      <c r="I2" s="6"/>
      <c r="J2" s="6"/>
      <c r="K2" s="2" t="s">
        <v>700</v>
      </c>
      <c r="L2" s="2" t="s">
        <v>896</v>
      </c>
      <c r="M2" s="23" t="s">
        <v>1790</v>
      </c>
      <c r="N2" s="102"/>
    </row>
    <row r="3" spans="1:14" ht="38.25">
      <c r="A3" s="92">
        <v>2</v>
      </c>
      <c r="B3" s="93" t="s">
        <v>1362</v>
      </c>
      <c r="C3" s="94">
        <v>1.1</v>
      </c>
      <c r="D3" s="92">
        <v>1</v>
      </c>
      <c r="E3" s="95" t="s">
        <v>718</v>
      </c>
      <c r="F3" s="92" t="s">
        <v>964</v>
      </c>
      <c r="G3" s="92" t="s">
        <v>1336</v>
      </c>
      <c r="H3" s="96" t="s">
        <v>719</v>
      </c>
      <c r="I3" s="96" t="s">
        <v>720</v>
      </c>
      <c r="J3" s="96"/>
      <c r="K3" s="97" t="s">
        <v>703</v>
      </c>
      <c r="L3" s="97" t="s">
        <v>896</v>
      </c>
      <c r="M3" s="98" t="s">
        <v>1287</v>
      </c>
      <c r="N3" s="108"/>
    </row>
    <row r="4" spans="1:14" ht="25.5">
      <c r="A4" s="56">
        <v>3</v>
      </c>
      <c r="B4" s="57" t="s">
        <v>646</v>
      </c>
      <c r="C4" s="58">
        <v>1.2</v>
      </c>
      <c r="D4" s="56">
        <v>1</v>
      </c>
      <c r="E4" s="59">
        <v>40</v>
      </c>
      <c r="F4" s="56" t="s">
        <v>964</v>
      </c>
      <c r="G4" s="56"/>
      <c r="H4" s="6" t="s">
        <v>192</v>
      </c>
      <c r="I4" s="6" t="s">
        <v>193</v>
      </c>
      <c r="J4" s="6"/>
      <c r="K4" s="2" t="s">
        <v>700</v>
      </c>
      <c r="L4" s="2" t="s">
        <v>896</v>
      </c>
      <c r="M4" s="23" t="s">
        <v>1791</v>
      </c>
      <c r="N4" s="102"/>
    </row>
    <row r="5" spans="1:14" ht="38.25">
      <c r="A5" s="56">
        <v>4</v>
      </c>
      <c r="B5" s="57" t="s">
        <v>1362</v>
      </c>
      <c r="C5" s="58">
        <v>1.2</v>
      </c>
      <c r="D5" s="56">
        <v>1</v>
      </c>
      <c r="E5" s="59" t="s">
        <v>721</v>
      </c>
      <c r="F5" s="56" t="s">
        <v>964</v>
      </c>
      <c r="G5" s="56" t="s">
        <v>1336</v>
      </c>
      <c r="H5" s="6" t="s">
        <v>722</v>
      </c>
      <c r="I5" s="6" t="s">
        <v>723</v>
      </c>
      <c r="J5" s="6"/>
      <c r="K5" s="2" t="s">
        <v>700</v>
      </c>
      <c r="L5" s="2" t="s">
        <v>896</v>
      </c>
      <c r="M5" s="23" t="s">
        <v>1790</v>
      </c>
      <c r="N5" s="102"/>
    </row>
    <row r="6" spans="1:14" ht="63.75">
      <c r="A6" s="56">
        <v>5</v>
      </c>
      <c r="B6" s="57" t="s">
        <v>1362</v>
      </c>
      <c r="C6" s="58">
        <v>1.3</v>
      </c>
      <c r="D6" s="56">
        <v>2</v>
      </c>
      <c r="E6" s="59" t="s">
        <v>727</v>
      </c>
      <c r="F6" s="56" t="s">
        <v>964</v>
      </c>
      <c r="G6" s="56" t="s">
        <v>1336</v>
      </c>
      <c r="H6" s="6" t="s">
        <v>728</v>
      </c>
      <c r="I6" s="6" t="s">
        <v>729</v>
      </c>
      <c r="J6" s="6"/>
      <c r="K6" s="2" t="s">
        <v>700</v>
      </c>
      <c r="L6" s="2" t="s">
        <v>896</v>
      </c>
      <c r="M6" s="23" t="s">
        <v>1790</v>
      </c>
      <c r="N6" s="102"/>
    </row>
    <row r="7" spans="1:14" ht="51">
      <c r="A7" s="56">
        <v>6</v>
      </c>
      <c r="B7" s="57" t="s">
        <v>1362</v>
      </c>
      <c r="C7" s="58">
        <v>3</v>
      </c>
      <c r="D7" s="56">
        <v>5</v>
      </c>
      <c r="E7" s="59" t="s">
        <v>718</v>
      </c>
      <c r="F7" s="56" t="s">
        <v>964</v>
      </c>
      <c r="G7" s="56" t="s">
        <v>1336</v>
      </c>
      <c r="H7" s="6" t="s">
        <v>1457</v>
      </c>
      <c r="I7" s="6" t="s">
        <v>1458</v>
      </c>
      <c r="J7" s="6"/>
      <c r="K7" s="2" t="s">
        <v>700</v>
      </c>
      <c r="L7" s="2" t="s">
        <v>896</v>
      </c>
      <c r="M7" s="23" t="s">
        <v>1790</v>
      </c>
      <c r="N7" s="102"/>
    </row>
    <row r="8" spans="1:14" ht="38.25">
      <c r="A8" s="56">
        <v>7</v>
      </c>
      <c r="B8" s="57" t="s">
        <v>1362</v>
      </c>
      <c r="C8" s="58">
        <v>3</v>
      </c>
      <c r="D8" s="56">
        <v>5</v>
      </c>
      <c r="E8" s="59" t="s">
        <v>1459</v>
      </c>
      <c r="F8" s="56" t="s">
        <v>964</v>
      </c>
      <c r="G8" s="56" t="s">
        <v>1336</v>
      </c>
      <c r="H8" s="6" t="s">
        <v>1460</v>
      </c>
      <c r="I8" s="6" t="s">
        <v>1461</v>
      </c>
      <c r="J8" s="6"/>
      <c r="K8" s="2" t="s">
        <v>700</v>
      </c>
      <c r="L8" s="2" t="s">
        <v>896</v>
      </c>
      <c r="M8" s="23" t="s">
        <v>1790</v>
      </c>
      <c r="N8" s="102"/>
    </row>
    <row r="9" spans="1:14" ht="76.5">
      <c r="A9" s="92">
        <v>8</v>
      </c>
      <c r="B9" s="93" t="s">
        <v>1362</v>
      </c>
      <c r="C9" s="94">
        <v>3</v>
      </c>
      <c r="D9" s="92" t="s">
        <v>1464</v>
      </c>
      <c r="E9" s="95" t="s">
        <v>1465</v>
      </c>
      <c r="F9" s="92" t="s">
        <v>964</v>
      </c>
      <c r="G9" s="92" t="s">
        <v>1336</v>
      </c>
      <c r="H9" s="96" t="s">
        <v>1466</v>
      </c>
      <c r="I9" s="96" t="s">
        <v>1467</v>
      </c>
      <c r="J9" s="96"/>
      <c r="K9" s="97" t="s">
        <v>700</v>
      </c>
      <c r="L9" s="97" t="s">
        <v>896</v>
      </c>
      <c r="M9" s="98" t="s">
        <v>1288</v>
      </c>
      <c r="N9" s="102"/>
    </row>
    <row r="10" spans="1:14" ht="25.5">
      <c r="A10" s="92">
        <v>9</v>
      </c>
      <c r="B10" s="93" t="s">
        <v>1362</v>
      </c>
      <c r="C10" s="94">
        <v>3</v>
      </c>
      <c r="D10" s="92">
        <v>7</v>
      </c>
      <c r="E10" s="95">
        <v>7</v>
      </c>
      <c r="F10" s="92" t="s">
        <v>964</v>
      </c>
      <c r="G10" s="92" t="s">
        <v>1336</v>
      </c>
      <c r="H10" s="96" t="s">
        <v>1468</v>
      </c>
      <c r="I10" s="96" t="s">
        <v>1469</v>
      </c>
      <c r="J10" s="96"/>
      <c r="K10" s="97" t="s">
        <v>703</v>
      </c>
      <c r="L10" s="97" t="s">
        <v>896</v>
      </c>
      <c r="M10" s="98" t="s">
        <v>1289</v>
      </c>
      <c r="N10" s="108"/>
    </row>
    <row r="11" spans="1:14" ht="12.75">
      <c r="A11" s="92">
        <v>10</v>
      </c>
      <c r="B11" s="93" t="s">
        <v>1362</v>
      </c>
      <c r="C11" s="94">
        <v>3</v>
      </c>
      <c r="D11" s="92">
        <v>7</v>
      </c>
      <c r="E11" s="95" t="s">
        <v>1470</v>
      </c>
      <c r="F11" s="92" t="s">
        <v>964</v>
      </c>
      <c r="G11" s="92" t="s">
        <v>1336</v>
      </c>
      <c r="H11" s="96" t="s">
        <v>1471</v>
      </c>
      <c r="I11" s="96" t="s">
        <v>1472</v>
      </c>
      <c r="J11" s="96"/>
      <c r="K11" s="97" t="s">
        <v>700</v>
      </c>
      <c r="L11" s="97" t="s">
        <v>896</v>
      </c>
      <c r="M11" s="98"/>
      <c r="N11" s="108"/>
    </row>
    <row r="12" spans="1:14" ht="25.5">
      <c r="A12" s="92">
        <v>11</v>
      </c>
      <c r="B12" s="93" t="s">
        <v>1362</v>
      </c>
      <c r="C12" s="94">
        <v>3</v>
      </c>
      <c r="D12" s="92">
        <v>7</v>
      </c>
      <c r="E12" s="95">
        <v>39</v>
      </c>
      <c r="F12" s="92" t="s">
        <v>964</v>
      </c>
      <c r="G12" s="92" t="s">
        <v>1336</v>
      </c>
      <c r="H12" s="96" t="s">
        <v>1473</v>
      </c>
      <c r="I12" s="96" t="s">
        <v>1474</v>
      </c>
      <c r="J12" s="96"/>
      <c r="K12" s="97" t="s">
        <v>703</v>
      </c>
      <c r="L12" s="97" t="s">
        <v>896</v>
      </c>
      <c r="M12" s="98" t="s">
        <v>1290</v>
      </c>
      <c r="N12" s="108"/>
    </row>
    <row r="13" spans="1:14" ht="12.75">
      <c r="A13" s="92">
        <v>12</v>
      </c>
      <c r="B13" s="93" t="s">
        <v>1362</v>
      </c>
      <c r="C13" s="94">
        <v>3</v>
      </c>
      <c r="D13" s="92">
        <v>8</v>
      </c>
      <c r="E13" s="95">
        <v>13</v>
      </c>
      <c r="F13" s="92" t="s">
        <v>964</v>
      </c>
      <c r="G13" s="92" t="s">
        <v>1336</v>
      </c>
      <c r="H13" s="96" t="s">
        <v>1254</v>
      </c>
      <c r="I13" s="96" t="s">
        <v>1255</v>
      </c>
      <c r="J13" s="96"/>
      <c r="K13" s="97" t="s">
        <v>703</v>
      </c>
      <c r="L13" s="97" t="s">
        <v>896</v>
      </c>
      <c r="M13" s="98" t="s">
        <v>1291</v>
      </c>
      <c r="N13" s="108"/>
    </row>
    <row r="14" spans="1:14" ht="12.75">
      <c r="A14" s="56">
        <v>13</v>
      </c>
      <c r="B14" s="57" t="s">
        <v>1362</v>
      </c>
      <c r="C14" s="58">
        <v>3</v>
      </c>
      <c r="D14" s="56">
        <v>8</v>
      </c>
      <c r="E14" s="59">
        <v>15</v>
      </c>
      <c r="F14" s="56" t="s">
        <v>964</v>
      </c>
      <c r="G14" s="56" t="s">
        <v>1336</v>
      </c>
      <c r="H14" s="6" t="s">
        <v>1256</v>
      </c>
      <c r="I14" s="6" t="s">
        <v>1257</v>
      </c>
      <c r="J14" s="6"/>
      <c r="K14" s="2" t="s">
        <v>700</v>
      </c>
      <c r="L14" s="2" t="s">
        <v>896</v>
      </c>
      <c r="M14" s="23" t="s">
        <v>1790</v>
      </c>
      <c r="N14" s="102"/>
    </row>
    <row r="15" spans="1:14" ht="25.5">
      <c r="A15" s="56">
        <v>14</v>
      </c>
      <c r="B15" s="57" t="s">
        <v>1362</v>
      </c>
      <c r="C15" s="58">
        <v>3</v>
      </c>
      <c r="D15" s="56">
        <v>8</v>
      </c>
      <c r="E15" s="59">
        <v>29</v>
      </c>
      <c r="F15" s="56" t="s">
        <v>964</v>
      </c>
      <c r="G15" s="56" t="s">
        <v>1336</v>
      </c>
      <c r="H15" s="6" t="s">
        <v>1258</v>
      </c>
      <c r="I15" s="6" t="s">
        <v>1259</v>
      </c>
      <c r="J15" s="6"/>
      <c r="K15" s="2" t="s">
        <v>700</v>
      </c>
      <c r="L15" s="2" t="s">
        <v>896</v>
      </c>
      <c r="M15" s="23" t="s">
        <v>1791</v>
      </c>
      <c r="N15" s="102"/>
    </row>
    <row r="16" spans="1:14" ht="12.75">
      <c r="A16" s="56">
        <v>15</v>
      </c>
      <c r="B16" s="57" t="s">
        <v>1362</v>
      </c>
      <c r="C16" s="58">
        <v>3</v>
      </c>
      <c r="D16" s="56">
        <v>9</v>
      </c>
      <c r="E16" s="59">
        <v>1</v>
      </c>
      <c r="F16" s="56" t="s">
        <v>964</v>
      </c>
      <c r="G16" s="56" t="s">
        <v>1336</v>
      </c>
      <c r="H16" s="6" t="s">
        <v>1262</v>
      </c>
      <c r="I16" s="6" t="s">
        <v>1263</v>
      </c>
      <c r="J16" s="6"/>
      <c r="K16" s="2" t="s">
        <v>700</v>
      </c>
      <c r="L16" s="2" t="s">
        <v>896</v>
      </c>
      <c r="M16" s="23" t="s">
        <v>1790</v>
      </c>
      <c r="N16" s="102"/>
    </row>
    <row r="17" spans="1:14" ht="12.75">
      <c r="A17" s="56">
        <v>16</v>
      </c>
      <c r="B17" s="57" t="s">
        <v>649</v>
      </c>
      <c r="C17" s="58">
        <v>4</v>
      </c>
      <c r="D17" s="56">
        <v>13</v>
      </c>
      <c r="E17" s="59">
        <v>21</v>
      </c>
      <c r="F17" s="56" t="s">
        <v>964</v>
      </c>
      <c r="G17" s="56"/>
      <c r="H17" s="6" t="s">
        <v>526</v>
      </c>
      <c r="I17" s="6" t="s">
        <v>527</v>
      </c>
      <c r="J17" s="6"/>
      <c r="K17" s="2" t="s">
        <v>700</v>
      </c>
      <c r="L17" s="2" t="s">
        <v>896</v>
      </c>
      <c r="M17" s="23" t="s">
        <v>1790</v>
      </c>
      <c r="N17" s="102"/>
    </row>
    <row r="18" spans="1:14" ht="63.75">
      <c r="A18" s="56">
        <v>17</v>
      </c>
      <c r="B18" s="57" t="s">
        <v>1362</v>
      </c>
      <c r="C18" s="58">
        <v>4</v>
      </c>
      <c r="D18" s="61" t="s">
        <v>1264</v>
      </c>
      <c r="E18" s="59" t="s">
        <v>515</v>
      </c>
      <c r="F18" s="56" t="s">
        <v>964</v>
      </c>
      <c r="G18" s="56" t="s">
        <v>1336</v>
      </c>
      <c r="H18" s="6" t="s">
        <v>1265</v>
      </c>
      <c r="I18" s="6" t="s">
        <v>1266</v>
      </c>
      <c r="J18" s="6"/>
      <c r="K18" s="2" t="s">
        <v>700</v>
      </c>
      <c r="L18" s="2" t="s">
        <v>896</v>
      </c>
      <c r="M18" s="23" t="s">
        <v>1790</v>
      </c>
      <c r="N18" s="102"/>
    </row>
    <row r="19" spans="1:14" ht="12.75">
      <c r="A19" s="56">
        <v>18</v>
      </c>
      <c r="B19" s="57" t="s">
        <v>1362</v>
      </c>
      <c r="C19" s="58">
        <v>4</v>
      </c>
      <c r="D19" s="56">
        <v>12</v>
      </c>
      <c r="E19" s="59" t="s">
        <v>1267</v>
      </c>
      <c r="F19" s="56" t="s">
        <v>964</v>
      </c>
      <c r="G19" s="56" t="s">
        <v>1336</v>
      </c>
      <c r="H19" s="6" t="s">
        <v>1268</v>
      </c>
      <c r="I19" s="6" t="s">
        <v>1269</v>
      </c>
      <c r="J19" s="6"/>
      <c r="K19" s="2" t="s">
        <v>700</v>
      </c>
      <c r="L19" s="2" t="s">
        <v>896</v>
      </c>
      <c r="M19" s="23" t="s">
        <v>1790</v>
      </c>
      <c r="N19" s="102"/>
    </row>
    <row r="20" spans="1:14" ht="12.75">
      <c r="A20" s="56">
        <v>19</v>
      </c>
      <c r="B20" s="57" t="s">
        <v>1362</v>
      </c>
      <c r="C20" s="58">
        <v>4</v>
      </c>
      <c r="D20" s="56">
        <v>13</v>
      </c>
      <c r="E20" s="59">
        <v>8</v>
      </c>
      <c r="F20" s="56" t="s">
        <v>964</v>
      </c>
      <c r="G20" s="56" t="s">
        <v>1336</v>
      </c>
      <c r="H20" s="6" t="s">
        <v>1270</v>
      </c>
      <c r="I20" s="6" t="s">
        <v>1271</v>
      </c>
      <c r="J20" s="6"/>
      <c r="K20" s="2" t="s">
        <v>700</v>
      </c>
      <c r="L20" s="2" t="s">
        <v>896</v>
      </c>
      <c r="M20" s="23" t="s">
        <v>1790</v>
      </c>
      <c r="N20" s="102"/>
    </row>
    <row r="21" spans="1:14" ht="12.75">
      <c r="A21" s="56">
        <v>20</v>
      </c>
      <c r="B21" s="57" t="s">
        <v>1362</v>
      </c>
      <c r="C21" s="58">
        <v>4</v>
      </c>
      <c r="D21" s="56">
        <v>14</v>
      </c>
      <c r="E21" s="59">
        <v>14</v>
      </c>
      <c r="F21" s="56" t="s">
        <v>964</v>
      </c>
      <c r="G21" s="56" t="s">
        <v>1336</v>
      </c>
      <c r="H21" s="6" t="s">
        <v>1272</v>
      </c>
      <c r="I21" s="6" t="s">
        <v>1271</v>
      </c>
      <c r="J21" s="6"/>
      <c r="K21" s="2" t="s">
        <v>700</v>
      </c>
      <c r="L21" s="2" t="s">
        <v>896</v>
      </c>
      <c r="M21" s="23" t="s">
        <v>1790</v>
      </c>
      <c r="N21" s="102"/>
    </row>
    <row r="22" spans="1:14" ht="38.25">
      <c r="A22" s="56">
        <v>21</v>
      </c>
      <c r="B22" s="57" t="s">
        <v>1362</v>
      </c>
      <c r="C22" s="58">
        <v>4</v>
      </c>
      <c r="D22" s="56">
        <v>14</v>
      </c>
      <c r="E22" s="59">
        <v>22</v>
      </c>
      <c r="F22" s="56" t="s">
        <v>964</v>
      </c>
      <c r="G22" s="56" t="s">
        <v>1336</v>
      </c>
      <c r="H22" s="6" t="s">
        <v>1273</v>
      </c>
      <c r="I22" s="6" t="s">
        <v>1274</v>
      </c>
      <c r="J22" s="6"/>
      <c r="K22" s="2" t="s">
        <v>700</v>
      </c>
      <c r="L22" s="2" t="s">
        <v>896</v>
      </c>
      <c r="M22" s="23" t="s">
        <v>1790</v>
      </c>
      <c r="N22" s="102"/>
    </row>
    <row r="23" spans="1:14" ht="12.75">
      <c r="A23" s="56">
        <v>22</v>
      </c>
      <c r="B23" s="57" t="s">
        <v>1362</v>
      </c>
      <c r="C23" s="58">
        <v>4</v>
      </c>
      <c r="D23" s="56">
        <v>14</v>
      </c>
      <c r="E23" s="59">
        <v>42</v>
      </c>
      <c r="F23" s="56" t="s">
        <v>964</v>
      </c>
      <c r="G23" s="56" t="s">
        <v>1336</v>
      </c>
      <c r="H23" s="6" t="s">
        <v>1275</v>
      </c>
      <c r="I23" s="6" t="s">
        <v>1271</v>
      </c>
      <c r="J23" s="6"/>
      <c r="K23" s="2" t="s">
        <v>700</v>
      </c>
      <c r="L23" s="2" t="s">
        <v>896</v>
      </c>
      <c r="M23" s="23" t="s">
        <v>1790</v>
      </c>
      <c r="N23" s="102"/>
    </row>
    <row r="24" spans="1:14" ht="51">
      <c r="A24" s="56">
        <v>23</v>
      </c>
      <c r="B24" s="57" t="s">
        <v>1362</v>
      </c>
      <c r="C24" s="58">
        <v>4</v>
      </c>
      <c r="D24" s="56">
        <v>14</v>
      </c>
      <c r="E24" s="59">
        <v>53</v>
      </c>
      <c r="F24" s="56" t="s">
        <v>964</v>
      </c>
      <c r="G24" s="56" t="s">
        <v>1336</v>
      </c>
      <c r="H24" s="6" t="s">
        <v>1276</v>
      </c>
      <c r="I24" s="6" t="s">
        <v>1277</v>
      </c>
      <c r="J24" s="6"/>
      <c r="K24" s="2" t="s">
        <v>700</v>
      </c>
      <c r="L24" s="2" t="s">
        <v>896</v>
      </c>
      <c r="M24" s="23" t="s">
        <v>1790</v>
      </c>
      <c r="N24" s="102"/>
    </row>
    <row r="25" spans="1:14" ht="12.75">
      <c r="A25" s="56">
        <v>24</v>
      </c>
      <c r="B25" s="57" t="s">
        <v>1362</v>
      </c>
      <c r="C25" s="58">
        <v>4</v>
      </c>
      <c r="D25" s="56">
        <v>15</v>
      </c>
      <c r="E25" s="59">
        <v>5</v>
      </c>
      <c r="F25" s="56" t="s">
        <v>964</v>
      </c>
      <c r="G25" s="56" t="s">
        <v>1336</v>
      </c>
      <c r="H25" s="6" t="s">
        <v>1278</v>
      </c>
      <c r="I25" s="6" t="s">
        <v>1271</v>
      </c>
      <c r="J25" s="6"/>
      <c r="K25" s="2" t="s">
        <v>700</v>
      </c>
      <c r="L25" s="2" t="s">
        <v>896</v>
      </c>
      <c r="M25" s="23" t="s">
        <v>1790</v>
      </c>
      <c r="N25" s="102"/>
    </row>
    <row r="26" spans="1:14" ht="25.5">
      <c r="A26" s="56">
        <v>25</v>
      </c>
      <c r="B26" s="57" t="s">
        <v>1362</v>
      </c>
      <c r="C26" s="58">
        <v>4</v>
      </c>
      <c r="D26" s="56">
        <v>15</v>
      </c>
      <c r="E26" s="59">
        <v>30</v>
      </c>
      <c r="F26" s="56" t="s">
        <v>964</v>
      </c>
      <c r="G26" s="56" t="s">
        <v>1336</v>
      </c>
      <c r="H26" s="6" t="s">
        <v>1279</v>
      </c>
      <c r="I26" s="6" t="s">
        <v>1280</v>
      </c>
      <c r="J26" s="6"/>
      <c r="K26" s="2" t="s">
        <v>700</v>
      </c>
      <c r="L26" s="2" t="s">
        <v>896</v>
      </c>
      <c r="M26" s="23" t="s">
        <v>1790</v>
      </c>
      <c r="N26" s="102"/>
    </row>
    <row r="27" spans="1:14" ht="89.25">
      <c r="A27" s="56">
        <v>26</v>
      </c>
      <c r="B27" s="57" t="s">
        <v>1362</v>
      </c>
      <c r="C27" s="58">
        <v>4</v>
      </c>
      <c r="D27" s="56">
        <v>15</v>
      </c>
      <c r="E27" s="59">
        <v>52</v>
      </c>
      <c r="F27" s="56" t="s">
        <v>964</v>
      </c>
      <c r="G27" s="56" t="s">
        <v>1336</v>
      </c>
      <c r="H27" s="6" t="s">
        <v>1281</v>
      </c>
      <c r="I27" s="6" t="s">
        <v>1312</v>
      </c>
      <c r="J27" s="6"/>
      <c r="K27" s="2" t="s">
        <v>700</v>
      </c>
      <c r="L27" s="2" t="s">
        <v>896</v>
      </c>
      <c r="M27" s="23" t="s">
        <v>1790</v>
      </c>
      <c r="N27" s="102"/>
    </row>
    <row r="28" spans="1:14" ht="25.5">
      <c r="A28" s="56">
        <v>27</v>
      </c>
      <c r="B28" s="57" t="s">
        <v>1362</v>
      </c>
      <c r="C28" s="58">
        <v>5</v>
      </c>
      <c r="D28" s="56">
        <v>17</v>
      </c>
      <c r="E28" s="59">
        <v>3</v>
      </c>
      <c r="F28" s="56" t="s">
        <v>964</v>
      </c>
      <c r="G28" s="56" t="s">
        <v>1336</v>
      </c>
      <c r="H28" s="6" t="s">
        <v>1313</v>
      </c>
      <c r="I28" s="6" t="s">
        <v>1314</v>
      </c>
      <c r="J28" s="6"/>
      <c r="K28" s="2" t="s">
        <v>700</v>
      </c>
      <c r="L28" s="2" t="s">
        <v>896</v>
      </c>
      <c r="M28" s="23" t="s">
        <v>1790</v>
      </c>
      <c r="N28" s="102"/>
    </row>
    <row r="29" spans="1:14" ht="25.5">
      <c r="A29" s="56">
        <v>28</v>
      </c>
      <c r="B29" s="57" t="s">
        <v>1362</v>
      </c>
      <c r="C29" s="58">
        <v>5.2</v>
      </c>
      <c r="D29" s="56">
        <v>17</v>
      </c>
      <c r="E29" s="59">
        <v>35</v>
      </c>
      <c r="F29" s="56" t="s">
        <v>964</v>
      </c>
      <c r="G29" s="56" t="s">
        <v>1336</v>
      </c>
      <c r="H29" s="6" t="s">
        <v>1315</v>
      </c>
      <c r="I29" s="6" t="s">
        <v>1316</v>
      </c>
      <c r="J29" s="6"/>
      <c r="K29" s="2" t="s">
        <v>700</v>
      </c>
      <c r="L29" s="2" t="s">
        <v>896</v>
      </c>
      <c r="M29" s="23" t="s">
        <v>1790</v>
      </c>
      <c r="N29" s="102"/>
    </row>
    <row r="30" spans="1:14" ht="25.5">
      <c r="A30" s="92">
        <v>29</v>
      </c>
      <c r="B30" s="93" t="s">
        <v>1362</v>
      </c>
      <c r="C30" s="94">
        <v>5.2</v>
      </c>
      <c r="D30" s="92">
        <v>17</v>
      </c>
      <c r="E30" s="95">
        <v>44</v>
      </c>
      <c r="F30" s="92" t="s">
        <v>964</v>
      </c>
      <c r="G30" s="92" t="s">
        <v>1336</v>
      </c>
      <c r="H30" s="96" t="s">
        <v>1317</v>
      </c>
      <c r="I30" s="96" t="s">
        <v>1318</v>
      </c>
      <c r="J30" s="96"/>
      <c r="K30" s="97" t="s">
        <v>700</v>
      </c>
      <c r="L30" s="97" t="s">
        <v>896</v>
      </c>
      <c r="M30" s="98"/>
      <c r="N30" s="108"/>
    </row>
    <row r="31" spans="1:14" ht="25.5">
      <c r="A31" s="56">
        <v>30</v>
      </c>
      <c r="B31" s="57" t="s">
        <v>1362</v>
      </c>
      <c r="C31" s="58">
        <v>5.2</v>
      </c>
      <c r="D31" s="56">
        <v>17</v>
      </c>
      <c r="E31" s="59" t="s">
        <v>1475</v>
      </c>
      <c r="F31" s="56" t="s">
        <v>964</v>
      </c>
      <c r="G31" s="56" t="s">
        <v>1336</v>
      </c>
      <c r="H31" s="6" t="s">
        <v>1319</v>
      </c>
      <c r="I31" s="6" t="s">
        <v>1320</v>
      </c>
      <c r="J31" s="6"/>
      <c r="K31" s="2" t="s">
        <v>700</v>
      </c>
      <c r="L31" s="2" t="s">
        <v>896</v>
      </c>
      <c r="M31" s="23" t="s">
        <v>1790</v>
      </c>
      <c r="N31" s="102"/>
    </row>
    <row r="32" spans="1:14" ht="25.5">
      <c r="A32" s="56">
        <v>31</v>
      </c>
      <c r="B32" s="57" t="s">
        <v>1362</v>
      </c>
      <c r="C32" s="58">
        <v>5.2</v>
      </c>
      <c r="D32" s="56">
        <v>20</v>
      </c>
      <c r="E32" s="59">
        <v>20</v>
      </c>
      <c r="F32" s="56" t="s">
        <v>964</v>
      </c>
      <c r="G32" s="56" t="s">
        <v>1336</v>
      </c>
      <c r="H32" s="6" t="s">
        <v>1152</v>
      </c>
      <c r="I32" s="6" t="s">
        <v>1153</v>
      </c>
      <c r="J32" s="6"/>
      <c r="K32" s="2" t="s">
        <v>700</v>
      </c>
      <c r="L32" s="2" t="s">
        <v>896</v>
      </c>
      <c r="M32" s="23" t="s">
        <v>1790</v>
      </c>
      <c r="N32" s="102"/>
    </row>
    <row r="33" spans="1:14" ht="12.75">
      <c r="A33" s="56">
        <v>32</v>
      </c>
      <c r="B33" s="57" t="s">
        <v>1248</v>
      </c>
      <c r="C33" s="58">
        <v>5.2</v>
      </c>
      <c r="D33" s="56">
        <v>18</v>
      </c>
      <c r="E33" s="59">
        <v>22</v>
      </c>
      <c r="F33" s="56" t="s">
        <v>964</v>
      </c>
      <c r="G33" s="56" t="s">
        <v>450</v>
      </c>
      <c r="H33" s="6" t="s">
        <v>453</v>
      </c>
      <c r="I33" s="6"/>
      <c r="J33" s="6"/>
      <c r="K33" s="2" t="s">
        <v>700</v>
      </c>
      <c r="L33" s="2" t="s">
        <v>896</v>
      </c>
      <c r="M33" s="23" t="s">
        <v>1790</v>
      </c>
      <c r="N33" s="102"/>
    </row>
    <row r="34" spans="1:14" ht="12.75">
      <c r="A34" s="56">
        <v>33</v>
      </c>
      <c r="B34" s="57" t="s">
        <v>1248</v>
      </c>
      <c r="C34" s="58">
        <v>5.2</v>
      </c>
      <c r="D34" s="56">
        <v>18</v>
      </c>
      <c r="E34" s="59">
        <v>24</v>
      </c>
      <c r="F34" s="56" t="s">
        <v>964</v>
      </c>
      <c r="G34" s="56" t="s">
        <v>450</v>
      </c>
      <c r="H34" s="6" t="s">
        <v>454</v>
      </c>
      <c r="I34" s="6" t="s">
        <v>455</v>
      </c>
      <c r="J34" s="6"/>
      <c r="K34" s="2" t="s">
        <v>700</v>
      </c>
      <c r="L34" s="2" t="s">
        <v>896</v>
      </c>
      <c r="M34" s="23" t="s">
        <v>1790</v>
      </c>
      <c r="N34" s="102"/>
    </row>
    <row r="35" spans="1:14" ht="25.5">
      <c r="A35" s="56">
        <v>34</v>
      </c>
      <c r="B35" s="57" t="s">
        <v>551</v>
      </c>
      <c r="C35" s="58">
        <v>6.1</v>
      </c>
      <c r="D35" s="56">
        <v>21</v>
      </c>
      <c r="E35" s="59">
        <v>18</v>
      </c>
      <c r="F35" s="56" t="s">
        <v>964</v>
      </c>
      <c r="G35" s="56" t="s">
        <v>1336</v>
      </c>
      <c r="H35" s="6" t="s">
        <v>563</v>
      </c>
      <c r="I35" s="6" t="s">
        <v>564</v>
      </c>
      <c r="J35" s="6"/>
      <c r="K35" s="2" t="s">
        <v>700</v>
      </c>
      <c r="L35" s="2" t="s">
        <v>896</v>
      </c>
      <c r="M35" s="23" t="s">
        <v>1790</v>
      </c>
      <c r="N35" s="102"/>
    </row>
    <row r="36" spans="1:14" ht="12.75">
      <c r="A36" s="56">
        <v>35</v>
      </c>
      <c r="B36" s="57" t="s">
        <v>646</v>
      </c>
      <c r="C36" s="58">
        <v>6.3</v>
      </c>
      <c r="D36" s="56">
        <v>27</v>
      </c>
      <c r="E36" s="59">
        <v>8</v>
      </c>
      <c r="F36" s="56" t="s">
        <v>964</v>
      </c>
      <c r="G36" s="56"/>
      <c r="H36" s="6" t="s">
        <v>640</v>
      </c>
      <c r="I36" s="6" t="s">
        <v>641</v>
      </c>
      <c r="J36" s="6"/>
      <c r="K36" s="2" t="s">
        <v>700</v>
      </c>
      <c r="L36" s="2" t="s">
        <v>896</v>
      </c>
      <c r="M36" s="23" t="s">
        <v>1790</v>
      </c>
      <c r="N36" s="102"/>
    </row>
    <row r="37" spans="1:14" ht="12.75">
      <c r="A37" s="56">
        <v>36</v>
      </c>
      <c r="B37" s="57" t="s">
        <v>646</v>
      </c>
      <c r="C37" s="58">
        <v>6.3</v>
      </c>
      <c r="D37" s="56">
        <v>27</v>
      </c>
      <c r="E37" s="59">
        <v>11</v>
      </c>
      <c r="F37" s="56" t="s">
        <v>964</v>
      </c>
      <c r="G37" s="56"/>
      <c r="H37" s="6" t="s">
        <v>642</v>
      </c>
      <c r="I37" s="6" t="s">
        <v>643</v>
      </c>
      <c r="J37" s="6"/>
      <c r="K37" s="2" t="s">
        <v>700</v>
      </c>
      <c r="L37" s="2" t="s">
        <v>896</v>
      </c>
      <c r="M37" s="23" t="s">
        <v>1790</v>
      </c>
      <c r="N37" s="102"/>
    </row>
    <row r="38" spans="1:14" ht="63.75">
      <c r="A38" s="92">
        <v>37</v>
      </c>
      <c r="B38" s="93" t="s">
        <v>1362</v>
      </c>
      <c r="C38" s="94">
        <v>6.3</v>
      </c>
      <c r="D38" s="92">
        <v>27</v>
      </c>
      <c r="E38" s="99" t="s">
        <v>1160</v>
      </c>
      <c r="F38" s="92" t="s">
        <v>964</v>
      </c>
      <c r="G38" s="92" t="s">
        <v>1336</v>
      </c>
      <c r="H38" s="96" t="s">
        <v>1161</v>
      </c>
      <c r="I38" s="96" t="s">
        <v>1162</v>
      </c>
      <c r="J38" s="96"/>
      <c r="K38" s="97" t="s">
        <v>700</v>
      </c>
      <c r="L38" s="97" t="s">
        <v>896</v>
      </c>
      <c r="M38" s="98"/>
      <c r="N38" s="108"/>
    </row>
    <row r="39" spans="1:14" ht="12.75">
      <c r="A39" s="56">
        <v>38</v>
      </c>
      <c r="B39" s="57" t="s">
        <v>551</v>
      </c>
      <c r="C39" s="58">
        <v>7.1</v>
      </c>
      <c r="D39" s="56">
        <v>29</v>
      </c>
      <c r="E39" s="59">
        <v>50</v>
      </c>
      <c r="F39" s="56" t="s">
        <v>964</v>
      </c>
      <c r="G39" s="56" t="s">
        <v>1336</v>
      </c>
      <c r="H39" s="6" t="s">
        <v>573</v>
      </c>
      <c r="I39" s="6" t="s">
        <v>574</v>
      </c>
      <c r="J39" s="6"/>
      <c r="K39" s="2" t="s">
        <v>700</v>
      </c>
      <c r="L39" s="2" t="s">
        <v>896</v>
      </c>
      <c r="M39" s="23" t="s">
        <v>1790</v>
      </c>
      <c r="N39" s="102"/>
    </row>
    <row r="40" spans="1:14" ht="12.75">
      <c r="A40" s="56">
        <v>39</v>
      </c>
      <c r="B40" s="57" t="s">
        <v>551</v>
      </c>
      <c r="C40" s="58">
        <v>7.2</v>
      </c>
      <c r="D40" s="56">
        <v>30</v>
      </c>
      <c r="E40" s="59">
        <v>48</v>
      </c>
      <c r="F40" s="56" t="s">
        <v>964</v>
      </c>
      <c r="G40" s="56" t="s">
        <v>1336</v>
      </c>
      <c r="H40" s="6" t="s">
        <v>573</v>
      </c>
      <c r="I40" s="6" t="s">
        <v>574</v>
      </c>
      <c r="J40" s="6"/>
      <c r="K40" s="2" t="s">
        <v>700</v>
      </c>
      <c r="L40" s="2" t="s">
        <v>896</v>
      </c>
      <c r="M40" s="23" t="s">
        <v>1790</v>
      </c>
      <c r="N40" s="102"/>
    </row>
    <row r="41" spans="1:14" ht="12.75">
      <c r="A41" s="56">
        <v>40</v>
      </c>
      <c r="B41" s="57" t="s">
        <v>551</v>
      </c>
      <c r="C41" s="58">
        <v>7.2</v>
      </c>
      <c r="D41" s="56">
        <v>30</v>
      </c>
      <c r="E41" s="59">
        <v>51</v>
      </c>
      <c r="F41" s="56" t="s">
        <v>964</v>
      </c>
      <c r="G41" s="56" t="s">
        <v>1336</v>
      </c>
      <c r="H41" s="6" t="s">
        <v>573</v>
      </c>
      <c r="I41" s="6" t="s">
        <v>574</v>
      </c>
      <c r="J41" s="6"/>
      <c r="K41" s="2" t="s">
        <v>700</v>
      </c>
      <c r="L41" s="2" t="s">
        <v>896</v>
      </c>
      <c r="M41" s="23" t="s">
        <v>1790</v>
      </c>
      <c r="N41" s="102"/>
    </row>
    <row r="42" spans="1:14" ht="12.75">
      <c r="A42" s="56">
        <v>41</v>
      </c>
      <c r="B42" s="57" t="s">
        <v>551</v>
      </c>
      <c r="C42" s="58">
        <v>7.2</v>
      </c>
      <c r="D42" s="56">
        <v>31</v>
      </c>
      <c r="E42" s="59">
        <v>8</v>
      </c>
      <c r="F42" s="56" t="s">
        <v>964</v>
      </c>
      <c r="G42" s="56" t="s">
        <v>1336</v>
      </c>
      <c r="H42" s="6" t="s">
        <v>575</v>
      </c>
      <c r="I42" s="6" t="s">
        <v>576</v>
      </c>
      <c r="J42" s="6"/>
      <c r="K42" s="2" t="s">
        <v>700</v>
      </c>
      <c r="L42" s="2" t="s">
        <v>896</v>
      </c>
      <c r="M42" s="23" t="s">
        <v>1790</v>
      </c>
      <c r="N42" s="102"/>
    </row>
    <row r="43" spans="1:14" ht="12.75">
      <c r="A43" s="56">
        <v>42</v>
      </c>
      <c r="B43" s="57" t="s">
        <v>551</v>
      </c>
      <c r="C43" s="58">
        <v>7.2</v>
      </c>
      <c r="D43" s="56">
        <v>31</v>
      </c>
      <c r="E43" s="59">
        <v>16</v>
      </c>
      <c r="F43" s="56" t="s">
        <v>964</v>
      </c>
      <c r="G43" s="56" t="s">
        <v>1336</v>
      </c>
      <c r="H43" s="6" t="s">
        <v>577</v>
      </c>
      <c r="I43" s="6" t="s">
        <v>576</v>
      </c>
      <c r="J43" s="6"/>
      <c r="K43" s="2" t="s">
        <v>700</v>
      </c>
      <c r="L43" s="2" t="s">
        <v>896</v>
      </c>
      <c r="M43" s="23" t="s">
        <v>1790</v>
      </c>
      <c r="N43" s="102"/>
    </row>
    <row r="44" spans="1:14" ht="12.75">
      <c r="A44" s="56">
        <v>43</v>
      </c>
      <c r="B44" s="57" t="s">
        <v>551</v>
      </c>
      <c r="C44" s="58">
        <v>7.3</v>
      </c>
      <c r="D44" s="56">
        <v>31</v>
      </c>
      <c r="E44" s="59">
        <v>29</v>
      </c>
      <c r="F44" s="56" t="s">
        <v>964</v>
      </c>
      <c r="G44" s="56" t="s">
        <v>1336</v>
      </c>
      <c r="H44" s="6" t="s">
        <v>573</v>
      </c>
      <c r="I44" s="6" t="s">
        <v>574</v>
      </c>
      <c r="J44" s="6"/>
      <c r="K44" s="2" t="s">
        <v>700</v>
      </c>
      <c r="L44" s="2" t="s">
        <v>896</v>
      </c>
      <c r="M44" s="23" t="s">
        <v>1790</v>
      </c>
      <c r="N44" s="102"/>
    </row>
    <row r="45" spans="1:14" ht="12.75">
      <c r="A45" s="56">
        <v>44</v>
      </c>
      <c r="B45" s="57" t="s">
        <v>551</v>
      </c>
      <c r="C45" s="58">
        <v>7.3</v>
      </c>
      <c r="D45" s="56">
        <v>32</v>
      </c>
      <c r="E45" s="59">
        <v>5</v>
      </c>
      <c r="F45" s="56" t="s">
        <v>964</v>
      </c>
      <c r="G45" s="56" t="s">
        <v>1336</v>
      </c>
      <c r="H45" s="6" t="s">
        <v>573</v>
      </c>
      <c r="I45" s="6" t="s">
        <v>574</v>
      </c>
      <c r="J45" s="6"/>
      <c r="K45" s="2" t="s">
        <v>700</v>
      </c>
      <c r="L45" s="2" t="s">
        <v>896</v>
      </c>
      <c r="M45" s="23" t="s">
        <v>1790</v>
      </c>
      <c r="N45" s="102"/>
    </row>
    <row r="46" spans="1:14" ht="12.75">
      <c r="A46" s="56">
        <v>45</v>
      </c>
      <c r="B46" s="57" t="s">
        <v>551</v>
      </c>
      <c r="C46" s="58">
        <v>7.3</v>
      </c>
      <c r="D46" s="56">
        <v>32</v>
      </c>
      <c r="E46" s="59">
        <v>12</v>
      </c>
      <c r="F46" s="56" t="s">
        <v>964</v>
      </c>
      <c r="G46" s="56" t="s">
        <v>1336</v>
      </c>
      <c r="H46" s="6" t="s">
        <v>573</v>
      </c>
      <c r="I46" s="6" t="s">
        <v>574</v>
      </c>
      <c r="J46" s="6"/>
      <c r="K46" s="2" t="s">
        <v>700</v>
      </c>
      <c r="L46" s="2" t="s">
        <v>896</v>
      </c>
      <c r="M46" s="23" t="s">
        <v>1790</v>
      </c>
      <c r="N46" s="102"/>
    </row>
    <row r="47" spans="1:14" ht="12.75">
      <c r="A47" s="56">
        <v>46</v>
      </c>
      <c r="B47" s="57" t="s">
        <v>551</v>
      </c>
      <c r="C47" s="58">
        <v>7.6</v>
      </c>
      <c r="D47" s="56">
        <v>39</v>
      </c>
      <c r="E47" s="59">
        <v>3</v>
      </c>
      <c r="F47" s="56" t="s">
        <v>964</v>
      </c>
      <c r="G47" s="56" t="s">
        <v>1336</v>
      </c>
      <c r="H47" s="6" t="s">
        <v>573</v>
      </c>
      <c r="I47" s="6" t="s">
        <v>574</v>
      </c>
      <c r="J47" s="6"/>
      <c r="K47" s="2" t="s">
        <v>700</v>
      </c>
      <c r="L47" s="2" t="s">
        <v>896</v>
      </c>
      <c r="M47" s="23" t="s">
        <v>1790</v>
      </c>
      <c r="N47" s="102"/>
    </row>
    <row r="48" spans="1:14" ht="25.5">
      <c r="A48" s="56">
        <v>47</v>
      </c>
      <c r="B48" s="57" t="s">
        <v>1362</v>
      </c>
      <c r="C48" s="58">
        <v>7.6</v>
      </c>
      <c r="D48" s="56">
        <v>39</v>
      </c>
      <c r="E48" s="59">
        <v>10</v>
      </c>
      <c r="F48" s="56" t="s">
        <v>964</v>
      </c>
      <c r="G48" s="56" t="s">
        <v>1336</v>
      </c>
      <c r="H48" s="6" t="s">
        <v>283</v>
      </c>
      <c r="I48" s="6" t="s">
        <v>820</v>
      </c>
      <c r="J48" s="6"/>
      <c r="K48" s="2" t="s">
        <v>700</v>
      </c>
      <c r="L48" s="2" t="s">
        <v>896</v>
      </c>
      <c r="M48" s="23" t="s">
        <v>1790</v>
      </c>
      <c r="N48" s="102"/>
    </row>
    <row r="49" spans="1:14" ht="38.25">
      <c r="A49" s="56">
        <v>48</v>
      </c>
      <c r="B49" s="57" t="s">
        <v>1362</v>
      </c>
      <c r="C49" s="58">
        <v>8.1</v>
      </c>
      <c r="D49" s="56">
        <v>41</v>
      </c>
      <c r="E49" s="59">
        <v>50</v>
      </c>
      <c r="F49" s="56" t="s">
        <v>964</v>
      </c>
      <c r="G49" s="56" t="s">
        <v>1336</v>
      </c>
      <c r="H49" s="6" t="s">
        <v>332</v>
      </c>
      <c r="I49" s="6" t="s">
        <v>333</v>
      </c>
      <c r="J49" s="6"/>
      <c r="K49" s="2" t="s">
        <v>700</v>
      </c>
      <c r="L49" s="2" t="s">
        <v>896</v>
      </c>
      <c r="M49" s="23" t="s">
        <v>1790</v>
      </c>
      <c r="N49" s="102"/>
    </row>
    <row r="50" spans="1:14" ht="25.5">
      <c r="A50" s="56">
        <v>49</v>
      </c>
      <c r="B50" s="57" t="s">
        <v>1362</v>
      </c>
      <c r="C50" s="58">
        <v>8.5</v>
      </c>
      <c r="D50" s="56">
        <v>59</v>
      </c>
      <c r="E50" s="59" t="s">
        <v>365</v>
      </c>
      <c r="F50" s="56" t="s">
        <v>964</v>
      </c>
      <c r="G50" s="56" t="s">
        <v>1336</v>
      </c>
      <c r="H50" s="6" t="s">
        <v>366</v>
      </c>
      <c r="I50" s="6" t="s">
        <v>1263</v>
      </c>
      <c r="J50" s="6"/>
      <c r="K50" s="2" t="s">
        <v>700</v>
      </c>
      <c r="L50" s="2" t="s">
        <v>896</v>
      </c>
      <c r="M50" s="23" t="s">
        <v>1790</v>
      </c>
      <c r="N50" s="102"/>
    </row>
    <row r="51" spans="1:14" ht="63.75">
      <c r="A51" s="56">
        <v>50</v>
      </c>
      <c r="B51" s="57" t="s">
        <v>1362</v>
      </c>
      <c r="C51" s="58">
        <v>8.5</v>
      </c>
      <c r="D51" s="56">
        <v>59</v>
      </c>
      <c r="E51" s="59" t="s">
        <v>1475</v>
      </c>
      <c r="F51" s="56" t="s">
        <v>964</v>
      </c>
      <c r="G51" s="56" t="s">
        <v>1336</v>
      </c>
      <c r="H51" s="6" t="s">
        <v>367</v>
      </c>
      <c r="I51" s="6" t="s">
        <v>368</v>
      </c>
      <c r="J51" s="6"/>
      <c r="K51" s="2" t="s">
        <v>700</v>
      </c>
      <c r="L51" s="2" t="s">
        <v>896</v>
      </c>
      <c r="M51" s="23" t="s">
        <v>1790</v>
      </c>
      <c r="N51" s="102"/>
    </row>
    <row r="52" spans="1:14" ht="76.5">
      <c r="A52" s="56">
        <v>51</v>
      </c>
      <c r="B52" s="57" t="s">
        <v>1362</v>
      </c>
      <c r="C52" s="58">
        <v>8.6</v>
      </c>
      <c r="D52" s="56">
        <v>68</v>
      </c>
      <c r="E52" s="59" t="s">
        <v>952</v>
      </c>
      <c r="F52" s="56" t="s">
        <v>964</v>
      </c>
      <c r="G52" s="56" t="s">
        <v>1336</v>
      </c>
      <c r="H52" s="6" t="s">
        <v>860</v>
      </c>
      <c r="I52" s="6" t="s">
        <v>1654</v>
      </c>
      <c r="J52" s="6"/>
      <c r="K52" s="2" t="s">
        <v>703</v>
      </c>
      <c r="L52" s="2" t="s">
        <v>1141</v>
      </c>
      <c r="M52" s="23" t="s">
        <v>1292</v>
      </c>
      <c r="N52" s="102"/>
    </row>
    <row r="53" spans="1:14" ht="25.5">
      <c r="A53" s="56">
        <v>52</v>
      </c>
      <c r="B53" s="57" t="s">
        <v>551</v>
      </c>
      <c r="C53" s="58">
        <v>8.7</v>
      </c>
      <c r="D53" s="56">
        <v>69</v>
      </c>
      <c r="E53" s="59">
        <v>50</v>
      </c>
      <c r="F53" s="56" t="s">
        <v>964</v>
      </c>
      <c r="G53" s="56" t="s">
        <v>1336</v>
      </c>
      <c r="H53" s="6" t="s">
        <v>1425</v>
      </c>
      <c r="I53" s="6" t="s">
        <v>1426</v>
      </c>
      <c r="J53" s="6"/>
      <c r="K53" s="2" t="s">
        <v>700</v>
      </c>
      <c r="L53" s="2" t="s">
        <v>896</v>
      </c>
      <c r="M53" s="23" t="s">
        <v>1790</v>
      </c>
      <c r="N53" s="102"/>
    </row>
    <row r="54" spans="1:14" ht="25.5">
      <c r="A54" s="56">
        <v>53</v>
      </c>
      <c r="B54" s="57" t="s">
        <v>551</v>
      </c>
      <c r="C54" s="58">
        <v>8.8</v>
      </c>
      <c r="D54" s="56">
        <v>70</v>
      </c>
      <c r="E54" s="59">
        <v>30</v>
      </c>
      <c r="F54" s="56" t="s">
        <v>964</v>
      </c>
      <c r="G54" s="56" t="s">
        <v>1336</v>
      </c>
      <c r="H54" s="6" t="s">
        <v>1427</v>
      </c>
      <c r="I54" s="6" t="s">
        <v>1428</v>
      </c>
      <c r="J54" s="6"/>
      <c r="K54" s="2" t="s">
        <v>700</v>
      </c>
      <c r="L54" s="2" t="s">
        <v>896</v>
      </c>
      <c r="M54" s="23" t="s">
        <v>1790</v>
      </c>
      <c r="N54" s="102"/>
    </row>
    <row r="55" spans="1:14" ht="25.5">
      <c r="A55" s="56">
        <v>54</v>
      </c>
      <c r="B55" s="57" t="s">
        <v>614</v>
      </c>
      <c r="C55" s="58">
        <v>9.1</v>
      </c>
      <c r="D55" s="56">
        <v>152</v>
      </c>
      <c r="E55" s="59">
        <v>18</v>
      </c>
      <c r="F55" s="56" t="s">
        <v>964</v>
      </c>
      <c r="G55" s="56"/>
      <c r="H55" s="6" t="s">
        <v>1666</v>
      </c>
      <c r="I55" s="6"/>
      <c r="J55" s="6"/>
      <c r="K55" s="2" t="s">
        <v>700</v>
      </c>
      <c r="L55" s="2" t="s">
        <v>896</v>
      </c>
      <c r="M55" s="23" t="s">
        <v>1790</v>
      </c>
      <c r="N55" s="102"/>
    </row>
    <row r="56" spans="1:14" ht="25.5">
      <c r="A56" s="56">
        <v>55</v>
      </c>
      <c r="B56" s="57" t="s">
        <v>614</v>
      </c>
      <c r="C56" s="58">
        <v>9.4</v>
      </c>
      <c r="D56" s="56">
        <v>186</v>
      </c>
      <c r="E56" s="59">
        <v>7</v>
      </c>
      <c r="F56" s="56" t="s">
        <v>964</v>
      </c>
      <c r="G56" s="56"/>
      <c r="H56" s="6" t="s">
        <v>1667</v>
      </c>
      <c r="I56" s="6"/>
      <c r="J56" s="6"/>
      <c r="K56" s="2" t="s">
        <v>700</v>
      </c>
      <c r="L56" s="2" t="s">
        <v>896</v>
      </c>
      <c r="M56" s="23" t="s">
        <v>1790</v>
      </c>
      <c r="N56" s="102"/>
    </row>
    <row r="57" spans="1:14" ht="51">
      <c r="A57" s="56">
        <v>56</v>
      </c>
      <c r="B57" s="57" t="s">
        <v>1362</v>
      </c>
      <c r="C57" s="58">
        <v>10</v>
      </c>
      <c r="D57" s="56">
        <v>6</v>
      </c>
      <c r="E57" s="59" t="s">
        <v>893</v>
      </c>
      <c r="F57" s="56" t="s">
        <v>964</v>
      </c>
      <c r="G57" s="56" t="s">
        <v>1336</v>
      </c>
      <c r="H57" s="6" t="s">
        <v>894</v>
      </c>
      <c r="I57" s="6" t="s">
        <v>895</v>
      </c>
      <c r="J57" s="6"/>
      <c r="K57" s="2" t="s">
        <v>700</v>
      </c>
      <c r="L57" s="2" t="s">
        <v>896</v>
      </c>
      <c r="M57" s="23" t="s">
        <v>1790</v>
      </c>
      <c r="N57" s="102"/>
    </row>
    <row r="58" spans="1:14" ht="12.75">
      <c r="A58" s="56">
        <v>57</v>
      </c>
      <c r="B58" s="57" t="s">
        <v>614</v>
      </c>
      <c r="C58" s="58">
        <v>10</v>
      </c>
      <c r="D58" s="56">
        <v>6</v>
      </c>
      <c r="E58" s="59"/>
      <c r="F58" s="56" t="s">
        <v>964</v>
      </c>
      <c r="G58" s="56"/>
      <c r="H58" s="6" t="s">
        <v>1668</v>
      </c>
      <c r="I58" s="6"/>
      <c r="J58" s="6"/>
      <c r="K58" s="2" t="s">
        <v>700</v>
      </c>
      <c r="L58" s="2" t="s">
        <v>896</v>
      </c>
      <c r="M58" s="23" t="s">
        <v>1790</v>
      </c>
      <c r="N58" s="102"/>
    </row>
    <row r="59" spans="1:14" ht="25.5">
      <c r="A59" s="56">
        <v>58</v>
      </c>
      <c r="B59" s="57" t="s">
        <v>614</v>
      </c>
      <c r="C59" s="58">
        <v>10</v>
      </c>
      <c r="D59" s="56">
        <v>6</v>
      </c>
      <c r="E59" s="59"/>
      <c r="F59" s="56" t="s">
        <v>964</v>
      </c>
      <c r="G59" s="56"/>
      <c r="H59" s="6" t="s">
        <v>1669</v>
      </c>
      <c r="I59" s="6"/>
      <c r="J59" s="6"/>
      <c r="K59" s="2" t="s">
        <v>700</v>
      </c>
      <c r="L59" s="2" t="s">
        <v>896</v>
      </c>
      <c r="M59" s="23" t="s">
        <v>1790</v>
      </c>
      <c r="N59" s="102"/>
    </row>
    <row r="60" spans="1:14" ht="38.25">
      <c r="A60" s="56">
        <v>59</v>
      </c>
      <c r="B60" s="57" t="s">
        <v>614</v>
      </c>
      <c r="C60" s="58">
        <v>10</v>
      </c>
      <c r="D60" s="56">
        <v>11</v>
      </c>
      <c r="E60" s="59"/>
      <c r="F60" s="56" t="s">
        <v>964</v>
      </c>
      <c r="G60" s="56"/>
      <c r="H60" s="6" t="s">
        <v>1672</v>
      </c>
      <c r="I60" s="6"/>
      <c r="J60" s="6"/>
      <c r="K60" s="2" t="s">
        <v>700</v>
      </c>
      <c r="L60" s="2" t="s">
        <v>896</v>
      </c>
      <c r="M60" s="23" t="s">
        <v>1790</v>
      </c>
      <c r="N60" s="102"/>
    </row>
    <row r="61" spans="1:14" ht="25.5">
      <c r="A61" s="56">
        <v>60</v>
      </c>
      <c r="B61" s="57" t="s">
        <v>614</v>
      </c>
      <c r="C61" s="58" t="s">
        <v>319</v>
      </c>
      <c r="D61" s="56"/>
      <c r="E61" s="59"/>
      <c r="F61" s="56" t="s">
        <v>964</v>
      </c>
      <c r="G61" s="56"/>
      <c r="H61" s="6" t="s">
        <v>1670</v>
      </c>
      <c r="I61" s="6"/>
      <c r="J61" s="6"/>
      <c r="K61" s="2" t="s">
        <v>700</v>
      </c>
      <c r="L61" s="2" t="s">
        <v>896</v>
      </c>
      <c r="M61" s="23" t="s">
        <v>1790</v>
      </c>
      <c r="N61" s="102"/>
    </row>
    <row r="62" spans="1:14" ht="51">
      <c r="A62" s="56">
        <v>61</v>
      </c>
      <c r="B62" s="57" t="s">
        <v>614</v>
      </c>
      <c r="C62" s="58" t="s">
        <v>319</v>
      </c>
      <c r="D62" s="56"/>
      <c r="E62" s="59"/>
      <c r="F62" s="56" t="s">
        <v>964</v>
      </c>
      <c r="G62" s="56"/>
      <c r="H62" s="6" t="s">
        <v>1671</v>
      </c>
      <c r="I62" s="6"/>
      <c r="J62" s="6"/>
      <c r="K62" s="2" t="s">
        <v>700</v>
      </c>
      <c r="L62" s="2" t="s">
        <v>896</v>
      </c>
      <c r="M62" s="23" t="s">
        <v>1790</v>
      </c>
      <c r="N62" s="102"/>
    </row>
    <row r="63" spans="1:14" ht="38.25">
      <c r="A63" s="56">
        <v>62</v>
      </c>
      <c r="B63" s="57" t="s">
        <v>614</v>
      </c>
      <c r="C63" s="58" t="s">
        <v>323</v>
      </c>
      <c r="D63" s="56">
        <v>246</v>
      </c>
      <c r="E63" s="59">
        <v>4</v>
      </c>
      <c r="F63" s="56" t="s">
        <v>964</v>
      </c>
      <c r="G63" s="56"/>
      <c r="H63" s="6" t="s">
        <v>318</v>
      </c>
      <c r="I63" s="6"/>
      <c r="J63" s="6"/>
      <c r="K63" s="2" t="s">
        <v>700</v>
      </c>
      <c r="L63" s="2" t="s">
        <v>896</v>
      </c>
      <c r="M63" s="23" t="s">
        <v>1790</v>
      </c>
      <c r="N63" s="102"/>
    </row>
    <row r="64" spans="1:14" ht="63.75">
      <c r="A64" s="56">
        <v>63</v>
      </c>
      <c r="B64" s="57" t="s">
        <v>1362</v>
      </c>
      <c r="C64" s="58" t="s">
        <v>1680</v>
      </c>
      <c r="D64" s="56" t="s">
        <v>1681</v>
      </c>
      <c r="E64" s="59" t="s">
        <v>1682</v>
      </c>
      <c r="F64" s="56" t="s">
        <v>964</v>
      </c>
      <c r="G64" s="56" t="s">
        <v>1336</v>
      </c>
      <c r="H64" s="6" t="s">
        <v>1683</v>
      </c>
      <c r="I64" s="6" t="s">
        <v>634</v>
      </c>
      <c r="J64" s="6"/>
      <c r="K64" s="2" t="s">
        <v>700</v>
      </c>
      <c r="L64" s="2" t="s">
        <v>896</v>
      </c>
      <c r="M64" s="23" t="s">
        <v>1790</v>
      </c>
      <c r="N64" s="102"/>
    </row>
    <row r="65" spans="1:14" ht="51">
      <c r="A65" s="92">
        <v>64</v>
      </c>
      <c r="B65" s="93" t="s">
        <v>1362</v>
      </c>
      <c r="C65" s="94" t="s">
        <v>1680</v>
      </c>
      <c r="D65" s="92" t="s">
        <v>389</v>
      </c>
      <c r="E65" s="95" t="s">
        <v>1682</v>
      </c>
      <c r="F65" s="92" t="s">
        <v>964</v>
      </c>
      <c r="G65" s="92" t="s">
        <v>1336</v>
      </c>
      <c r="H65" s="96" t="s">
        <v>635</v>
      </c>
      <c r="I65" s="96" t="s">
        <v>636</v>
      </c>
      <c r="J65" s="96"/>
      <c r="K65" s="97" t="s">
        <v>700</v>
      </c>
      <c r="L65" s="97" t="s">
        <v>896</v>
      </c>
      <c r="M65" s="98" t="s">
        <v>1293</v>
      </c>
      <c r="N65" s="108"/>
    </row>
    <row r="66" spans="1:14" ht="12.75">
      <c r="A66" s="56">
        <v>65</v>
      </c>
      <c r="B66" s="57" t="s">
        <v>1248</v>
      </c>
      <c r="C66" s="58" t="s">
        <v>1359</v>
      </c>
      <c r="D66" s="63">
        <v>4</v>
      </c>
      <c r="E66" s="64">
        <v>16</v>
      </c>
      <c r="F66" s="63" t="s">
        <v>964</v>
      </c>
      <c r="G66" s="63" t="s">
        <v>450</v>
      </c>
      <c r="H66" s="50" t="s">
        <v>451</v>
      </c>
      <c r="I66" s="50" t="s">
        <v>452</v>
      </c>
      <c r="J66" s="50"/>
      <c r="K66" s="2" t="s">
        <v>700</v>
      </c>
      <c r="L66" s="2" t="s">
        <v>896</v>
      </c>
      <c r="M66" s="23" t="s">
        <v>1790</v>
      </c>
      <c r="N66" s="102"/>
    </row>
    <row r="67" spans="1:14" ht="25.5">
      <c r="A67" s="56">
        <v>66</v>
      </c>
      <c r="B67" s="57" t="s">
        <v>646</v>
      </c>
      <c r="C67" s="58" t="s">
        <v>194</v>
      </c>
      <c r="D67" s="56">
        <v>21</v>
      </c>
      <c r="E67" s="59">
        <v>34</v>
      </c>
      <c r="F67" s="56" t="s">
        <v>964</v>
      </c>
      <c r="G67" s="56"/>
      <c r="H67" s="6" t="s">
        <v>195</v>
      </c>
      <c r="I67" s="6" t="s">
        <v>196</v>
      </c>
      <c r="J67" s="6"/>
      <c r="K67" s="2" t="s">
        <v>700</v>
      </c>
      <c r="L67" s="2" t="s">
        <v>896</v>
      </c>
      <c r="M67" s="23" t="s">
        <v>1790</v>
      </c>
      <c r="N67" s="102"/>
    </row>
    <row r="68" spans="1:14" ht="25.5">
      <c r="A68" s="56">
        <v>67</v>
      </c>
      <c r="B68" s="57" t="s">
        <v>646</v>
      </c>
      <c r="C68" s="58" t="s">
        <v>194</v>
      </c>
      <c r="D68" s="56">
        <v>21</v>
      </c>
      <c r="E68" s="59">
        <v>40</v>
      </c>
      <c r="F68" s="56" t="s">
        <v>964</v>
      </c>
      <c r="G68" s="56"/>
      <c r="H68" s="6" t="s">
        <v>197</v>
      </c>
      <c r="I68" s="6" t="s">
        <v>198</v>
      </c>
      <c r="J68" s="6"/>
      <c r="K68" s="2" t="s">
        <v>700</v>
      </c>
      <c r="L68" s="2" t="s">
        <v>896</v>
      </c>
      <c r="M68" s="23" t="s">
        <v>1790</v>
      </c>
      <c r="N68" s="102"/>
    </row>
    <row r="69" spans="1:14" ht="25.5">
      <c r="A69" s="56">
        <v>68</v>
      </c>
      <c r="B69" s="57" t="s">
        <v>646</v>
      </c>
      <c r="C69" s="58" t="s">
        <v>194</v>
      </c>
      <c r="D69" s="56">
        <v>21</v>
      </c>
      <c r="E69" s="59">
        <v>48</v>
      </c>
      <c r="F69" s="56" t="s">
        <v>964</v>
      </c>
      <c r="G69" s="56"/>
      <c r="H69" s="6" t="s">
        <v>199</v>
      </c>
      <c r="I69" s="6" t="s">
        <v>200</v>
      </c>
      <c r="J69" s="6"/>
      <c r="K69" s="2" t="s">
        <v>700</v>
      </c>
      <c r="L69" s="2" t="s">
        <v>896</v>
      </c>
      <c r="M69" s="23" t="s">
        <v>1790</v>
      </c>
      <c r="N69" s="102"/>
    </row>
    <row r="70" spans="1:14" ht="25.5">
      <c r="A70" s="56">
        <v>69</v>
      </c>
      <c r="B70" s="57" t="s">
        <v>646</v>
      </c>
      <c r="C70" s="58" t="s">
        <v>201</v>
      </c>
      <c r="D70" s="56">
        <v>23</v>
      </c>
      <c r="E70" s="64">
        <v>4</v>
      </c>
      <c r="F70" s="56" t="s">
        <v>964</v>
      </c>
      <c r="G70" s="56"/>
      <c r="H70" s="6" t="s">
        <v>202</v>
      </c>
      <c r="I70" s="6" t="s">
        <v>203</v>
      </c>
      <c r="J70" s="6"/>
      <c r="K70" s="2" t="s">
        <v>700</v>
      </c>
      <c r="L70" s="2" t="s">
        <v>896</v>
      </c>
      <c r="M70" s="23" t="s">
        <v>1790</v>
      </c>
      <c r="N70" s="102"/>
    </row>
    <row r="71" spans="1:14" ht="409.5">
      <c r="A71" s="56">
        <v>70</v>
      </c>
      <c r="B71" s="57" t="s">
        <v>646</v>
      </c>
      <c r="C71" s="58" t="s">
        <v>207</v>
      </c>
      <c r="D71" s="56">
        <v>26</v>
      </c>
      <c r="E71" s="65" t="s">
        <v>208</v>
      </c>
      <c r="F71" s="56" t="s">
        <v>964</v>
      </c>
      <c r="G71" s="56"/>
      <c r="H71" s="6" t="s">
        <v>209</v>
      </c>
      <c r="I71" s="6" t="s">
        <v>639</v>
      </c>
      <c r="J71" s="6" t="s">
        <v>165</v>
      </c>
      <c r="K71" s="2" t="s">
        <v>700</v>
      </c>
      <c r="L71" s="2" t="s">
        <v>896</v>
      </c>
      <c r="M71" s="23" t="s">
        <v>1790</v>
      </c>
      <c r="N71" s="102"/>
    </row>
    <row r="72" spans="1:14" ht="12.75">
      <c r="A72" s="56">
        <v>71</v>
      </c>
      <c r="B72" s="57" t="s">
        <v>551</v>
      </c>
      <c r="C72" s="58" t="s">
        <v>207</v>
      </c>
      <c r="D72" s="56">
        <v>25</v>
      </c>
      <c r="E72" s="59">
        <v>3</v>
      </c>
      <c r="F72" s="56" t="s">
        <v>964</v>
      </c>
      <c r="G72" s="56" t="s">
        <v>1336</v>
      </c>
      <c r="H72" s="6" t="s">
        <v>565</v>
      </c>
      <c r="I72" s="6" t="s">
        <v>566</v>
      </c>
      <c r="J72" s="6"/>
      <c r="K72" s="2" t="s">
        <v>700</v>
      </c>
      <c r="L72" s="2" t="s">
        <v>896</v>
      </c>
      <c r="M72" s="23" t="s">
        <v>1790</v>
      </c>
      <c r="N72" s="102"/>
    </row>
    <row r="73" spans="1:14" ht="12.75">
      <c r="A73" s="56">
        <v>72</v>
      </c>
      <c r="B73" s="57" t="s">
        <v>551</v>
      </c>
      <c r="C73" s="58" t="s">
        <v>207</v>
      </c>
      <c r="D73" s="56">
        <v>25</v>
      </c>
      <c r="E73" s="59">
        <v>11</v>
      </c>
      <c r="F73" s="56" t="s">
        <v>964</v>
      </c>
      <c r="G73" s="56" t="s">
        <v>1336</v>
      </c>
      <c r="H73" s="6" t="s">
        <v>567</v>
      </c>
      <c r="I73" s="6" t="s">
        <v>568</v>
      </c>
      <c r="J73" s="6"/>
      <c r="K73" s="2" t="s">
        <v>700</v>
      </c>
      <c r="L73" s="2" t="s">
        <v>896</v>
      </c>
      <c r="M73" s="23" t="s">
        <v>1790</v>
      </c>
      <c r="N73" s="102"/>
    </row>
    <row r="74" spans="1:14" ht="25.5">
      <c r="A74" s="56">
        <v>73</v>
      </c>
      <c r="B74" s="57" t="s">
        <v>551</v>
      </c>
      <c r="C74" s="58" t="s">
        <v>207</v>
      </c>
      <c r="D74" s="56">
        <v>25</v>
      </c>
      <c r="E74" s="59">
        <v>51</v>
      </c>
      <c r="F74" s="56" t="s">
        <v>964</v>
      </c>
      <c r="G74" s="56" t="s">
        <v>1336</v>
      </c>
      <c r="H74" s="6" t="s">
        <v>569</v>
      </c>
      <c r="I74" s="6" t="s">
        <v>570</v>
      </c>
      <c r="J74" s="6"/>
      <c r="K74" s="2" t="s">
        <v>700</v>
      </c>
      <c r="L74" s="2" t="s">
        <v>896</v>
      </c>
      <c r="M74" s="23" t="s">
        <v>1790</v>
      </c>
      <c r="N74" s="102"/>
    </row>
    <row r="75" spans="1:14" ht="25.5">
      <c r="A75" s="56">
        <v>74</v>
      </c>
      <c r="B75" s="57" t="s">
        <v>551</v>
      </c>
      <c r="C75" s="58" t="s">
        <v>207</v>
      </c>
      <c r="D75" s="56">
        <v>26</v>
      </c>
      <c r="E75" s="59">
        <v>7</v>
      </c>
      <c r="F75" s="56" t="s">
        <v>964</v>
      </c>
      <c r="G75" s="56" t="s">
        <v>1336</v>
      </c>
      <c r="H75" s="6" t="s">
        <v>571</v>
      </c>
      <c r="I75" s="6" t="s">
        <v>572</v>
      </c>
      <c r="J75" s="6"/>
      <c r="K75" s="2" t="s">
        <v>700</v>
      </c>
      <c r="L75" s="2" t="s">
        <v>896</v>
      </c>
      <c r="M75" s="23" t="s">
        <v>1790</v>
      </c>
      <c r="N75" s="102"/>
    </row>
    <row r="76" spans="1:14" ht="63.75">
      <c r="A76" s="56">
        <v>75</v>
      </c>
      <c r="B76" s="57" t="s">
        <v>395</v>
      </c>
      <c r="C76" s="58" t="s">
        <v>207</v>
      </c>
      <c r="D76" s="56">
        <v>25</v>
      </c>
      <c r="E76" s="59">
        <v>20</v>
      </c>
      <c r="F76" s="56" t="s">
        <v>964</v>
      </c>
      <c r="G76" s="56" t="s">
        <v>1249</v>
      </c>
      <c r="H76" s="6" t="s">
        <v>603</v>
      </c>
      <c r="I76" s="6" t="s">
        <v>604</v>
      </c>
      <c r="J76" s="23" t="s">
        <v>1148</v>
      </c>
      <c r="K76" s="2" t="s">
        <v>700</v>
      </c>
      <c r="L76" s="2" t="s">
        <v>896</v>
      </c>
      <c r="M76" s="23" t="s">
        <v>1790</v>
      </c>
      <c r="N76" s="102"/>
    </row>
    <row r="77" spans="1:14" ht="12.75">
      <c r="A77" s="56">
        <v>76</v>
      </c>
      <c r="B77" s="57" t="s">
        <v>551</v>
      </c>
      <c r="C77" s="58" t="s">
        <v>605</v>
      </c>
      <c r="D77" s="56">
        <v>32</v>
      </c>
      <c r="E77" s="59">
        <v>20</v>
      </c>
      <c r="F77" s="56" t="s">
        <v>964</v>
      </c>
      <c r="G77" s="56" t="s">
        <v>1336</v>
      </c>
      <c r="H77" s="6" t="s">
        <v>573</v>
      </c>
      <c r="I77" s="6" t="s">
        <v>574</v>
      </c>
      <c r="J77" s="6"/>
      <c r="K77" s="2" t="s">
        <v>700</v>
      </c>
      <c r="L77" s="2" t="s">
        <v>896</v>
      </c>
      <c r="M77" s="23" t="s">
        <v>1790</v>
      </c>
      <c r="N77" s="102"/>
    </row>
    <row r="78" spans="1:14" ht="38.25">
      <c r="A78" s="56">
        <v>77</v>
      </c>
      <c r="B78" s="57" t="s">
        <v>1362</v>
      </c>
      <c r="C78" s="58" t="s">
        <v>605</v>
      </c>
      <c r="D78" s="56">
        <v>32</v>
      </c>
      <c r="E78" s="59">
        <v>18</v>
      </c>
      <c r="F78" s="56" t="s">
        <v>964</v>
      </c>
      <c r="G78" s="56" t="s">
        <v>1336</v>
      </c>
      <c r="H78" s="6" t="s">
        <v>830</v>
      </c>
      <c r="I78" s="6" t="s">
        <v>831</v>
      </c>
      <c r="J78" s="6"/>
      <c r="K78" s="2" t="s">
        <v>700</v>
      </c>
      <c r="L78" s="2" t="s">
        <v>896</v>
      </c>
      <c r="M78" s="23" t="s">
        <v>1790</v>
      </c>
      <c r="N78" s="102"/>
    </row>
    <row r="79" spans="1:14" ht="25.5">
      <c r="A79" s="92">
        <v>78</v>
      </c>
      <c r="B79" s="93" t="s">
        <v>1362</v>
      </c>
      <c r="C79" s="94" t="s">
        <v>605</v>
      </c>
      <c r="D79" s="92">
        <v>32</v>
      </c>
      <c r="E79" s="95">
        <v>50</v>
      </c>
      <c r="F79" s="92" t="s">
        <v>964</v>
      </c>
      <c r="G79" s="92" t="s">
        <v>1336</v>
      </c>
      <c r="H79" s="96" t="s">
        <v>800</v>
      </c>
      <c r="I79" s="96" t="s">
        <v>801</v>
      </c>
      <c r="J79" s="96"/>
      <c r="K79" s="97" t="s">
        <v>700</v>
      </c>
      <c r="L79" s="97" t="s">
        <v>896</v>
      </c>
      <c r="M79" s="98" t="s">
        <v>1149</v>
      </c>
      <c r="N79" s="108"/>
    </row>
    <row r="80" spans="1:14" ht="63.75">
      <c r="A80" s="56">
        <v>79</v>
      </c>
      <c r="B80" s="57" t="s">
        <v>395</v>
      </c>
      <c r="C80" s="58" t="s">
        <v>605</v>
      </c>
      <c r="D80" s="56">
        <v>32</v>
      </c>
      <c r="E80" s="59">
        <v>50</v>
      </c>
      <c r="F80" s="56" t="s">
        <v>964</v>
      </c>
      <c r="G80" s="56" t="s">
        <v>1249</v>
      </c>
      <c r="H80" s="6" t="s">
        <v>606</v>
      </c>
      <c r="I80" s="6" t="s">
        <v>607</v>
      </c>
      <c r="J80" s="23" t="s">
        <v>1149</v>
      </c>
      <c r="K80" s="2" t="s">
        <v>700</v>
      </c>
      <c r="L80" s="2" t="s">
        <v>896</v>
      </c>
      <c r="M80" s="23" t="s">
        <v>1790</v>
      </c>
      <c r="N80" s="102"/>
    </row>
    <row r="81" spans="1:14" ht="12.75">
      <c r="A81" s="56">
        <v>80</v>
      </c>
      <c r="B81" s="57" t="s">
        <v>551</v>
      </c>
      <c r="C81" s="58" t="s">
        <v>578</v>
      </c>
      <c r="D81" s="56">
        <v>33</v>
      </c>
      <c r="E81" s="59">
        <v>14</v>
      </c>
      <c r="F81" s="56" t="s">
        <v>964</v>
      </c>
      <c r="G81" s="56" t="s">
        <v>1336</v>
      </c>
      <c r="H81" s="6" t="s">
        <v>573</v>
      </c>
      <c r="I81" s="6" t="s">
        <v>574</v>
      </c>
      <c r="J81" s="6"/>
      <c r="K81" s="2" t="s">
        <v>700</v>
      </c>
      <c r="L81" s="2" t="s">
        <v>896</v>
      </c>
      <c r="M81" s="23" t="s">
        <v>1790</v>
      </c>
      <c r="N81" s="102"/>
    </row>
    <row r="82" spans="1:14" ht="12.75">
      <c r="A82" s="56">
        <v>81</v>
      </c>
      <c r="B82" s="57" t="s">
        <v>551</v>
      </c>
      <c r="C82" s="58" t="s">
        <v>806</v>
      </c>
      <c r="D82" s="56">
        <v>33</v>
      </c>
      <c r="E82" s="59">
        <v>44</v>
      </c>
      <c r="F82" s="56" t="s">
        <v>964</v>
      </c>
      <c r="G82" s="56" t="s">
        <v>1336</v>
      </c>
      <c r="H82" s="6" t="s">
        <v>573</v>
      </c>
      <c r="I82" s="6" t="s">
        <v>574</v>
      </c>
      <c r="J82" s="6"/>
      <c r="K82" s="2" t="s">
        <v>700</v>
      </c>
      <c r="L82" s="2" t="s">
        <v>896</v>
      </c>
      <c r="M82" s="23" t="s">
        <v>1790</v>
      </c>
      <c r="N82" s="102"/>
    </row>
    <row r="83" spans="1:14" ht="25.5">
      <c r="A83" s="56">
        <v>82</v>
      </c>
      <c r="B83" s="57" t="s">
        <v>1362</v>
      </c>
      <c r="C83" s="58" t="s">
        <v>806</v>
      </c>
      <c r="D83" s="56">
        <v>34</v>
      </c>
      <c r="E83" s="59">
        <v>3</v>
      </c>
      <c r="F83" s="56" t="s">
        <v>964</v>
      </c>
      <c r="G83" s="56" t="s">
        <v>1336</v>
      </c>
      <c r="H83" s="6" t="s">
        <v>811</v>
      </c>
      <c r="I83" s="6" t="s">
        <v>812</v>
      </c>
      <c r="J83" s="6"/>
      <c r="K83" s="2" t="s">
        <v>700</v>
      </c>
      <c r="L83" s="2" t="s">
        <v>896</v>
      </c>
      <c r="M83" s="23" t="s">
        <v>1790</v>
      </c>
      <c r="N83" s="102"/>
    </row>
    <row r="84" spans="1:14" ht="12.75">
      <c r="A84" s="56">
        <v>83</v>
      </c>
      <c r="B84" s="57" t="s">
        <v>551</v>
      </c>
      <c r="C84" s="58" t="s">
        <v>611</v>
      </c>
      <c r="D84" s="56">
        <v>33</v>
      </c>
      <c r="E84" s="59">
        <v>53</v>
      </c>
      <c r="F84" s="56" t="s">
        <v>964</v>
      </c>
      <c r="G84" s="56" t="s">
        <v>1336</v>
      </c>
      <c r="H84" s="6" t="s">
        <v>573</v>
      </c>
      <c r="I84" s="6" t="s">
        <v>574</v>
      </c>
      <c r="J84" s="6"/>
      <c r="K84" s="2" t="s">
        <v>700</v>
      </c>
      <c r="L84" s="2" t="s">
        <v>896</v>
      </c>
      <c r="M84" s="23" t="s">
        <v>1790</v>
      </c>
      <c r="N84" s="102"/>
    </row>
    <row r="85" spans="1:14" ht="12.75">
      <c r="A85" s="56">
        <v>84</v>
      </c>
      <c r="B85" s="57" t="s">
        <v>551</v>
      </c>
      <c r="C85" s="58" t="s">
        <v>611</v>
      </c>
      <c r="D85" s="56">
        <v>33</v>
      </c>
      <c r="E85" s="59">
        <v>54</v>
      </c>
      <c r="F85" s="56" t="s">
        <v>964</v>
      </c>
      <c r="G85" s="56" t="s">
        <v>1336</v>
      </c>
      <c r="H85" s="6" t="s">
        <v>573</v>
      </c>
      <c r="I85" s="6" t="s">
        <v>574</v>
      </c>
      <c r="J85" s="6"/>
      <c r="K85" s="2" t="s">
        <v>700</v>
      </c>
      <c r="L85" s="2" t="s">
        <v>896</v>
      </c>
      <c r="M85" s="23" t="s">
        <v>1790</v>
      </c>
      <c r="N85" s="102"/>
    </row>
    <row r="86" spans="1:14" ht="12.75">
      <c r="A86" s="56">
        <v>85</v>
      </c>
      <c r="B86" s="57" t="s">
        <v>551</v>
      </c>
      <c r="C86" s="58" t="s">
        <v>579</v>
      </c>
      <c r="D86" s="56">
        <v>34</v>
      </c>
      <c r="E86" s="59">
        <v>46</v>
      </c>
      <c r="F86" s="56" t="s">
        <v>964</v>
      </c>
      <c r="G86" s="56" t="s">
        <v>1336</v>
      </c>
      <c r="H86" s="6" t="s">
        <v>573</v>
      </c>
      <c r="I86" s="6" t="s">
        <v>574</v>
      </c>
      <c r="J86" s="6"/>
      <c r="K86" s="2" t="s">
        <v>700</v>
      </c>
      <c r="L86" s="2" t="s">
        <v>896</v>
      </c>
      <c r="M86" s="23" t="s">
        <v>1790</v>
      </c>
      <c r="N86" s="102"/>
    </row>
    <row r="87" spans="1:14" ht="12.75">
      <c r="A87" s="56">
        <v>86</v>
      </c>
      <c r="B87" s="57" t="s">
        <v>551</v>
      </c>
      <c r="C87" s="58" t="s">
        <v>579</v>
      </c>
      <c r="D87" s="56">
        <v>34</v>
      </c>
      <c r="E87" s="59">
        <v>47</v>
      </c>
      <c r="F87" s="56" t="s">
        <v>964</v>
      </c>
      <c r="G87" s="56" t="s">
        <v>1336</v>
      </c>
      <c r="H87" s="6" t="s">
        <v>573</v>
      </c>
      <c r="I87" s="6" t="s">
        <v>574</v>
      </c>
      <c r="J87" s="6"/>
      <c r="K87" s="2" t="s">
        <v>700</v>
      </c>
      <c r="L87" s="2" t="s">
        <v>896</v>
      </c>
      <c r="M87" s="23" t="s">
        <v>1790</v>
      </c>
      <c r="N87" s="102"/>
    </row>
    <row r="88" spans="1:14" ht="12.75">
      <c r="A88" s="56">
        <v>87</v>
      </c>
      <c r="B88" s="57" t="s">
        <v>551</v>
      </c>
      <c r="C88" s="58" t="s">
        <v>579</v>
      </c>
      <c r="D88" s="56">
        <v>34</v>
      </c>
      <c r="E88" s="59">
        <v>48</v>
      </c>
      <c r="F88" s="56" t="s">
        <v>964</v>
      </c>
      <c r="G88" s="56" t="s">
        <v>1336</v>
      </c>
      <c r="H88" s="6" t="s">
        <v>573</v>
      </c>
      <c r="I88" s="6" t="s">
        <v>574</v>
      </c>
      <c r="J88" s="6"/>
      <c r="K88" s="2" t="s">
        <v>700</v>
      </c>
      <c r="L88" s="2" t="s">
        <v>896</v>
      </c>
      <c r="M88" s="23" t="s">
        <v>1790</v>
      </c>
      <c r="N88" s="102"/>
    </row>
    <row r="89" spans="1:14" ht="12.75">
      <c r="A89" s="56">
        <v>88</v>
      </c>
      <c r="B89" s="57" t="s">
        <v>551</v>
      </c>
      <c r="C89" s="58" t="s">
        <v>580</v>
      </c>
      <c r="D89" s="56">
        <v>35</v>
      </c>
      <c r="E89" s="59">
        <v>32</v>
      </c>
      <c r="F89" s="56" t="s">
        <v>964</v>
      </c>
      <c r="G89" s="56" t="s">
        <v>1336</v>
      </c>
      <c r="H89" s="6" t="s">
        <v>573</v>
      </c>
      <c r="I89" s="6" t="s">
        <v>574</v>
      </c>
      <c r="J89" s="6"/>
      <c r="K89" s="2" t="s">
        <v>700</v>
      </c>
      <c r="L89" s="2" t="s">
        <v>896</v>
      </c>
      <c r="M89" s="23" t="s">
        <v>1790</v>
      </c>
      <c r="N89" s="102"/>
    </row>
    <row r="90" spans="1:14" ht="25.5">
      <c r="A90" s="56">
        <v>89</v>
      </c>
      <c r="B90" s="57" t="s">
        <v>551</v>
      </c>
      <c r="C90" s="58" t="s">
        <v>581</v>
      </c>
      <c r="D90" s="56">
        <v>35</v>
      </c>
      <c r="E90" s="59">
        <v>52</v>
      </c>
      <c r="F90" s="56" t="s">
        <v>964</v>
      </c>
      <c r="G90" s="56" t="s">
        <v>1336</v>
      </c>
      <c r="H90" s="6" t="s">
        <v>582</v>
      </c>
      <c r="I90" s="6" t="s">
        <v>583</v>
      </c>
      <c r="J90" s="6"/>
      <c r="K90" s="2" t="s">
        <v>700</v>
      </c>
      <c r="L90" s="2" t="s">
        <v>896</v>
      </c>
      <c r="M90" s="23" t="s">
        <v>1790</v>
      </c>
      <c r="N90" s="102"/>
    </row>
    <row r="91" spans="1:14" ht="12.75">
      <c r="A91" s="56">
        <v>90</v>
      </c>
      <c r="B91" s="57" t="s">
        <v>551</v>
      </c>
      <c r="C91" s="58" t="s">
        <v>581</v>
      </c>
      <c r="D91" s="56">
        <v>36</v>
      </c>
      <c r="E91" s="59">
        <v>4</v>
      </c>
      <c r="F91" s="56" t="s">
        <v>964</v>
      </c>
      <c r="G91" s="56" t="s">
        <v>1336</v>
      </c>
      <c r="H91" s="6" t="s">
        <v>573</v>
      </c>
      <c r="I91" s="6" t="s">
        <v>574</v>
      </c>
      <c r="J91" s="6"/>
      <c r="K91" s="2" t="s">
        <v>700</v>
      </c>
      <c r="L91" s="2" t="s">
        <v>896</v>
      </c>
      <c r="M91" s="23" t="s">
        <v>1790</v>
      </c>
      <c r="N91" s="102"/>
    </row>
    <row r="92" spans="1:14" ht="12.75">
      <c r="A92" s="56">
        <v>91</v>
      </c>
      <c r="B92" s="57" t="s">
        <v>551</v>
      </c>
      <c r="C92" s="58" t="s">
        <v>584</v>
      </c>
      <c r="D92" s="56">
        <v>36</v>
      </c>
      <c r="E92" s="59">
        <v>16</v>
      </c>
      <c r="F92" s="56" t="s">
        <v>964</v>
      </c>
      <c r="G92" s="56" t="s">
        <v>1336</v>
      </c>
      <c r="H92" s="6" t="s">
        <v>573</v>
      </c>
      <c r="I92" s="6" t="s">
        <v>574</v>
      </c>
      <c r="J92" s="6"/>
      <c r="K92" s="2" t="s">
        <v>700</v>
      </c>
      <c r="L92" s="2" t="s">
        <v>896</v>
      </c>
      <c r="M92" s="23" t="s">
        <v>1790</v>
      </c>
      <c r="N92" s="102"/>
    </row>
    <row r="93" spans="1:14" ht="12.75">
      <c r="A93" s="56">
        <v>92</v>
      </c>
      <c r="B93" s="57" t="s">
        <v>551</v>
      </c>
      <c r="C93" s="58" t="s">
        <v>584</v>
      </c>
      <c r="D93" s="56">
        <v>36</v>
      </c>
      <c r="E93" s="59">
        <v>17</v>
      </c>
      <c r="F93" s="56" t="s">
        <v>964</v>
      </c>
      <c r="G93" s="56" t="s">
        <v>1336</v>
      </c>
      <c r="H93" s="6" t="s">
        <v>585</v>
      </c>
      <c r="I93" s="6" t="s">
        <v>586</v>
      </c>
      <c r="J93" s="6"/>
      <c r="K93" s="2" t="s">
        <v>700</v>
      </c>
      <c r="L93" s="2" t="s">
        <v>896</v>
      </c>
      <c r="M93" s="23" t="s">
        <v>1790</v>
      </c>
      <c r="N93" s="102"/>
    </row>
    <row r="94" spans="1:14" ht="12.75">
      <c r="A94" s="56">
        <v>93</v>
      </c>
      <c r="B94" s="57" t="s">
        <v>551</v>
      </c>
      <c r="C94" s="58" t="s">
        <v>587</v>
      </c>
      <c r="D94" s="56">
        <v>37</v>
      </c>
      <c r="E94" s="59">
        <v>2</v>
      </c>
      <c r="F94" s="56" t="s">
        <v>964</v>
      </c>
      <c r="G94" s="56" t="s">
        <v>1336</v>
      </c>
      <c r="H94" s="6" t="s">
        <v>573</v>
      </c>
      <c r="I94" s="6" t="s">
        <v>574</v>
      </c>
      <c r="J94" s="6"/>
      <c r="K94" s="2" t="s">
        <v>700</v>
      </c>
      <c r="L94" s="2" t="s">
        <v>896</v>
      </c>
      <c r="M94" s="23" t="s">
        <v>1790</v>
      </c>
      <c r="N94" s="102"/>
    </row>
    <row r="95" spans="1:14" ht="25.5">
      <c r="A95" s="56">
        <v>94</v>
      </c>
      <c r="B95" s="57" t="s">
        <v>551</v>
      </c>
      <c r="C95" s="58" t="s">
        <v>817</v>
      </c>
      <c r="D95" s="56">
        <v>37</v>
      </c>
      <c r="E95" s="59">
        <v>29</v>
      </c>
      <c r="F95" s="56" t="s">
        <v>964</v>
      </c>
      <c r="G95" s="56" t="s">
        <v>1336</v>
      </c>
      <c r="H95" s="6" t="s">
        <v>588</v>
      </c>
      <c r="I95" s="6" t="s">
        <v>589</v>
      </c>
      <c r="J95" s="6"/>
      <c r="K95" s="2" t="s">
        <v>700</v>
      </c>
      <c r="L95" s="2" t="s">
        <v>896</v>
      </c>
      <c r="M95" s="23" t="s">
        <v>1790</v>
      </c>
      <c r="N95" s="102"/>
    </row>
    <row r="96" spans="1:14" ht="25.5">
      <c r="A96" s="56">
        <v>95</v>
      </c>
      <c r="B96" s="57" t="s">
        <v>551</v>
      </c>
      <c r="C96" s="58" t="s">
        <v>817</v>
      </c>
      <c r="D96" s="56">
        <v>37</v>
      </c>
      <c r="E96" s="59">
        <v>29</v>
      </c>
      <c r="F96" s="56" t="s">
        <v>964</v>
      </c>
      <c r="G96" s="56" t="s">
        <v>1336</v>
      </c>
      <c r="H96" s="6" t="s">
        <v>590</v>
      </c>
      <c r="I96" s="6" t="s">
        <v>591</v>
      </c>
      <c r="J96" s="6"/>
      <c r="K96" s="2" t="s">
        <v>700</v>
      </c>
      <c r="L96" s="2" t="s">
        <v>896</v>
      </c>
      <c r="M96" s="23" t="s">
        <v>1790</v>
      </c>
      <c r="N96" s="102"/>
    </row>
    <row r="97" spans="1:14" ht="140.25">
      <c r="A97" s="56">
        <v>96</v>
      </c>
      <c r="B97" s="57" t="s">
        <v>551</v>
      </c>
      <c r="C97" s="58" t="s">
        <v>592</v>
      </c>
      <c r="D97" s="56">
        <v>37</v>
      </c>
      <c r="E97" s="59">
        <v>42</v>
      </c>
      <c r="F97" s="56" t="s">
        <v>964</v>
      </c>
      <c r="G97" s="56" t="s">
        <v>1336</v>
      </c>
      <c r="H97" s="6" t="s">
        <v>593</v>
      </c>
      <c r="I97" s="6" t="s">
        <v>594</v>
      </c>
      <c r="J97" s="23" t="s">
        <v>47</v>
      </c>
      <c r="K97" s="2" t="s">
        <v>700</v>
      </c>
      <c r="L97" s="2" t="s">
        <v>896</v>
      </c>
      <c r="M97" s="23" t="s">
        <v>1790</v>
      </c>
      <c r="N97" s="102"/>
    </row>
    <row r="98" spans="1:14" ht="55.5" customHeight="1">
      <c r="A98" s="56">
        <v>97</v>
      </c>
      <c r="B98" s="57" t="s">
        <v>1362</v>
      </c>
      <c r="C98" s="58" t="s">
        <v>317</v>
      </c>
      <c r="D98" s="56">
        <v>85</v>
      </c>
      <c r="E98" s="59">
        <v>50</v>
      </c>
      <c r="F98" s="56" t="s">
        <v>964</v>
      </c>
      <c r="G98" s="56" t="s">
        <v>1336</v>
      </c>
      <c r="H98" s="6" t="s">
        <v>1326</v>
      </c>
      <c r="I98" s="6" t="s">
        <v>1841</v>
      </c>
      <c r="J98" s="23" t="s">
        <v>1294</v>
      </c>
      <c r="K98" s="2" t="s">
        <v>703</v>
      </c>
      <c r="L98" s="2" t="s">
        <v>1141</v>
      </c>
      <c r="M98" s="23" t="s">
        <v>1790</v>
      </c>
      <c r="N98" s="102"/>
    </row>
    <row r="99" spans="1:14" ht="12.75">
      <c r="A99" s="56">
        <v>98</v>
      </c>
      <c r="B99" s="57" t="s">
        <v>551</v>
      </c>
      <c r="C99" s="58" t="s">
        <v>1439</v>
      </c>
      <c r="D99" s="56">
        <v>86</v>
      </c>
      <c r="E99" s="59">
        <v>39</v>
      </c>
      <c r="F99" s="56" t="s">
        <v>964</v>
      </c>
      <c r="G99" s="56" t="s">
        <v>1336</v>
      </c>
      <c r="H99" s="6" t="s">
        <v>1440</v>
      </c>
      <c r="I99" s="6" t="s">
        <v>1441</v>
      </c>
      <c r="J99" s="6"/>
      <c r="K99" s="2" t="s">
        <v>700</v>
      </c>
      <c r="L99" s="2" t="s">
        <v>896</v>
      </c>
      <c r="M99" s="23" t="s">
        <v>1790</v>
      </c>
      <c r="N99" s="102"/>
    </row>
    <row r="100" spans="1:14" ht="25.5">
      <c r="A100" s="56">
        <v>99</v>
      </c>
      <c r="B100" s="57" t="s">
        <v>551</v>
      </c>
      <c r="C100" s="58" t="s">
        <v>1439</v>
      </c>
      <c r="D100" s="56">
        <v>87</v>
      </c>
      <c r="E100" s="59">
        <v>51</v>
      </c>
      <c r="F100" s="56" t="s">
        <v>964</v>
      </c>
      <c r="G100" s="56" t="s">
        <v>1336</v>
      </c>
      <c r="H100" s="6" t="s">
        <v>1442</v>
      </c>
      <c r="I100" s="6" t="s">
        <v>1443</v>
      </c>
      <c r="J100" s="6"/>
      <c r="K100" s="2" t="s">
        <v>700</v>
      </c>
      <c r="L100" s="2" t="s">
        <v>896</v>
      </c>
      <c r="M100" s="23" t="s">
        <v>1790</v>
      </c>
      <c r="N100" s="102"/>
    </row>
    <row r="101" spans="1:14" ht="38.25">
      <c r="A101" s="92">
        <v>100</v>
      </c>
      <c r="B101" s="93" t="s">
        <v>1362</v>
      </c>
      <c r="C101" s="94" t="s">
        <v>1439</v>
      </c>
      <c r="D101" s="92">
        <v>86</v>
      </c>
      <c r="E101" s="95">
        <v>33</v>
      </c>
      <c r="F101" s="92" t="s">
        <v>964</v>
      </c>
      <c r="G101" s="92" t="s">
        <v>1336</v>
      </c>
      <c r="H101" s="96" t="s">
        <v>1327</v>
      </c>
      <c r="I101" s="96" t="s">
        <v>1263</v>
      </c>
      <c r="J101" s="96"/>
      <c r="K101" s="97" t="s">
        <v>703</v>
      </c>
      <c r="L101" s="97" t="s">
        <v>896</v>
      </c>
      <c r="M101" s="98" t="s">
        <v>1295</v>
      </c>
      <c r="N101" s="108"/>
    </row>
    <row r="102" spans="1:14" ht="12.75">
      <c r="A102" s="56">
        <v>101</v>
      </c>
      <c r="B102" s="57" t="s">
        <v>551</v>
      </c>
      <c r="C102" s="58" t="s">
        <v>1444</v>
      </c>
      <c r="D102" s="56">
        <v>90</v>
      </c>
      <c r="E102" s="59">
        <v>33</v>
      </c>
      <c r="F102" s="56" t="s">
        <v>964</v>
      </c>
      <c r="G102" s="56" t="s">
        <v>1336</v>
      </c>
      <c r="H102" s="6" t="s">
        <v>1445</v>
      </c>
      <c r="I102" s="6" t="s">
        <v>1446</v>
      </c>
      <c r="J102" s="6"/>
      <c r="K102" s="2" t="s">
        <v>700</v>
      </c>
      <c r="L102" s="2" t="s">
        <v>896</v>
      </c>
      <c r="M102" s="23" t="s">
        <v>1790</v>
      </c>
      <c r="N102" s="102"/>
    </row>
    <row r="103" spans="1:14" ht="25.5">
      <c r="A103" s="56">
        <v>102</v>
      </c>
      <c r="B103" s="57" t="s">
        <v>1362</v>
      </c>
      <c r="C103" s="58" t="s">
        <v>1444</v>
      </c>
      <c r="D103" s="56">
        <v>91</v>
      </c>
      <c r="E103" s="59">
        <v>6</v>
      </c>
      <c r="F103" s="56" t="s">
        <v>964</v>
      </c>
      <c r="G103" s="56" t="s">
        <v>1336</v>
      </c>
      <c r="H103" s="6" t="s">
        <v>251</v>
      </c>
      <c r="I103" s="6" t="s">
        <v>812</v>
      </c>
      <c r="J103" s="6"/>
      <c r="K103" s="2" t="s">
        <v>700</v>
      </c>
      <c r="L103" s="2" t="s">
        <v>896</v>
      </c>
      <c r="M103" s="23" t="s">
        <v>1790</v>
      </c>
      <c r="N103" s="102"/>
    </row>
    <row r="104" spans="1:14" ht="25.5">
      <c r="A104" s="56">
        <v>103</v>
      </c>
      <c r="B104" s="57" t="s">
        <v>551</v>
      </c>
      <c r="C104" s="58" t="s">
        <v>1447</v>
      </c>
      <c r="D104" s="56">
        <v>91</v>
      </c>
      <c r="E104" s="59">
        <v>37</v>
      </c>
      <c r="F104" s="56" t="s">
        <v>964</v>
      </c>
      <c r="G104" s="56" t="s">
        <v>1336</v>
      </c>
      <c r="H104" s="6" t="s">
        <v>1448</v>
      </c>
      <c r="I104" s="6" t="s">
        <v>1449</v>
      </c>
      <c r="J104" s="6"/>
      <c r="K104" s="2" t="s">
        <v>700</v>
      </c>
      <c r="L104" s="2" t="s">
        <v>896</v>
      </c>
      <c r="M104" s="23" t="s">
        <v>1790</v>
      </c>
      <c r="N104" s="102"/>
    </row>
    <row r="105" spans="1:14" ht="25.5">
      <c r="A105" s="56">
        <v>104</v>
      </c>
      <c r="B105" s="57" t="s">
        <v>551</v>
      </c>
      <c r="C105" s="58" t="s">
        <v>1450</v>
      </c>
      <c r="D105" s="56">
        <v>92</v>
      </c>
      <c r="E105" s="59">
        <v>25</v>
      </c>
      <c r="F105" s="56" t="s">
        <v>964</v>
      </c>
      <c r="G105" s="56" t="s">
        <v>1336</v>
      </c>
      <c r="H105" s="6" t="s">
        <v>1451</v>
      </c>
      <c r="I105" s="6" t="s">
        <v>1452</v>
      </c>
      <c r="J105" s="6"/>
      <c r="K105" s="2" t="s">
        <v>700</v>
      </c>
      <c r="L105" s="2" t="s">
        <v>896</v>
      </c>
      <c r="M105" s="23" t="s">
        <v>1792</v>
      </c>
      <c r="N105" s="102"/>
    </row>
    <row r="106" spans="1:14" ht="25.5">
      <c r="A106" s="56">
        <v>105</v>
      </c>
      <c r="B106" s="57" t="s">
        <v>551</v>
      </c>
      <c r="C106" s="58" t="s">
        <v>536</v>
      </c>
      <c r="D106" s="56">
        <v>94</v>
      </c>
      <c r="E106" s="59">
        <v>4</v>
      </c>
      <c r="F106" s="56" t="s">
        <v>964</v>
      </c>
      <c r="G106" s="56" t="s">
        <v>1336</v>
      </c>
      <c r="H106" s="6" t="s">
        <v>1453</v>
      </c>
      <c r="I106" s="6" t="s">
        <v>1454</v>
      </c>
      <c r="J106" s="6"/>
      <c r="K106" s="2" t="s">
        <v>700</v>
      </c>
      <c r="L106" s="2" t="s">
        <v>896</v>
      </c>
      <c r="M106" s="23" t="s">
        <v>1790</v>
      </c>
      <c r="N106" s="102"/>
    </row>
    <row r="107" spans="1:14" ht="25.5">
      <c r="A107" s="56">
        <v>106</v>
      </c>
      <c r="B107" s="57" t="s">
        <v>614</v>
      </c>
      <c r="C107" s="58" t="s">
        <v>321</v>
      </c>
      <c r="D107" s="56">
        <v>121</v>
      </c>
      <c r="E107" s="59">
        <v>2</v>
      </c>
      <c r="F107" s="56" t="s">
        <v>964</v>
      </c>
      <c r="G107" s="56"/>
      <c r="H107" s="6" t="s">
        <v>1664</v>
      </c>
      <c r="I107" s="6"/>
      <c r="J107" s="6"/>
      <c r="K107" s="2" t="s">
        <v>700</v>
      </c>
      <c r="L107" s="2" t="s">
        <v>896</v>
      </c>
      <c r="M107" s="23" t="s">
        <v>1790</v>
      </c>
      <c r="N107" s="102"/>
    </row>
    <row r="108" spans="1:14" ht="25.5">
      <c r="A108" s="56">
        <v>107</v>
      </c>
      <c r="B108" s="57" t="s">
        <v>614</v>
      </c>
      <c r="C108" s="58" t="s">
        <v>322</v>
      </c>
      <c r="D108" s="56">
        <v>126</v>
      </c>
      <c r="E108" s="59">
        <v>11</v>
      </c>
      <c r="F108" s="56" t="s">
        <v>964</v>
      </c>
      <c r="G108" s="56"/>
      <c r="H108" s="6" t="s">
        <v>1665</v>
      </c>
      <c r="I108" s="6"/>
      <c r="J108" s="6"/>
      <c r="K108" s="2" t="s">
        <v>700</v>
      </c>
      <c r="L108" s="2" t="s">
        <v>896</v>
      </c>
      <c r="M108" s="23" t="s">
        <v>1790</v>
      </c>
      <c r="N108" s="102"/>
    </row>
    <row r="109" spans="1:14" ht="25.5">
      <c r="A109" s="56">
        <v>108</v>
      </c>
      <c r="B109" s="57" t="s">
        <v>1362</v>
      </c>
      <c r="C109" s="58" t="s">
        <v>334</v>
      </c>
      <c r="D109" s="56">
        <v>43</v>
      </c>
      <c r="E109" s="59">
        <v>7</v>
      </c>
      <c r="F109" s="56" t="s">
        <v>964</v>
      </c>
      <c r="G109" s="56" t="s">
        <v>1336</v>
      </c>
      <c r="H109" s="6" t="s">
        <v>335</v>
      </c>
      <c r="I109" s="6" t="s">
        <v>336</v>
      </c>
      <c r="J109" s="6"/>
      <c r="K109" s="2" t="s">
        <v>700</v>
      </c>
      <c r="L109" s="2" t="s">
        <v>896</v>
      </c>
      <c r="M109" s="23" t="s">
        <v>1790</v>
      </c>
      <c r="N109" s="102"/>
    </row>
    <row r="110" spans="1:14" ht="25.5">
      <c r="A110" s="56">
        <v>109</v>
      </c>
      <c r="B110" s="57" t="s">
        <v>551</v>
      </c>
      <c r="C110" s="58" t="s">
        <v>345</v>
      </c>
      <c r="D110" s="56">
        <v>45</v>
      </c>
      <c r="E110" s="59">
        <v>52</v>
      </c>
      <c r="F110" s="56" t="s">
        <v>964</v>
      </c>
      <c r="G110" s="56" t="s">
        <v>1336</v>
      </c>
      <c r="H110" s="6" t="s">
        <v>1297</v>
      </c>
      <c r="I110" s="6" t="s">
        <v>1298</v>
      </c>
      <c r="J110" s="6"/>
      <c r="K110" s="2" t="s">
        <v>700</v>
      </c>
      <c r="L110" s="2" t="s">
        <v>896</v>
      </c>
      <c r="M110" s="23" t="s">
        <v>1790</v>
      </c>
      <c r="N110" s="102"/>
    </row>
    <row r="111" spans="1:14" ht="51">
      <c r="A111" s="56">
        <v>110</v>
      </c>
      <c r="B111" s="57" t="s">
        <v>1362</v>
      </c>
      <c r="C111" s="58" t="s">
        <v>345</v>
      </c>
      <c r="D111" s="56">
        <v>45</v>
      </c>
      <c r="E111" s="59">
        <v>45</v>
      </c>
      <c r="F111" s="56" t="s">
        <v>964</v>
      </c>
      <c r="G111" s="56" t="s">
        <v>1336</v>
      </c>
      <c r="H111" s="6" t="s">
        <v>346</v>
      </c>
      <c r="I111" s="6" t="s">
        <v>347</v>
      </c>
      <c r="J111" s="6"/>
      <c r="K111" s="2" t="s">
        <v>700</v>
      </c>
      <c r="L111" s="2" t="s">
        <v>896</v>
      </c>
      <c r="M111" s="23" t="s">
        <v>1790</v>
      </c>
      <c r="N111" s="102"/>
    </row>
    <row r="112" spans="1:14" ht="25.5">
      <c r="A112" s="56">
        <v>111</v>
      </c>
      <c r="B112" s="57" t="s">
        <v>1362</v>
      </c>
      <c r="C112" s="58" t="s">
        <v>345</v>
      </c>
      <c r="D112" s="56">
        <v>45</v>
      </c>
      <c r="E112" s="59">
        <v>51</v>
      </c>
      <c r="F112" s="56" t="s">
        <v>964</v>
      </c>
      <c r="G112" s="56" t="s">
        <v>1336</v>
      </c>
      <c r="H112" s="6" t="s">
        <v>348</v>
      </c>
      <c r="I112" s="6" t="s">
        <v>349</v>
      </c>
      <c r="J112" s="6"/>
      <c r="K112" s="2" t="s">
        <v>700</v>
      </c>
      <c r="L112" s="2" t="s">
        <v>896</v>
      </c>
      <c r="M112" s="23" t="s">
        <v>1790</v>
      </c>
      <c r="N112" s="102"/>
    </row>
    <row r="113" spans="1:14" ht="12.75">
      <c r="A113" s="56">
        <v>112</v>
      </c>
      <c r="B113" s="57" t="s">
        <v>551</v>
      </c>
      <c r="C113" s="58" t="s">
        <v>1299</v>
      </c>
      <c r="D113" s="56">
        <v>50</v>
      </c>
      <c r="E113" s="59">
        <v>7</v>
      </c>
      <c r="F113" s="56" t="s">
        <v>964</v>
      </c>
      <c r="G113" s="56" t="s">
        <v>1336</v>
      </c>
      <c r="H113" s="6" t="s">
        <v>1300</v>
      </c>
      <c r="I113" s="6" t="s">
        <v>1301</v>
      </c>
      <c r="J113" s="6"/>
      <c r="K113" s="2" t="s">
        <v>700</v>
      </c>
      <c r="L113" s="2" t="s">
        <v>896</v>
      </c>
      <c r="M113" s="23" t="s">
        <v>1790</v>
      </c>
      <c r="N113" s="102"/>
    </row>
    <row r="114" spans="1:14" ht="12.75">
      <c r="A114" s="56">
        <v>113</v>
      </c>
      <c r="B114" s="57" t="s">
        <v>551</v>
      </c>
      <c r="C114" s="58" t="s">
        <v>1299</v>
      </c>
      <c r="D114" s="56">
        <v>50</v>
      </c>
      <c r="E114" s="59">
        <v>18</v>
      </c>
      <c r="F114" s="56" t="s">
        <v>964</v>
      </c>
      <c r="G114" s="56" t="s">
        <v>1336</v>
      </c>
      <c r="H114" s="6" t="s">
        <v>1302</v>
      </c>
      <c r="I114" s="6" t="s">
        <v>1301</v>
      </c>
      <c r="J114" s="6"/>
      <c r="K114" s="2" t="s">
        <v>700</v>
      </c>
      <c r="L114" s="2" t="s">
        <v>896</v>
      </c>
      <c r="M114" s="23" t="s">
        <v>1790</v>
      </c>
      <c r="N114" s="102"/>
    </row>
    <row r="115" spans="1:14" ht="102">
      <c r="A115" s="56">
        <v>114</v>
      </c>
      <c r="B115" s="57" t="s">
        <v>551</v>
      </c>
      <c r="C115" s="58" t="s">
        <v>1303</v>
      </c>
      <c r="D115" s="56">
        <v>51</v>
      </c>
      <c r="E115" s="59">
        <v>3</v>
      </c>
      <c r="F115" s="56" t="s">
        <v>964</v>
      </c>
      <c r="G115" s="56" t="s">
        <v>1336</v>
      </c>
      <c r="H115" s="6" t="s">
        <v>1304</v>
      </c>
      <c r="I115" s="6" t="s">
        <v>1305</v>
      </c>
      <c r="J115" s="6"/>
      <c r="K115" s="2" t="s">
        <v>700</v>
      </c>
      <c r="L115" s="2" t="s">
        <v>896</v>
      </c>
      <c r="M115" s="23" t="s">
        <v>1790</v>
      </c>
      <c r="N115" s="102"/>
    </row>
    <row r="116" spans="1:14" ht="89.25">
      <c r="A116" s="56">
        <v>115</v>
      </c>
      <c r="B116" s="57" t="s">
        <v>551</v>
      </c>
      <c r="C116" s="58" t="s">
        <v>1306</v>
      </c>
      <c r="D116" s="56">
        <v>51</v>
      </c>
      <c r="E116" s="59">
        <v>40</v>
      </c>
      <c r="F116" s="56" t="s">
        <v>964</v>
      </c>
      <c r="G116" s="56" t="s">
        <v>1336</v>
      </c>
      <c r="H116" s="6" t="s">
        <v>233</v>
      </c>
      <c r="I116" s="6" t="s">
        <v>234</v>
      </c>
      <c r="J116" s="6"/>
      <c r="K116" s="2" t="s">
        <v>700</v>
      </c>
      <c r="L116" s="2" t="s">
        <v>896</v>
      </c>
      <c r="M116" s="23" t="s">
        <v>1790</v>
      </c>
      <c r="N116" s="102"/>
    </row>
    <row r="117" spans="1:14" ht="25.5">
      <c r="A117" s="56">
        <v>116</v>
      </c>
      <c r="B117" s="57" t="s">
        <v>551</v>
      </c>
      <c r="C117" s="58" t="s">
        <v>1306</v>
      </c>
      <c r="D117" s="56">
        <v>52</v>
      </c>
      <c r="E117" s="59">
        <v>32</v>
      </c>
      <c r="F117" s="56" t="s">
        <v>964</v>
      </c>
      <c r="G117" s="56" t="s">
        <v>1336</v>
      </c>
      <c r="H117" s="6" t="s">
        <v>235</v>
      </c>
      <c r="I117" s="6" t="s">
        <v>1406</v>
      </c>
      <c r="J117" s="6"/>
      <c r="K117" s="2" t="s">
        <v>700</v>
      </c>
      <c r="L117" s="2" t="s">
        <v>896</v>
      </c>
      <c r="M117" s="23" t="s">
        <v>1790</v>
      </c>
      <c r="N117" s="102"/>
    </row>
    <row r="118" spans="1:14" ht="25.5">
      <c r="A118" s="56">
        <v>117</v>
      </c>
      <c r="B118" s="57" t="s">
        <v>551</v>
      </c>
      <c r="C118" s="58" t="s">
        <v>1407</v>
      </c>
      <c r="D118" s="56">
        <v>53</v>
      </c>
      <c r="E118" s="59">
        <v>54</v>
      </c>
      <c r="F118" s="56" t="s">
        <v>964</v>
      </c>
      <c r="G118" s="56" t="s">
        <v>1336</v>
      </c>
      <c r="H118" s="6" t="s">
        <v>1408</v>
      </c>
      <c r="I118" s="6" t="s">
        <v>1409</v>
      </c>
      <c r="J118" s="6"/>
      <c r="K118" s="2" t="s">
        <v>700</v>
      </c>
      <c r="L118" s="2" t="s">
        <v>896</v>
      </c>
      <c r="M118" s="23" t="s">
        <v>1790</v>
      </c>
      <c r="N118" s="102"/>
    </row>
    <row r="119" spans="1:14" ht="25.5">
      <c r="A119" s="56">
        <v>118</v>
      </c>
      <c r="B119" s="57" t="s">
        <v>551</v>
      </c>
      <c r="C119" s="58" t="s">
        <v>1410</v>
      </c>
      <c r="D119" s="56">
        <v>54</v>
      </c>
      <c r="E119" s="59">
        <v>40</v>
      </c>
      <c r="F119" s="56" t="s">
        <v>964</v>
      </c>
      <c r="G119" s="56" t="s">
        <v>1336</v>
      </c>
      <c r="H119" s="6" t="s">
        <v>1411</v>
      </c>
      <c r="I119" s="6" t="s">
        <v>1412</v>
      </c>
      <c r="J119" s="6"/>
      <c r="K119" s="2" t="s">
        <v>700</v>
      </c>
      <c r="L119" s="2" t="s">
        <v>896</v>
      </c>
      <c r="M119" s="23" t="s">
        <v>1790</v>
      </c>
      <c r="N119" s="102"/>
    </row>
    <row r="120" spans="1:14" ht="12.75">
      <c r="A120" s="56">
        <v>119</v>
      </c>
      <c r="B120" s="57" t="s">
        <v>551</v>
      </c>
      <c r="C120" s="58" t="s">
        <v>355</v>
      </c>
      <c r="D120" s="56">
        <v>56</v>
      </c>
      <c r="E120" s="59">
        <v>30</v>
      </c>
      <c r="F120" s="56" t="s">
        <v>964</v>
      </c>
      <c r="G120" s="56" t="s">
        <v>1336</v>
      </c>
      <c r="H120" s="6" t="s">
        <v>1413</v>
      </c>
      <c r="I120" s="6" t="s">
        <v>1414</v>
      </c>
      <c r="J120" s="6"/>
      <c r="K120" s="2" t="s">
        <v>700</v>
      </c>
      <c r="L120" s="2" t="s">
        <v>896</v>
      </c>
      <c r="M120" s="23" t="s">
        <v>1790</v>
      </c>
      <c r="N120" s="102"/>
    </row>
    <row r="121" spans="1:14" ht="12.75">
      <c r="A121" s="56">
        <v>120</v>
      </c>
      <c r="B121" s="57" t="s">
        <v>551</v>
      </c>
      <c r="C121" s="58" t="s">
        <v>355</v>
      </c>
      <c r="D121" s="56">
        <v>56</v>
      </c>
      <c r="E121" s="59">
        <v>35</v>
      </c>
      <c r="F121" s="56" t="s">
        <v>964</v>
      </c>
      <c r="G121" s="56" t="s">
        <v>1336</v>
      </c>
      <c r="H121" s="6" t="s">
        <v>1413</v>
      </c>
      <c r="I121" s="6" t="s">
        <v>1414</v>
      </c>
      <c r="J121" s="6"/>
      <c r="K121" s="2" t="s">
        <v>700</v>
      </c>
      <c r="L121" s="2" t="s">
        <v>896</v>
      </c>
      <c r="M121" s="23" t="s">
        <v>1790</v>
      </c>
      <c r="N121" s="102"/>
    </row>
    <row r="122" spans="1:14" ht="76.5">
      <c r="A122" s="56">
        <v>121</v>
      </c>
      <c r="B122" s="57" t="s">
        <v>551</v>
      </c>
      <c r="C122" s="58" t="s">
        <v>355</v>
      </c>
      <c r="D122" s="56">
        <v>57</v>
      </c>
      <c r="E122" s="59">
        <v>16</v>
      </c>
      <c r="F122" s="56" t="s">
        <v>964</v>
      </c>
      <c r="G122" s="56" t="s">
        <v>1336</v>
      </c>
      <c r="H122" s="6" t="s">
        <v>1415</v>
      </c>
      <c r="I122" s="6" t="s">
        <v>1416</v>
      </c>
      <c r="J122" s="23" t="s">
        <v>400</v>
      </c>
      <c r="K122" s="2" t="s">
        <v>700</v>
      </c>
      <c r="L122" s="2" t="s">
        <v>896</v>
      </c>
      <c r="M122" s="23" t="s">
        <v>1790</v>
      </c>
      <c r="N122" s="102"/>
    </row>
    <row r="123" spans="1:14" ht="25.5">
      <c r="A123" s="56">
        <v>122</v>
      </c>
      <c r="B123" s="57" t="s">
        <v>551</v>
      </c>
      <c r="C123" s="58" t="s">
        <v>355</v>
      </c>
      <c r="D123" s="56">
        <v>57</v>
      </c>
      <c r="E123" s="59">
        <v>30</v>
      </c>
      <c r="F123" s="56" t="s">
        <v>964</v>
      </c>
      <c r="G123" s="56" t="s">
        <v>1336</v>
      </c>
      <c r="H123" s="6" t="s">
        <v>1417</v>
      </c>
      <c r="I123" s="6" t="s">
        <v>1418</v>
      </c>
      <c r="J123" s="6"/>
      <c r="K123" s="2" t="s">
        <v>700</v>
      </c>
      <c r="L123" s="2" t="s">
        <v>896</v>
      </c>
      <c r="M123" s="23" t="s">
        <v>1790</v>
      </c>
      <c r="N123" s="102"/>
    </row>
    <row r="124" spans="1:14" ht="12.75">
      <c r="A124" s="56">
        <v>123</v>
      </c>
      <c r="B124" s="57" t="s">
        <v>1362</v>
      </c>
      <c r="C124" s="58" t="s">
        <v>355</v>
      </c>
      <c r="D124" s="56">
        <v>57</v>
      </c>
      <c r="E124" s="59">
        <v>44</v>
      </c>
      <c r="F124" s="56" t="s">
        <v>964</v>
      </c>
      <c r="G124" s="56" t="s">
        <v>1336</v>
      </c>
      <c r="H124" s="6" t="s">
        <v>359</v>
      </c>
      <c r="I124" s="6" t="s">
        <v>360</v>
      </c>
      <c r="J124" s="6"/>
      <c r="K124" s="2" t="s">
        <v>700</v>
      </c>
      <c r="L124" s="2" t="s">
        <v>896</v>
      </c>
      <c r="M124" s="23" t="s">
        <v>1790</v>
      </c>
      <c r="N124" s="102"/>
    </row>
    <row r="125" spans="1:14" ht="25.5">
      <c r="A125" s="56">
        <v>124</v>
      </c>
      <c r="B125" s="57" t="s">
        <v>1362</v>
      </c>
      <c r="C125" s="58" t="s">
        <v>355</v>
      </c>
      <c r="D125" s="56">
        <v>57</v>
      </c>
      <c r="E125" s="59">
        <v>44</v>
      </c>
      <c r="F125" s="56" t="s">
        <v>964</v>
      </c>
      <c r="G125" s="56" t="s">
        <v>1336</v>
      </c>
      <c r="H125" s="6" t="s">
        <v>361</v>
      </c>
      <c r="I125" s="6" t="s">
        <v>362</v>
      </c>
      <c r="J125" s="6"/>
      <c r="K125" s="2" t="s">
        <v>700</v>
      </c>
      <c r="L125" s="2" t="s">
        <v>896</v>
      </c>
      <c r="M125" s="23" t="s">
        <v>1790</v>
      </c>
      <c r="N125" s="102"/>
    </row>
    <row r="126" spans="1:14" ht="25.5">
      <c r="A126" s="56">
        <v>125</v>
      </c>
      <c r="B126" s="57" t="s">
        <v>1362</v>
      </c>
      <c r="C126" s="58" t="s">
        <v>355</v>
      </c>
      <c r="D126" s="56">
        <v>58</v>
      </c>
      <c r="E126" s="59" t="s">
        <v>1267</v>
      </c>
      <c r="F126" s="56" t="s">
        <v>964</v>
      </c>
      <c r="G126" s="56" t="s">
        <v>1336</v>
      </c>
      <c r="H126" s="6" t="s">
        <v>363</v>
      </c>
      <c r="I126" s="6" t="s">
        <v>364</v>
      </c>
      <c r="J126" s="6"/>
      <c r="K126" s="2" t="s">
        <v>700</v>
      </c>
      <c r="L126" s="2" t="s">
        <v>896</v>
      </c>
      <c r="M126" s="23" t="s">
        <v>1790</v>
      </c>
      <c r="N126" s="102"/>
    </row>
    <row r="127" spans="1:14" ht="25.5">
      <c r="A127" s="56">
        <v>126</v>
      </c>
      <c r="B127" s="57" t="s">
        <v>1362</v>
      </c>
      <c r="C127" s="58" t="s">
        <v>371</v>
      </c>
      <c r="D127" s="56">
        <v>63</v>
      </c>
      <c r="E127" s="59">
        <v>19</v>
      </c>
      <c r="F127" s="56" t="s">
        <v>964</v>
      </c>
      <c r="G127" s="56" t="s">
        <v>1336</v>
      </c>
      <c r="H127" s="6" t="s">
        <v>372</v>
      </c>
      <c r="I127" s="6" t="s">
        <v>373</v>
      </c>
      <c r="J127" s="6"/>
      <c r="K127" s="2" t="s">
        <v>700</v>
      </c>
      <c r="L127" s="2" t="s">
        <v>896</v>
      </c>
      <c r="M127" s="23" t="s">
        <v>1790</v>
      </c>
      <c r="N127" s="102"/>
    </row>
    <row r="128" spans="1:14" ht="25.5">
      <c r="A128" s="56">
        <v>127</v>
      </c>
      <c r="B128" s="57" t="s">
        <v>551</v>
      </c>
      <c r="C128" s="58" t="s">
        <v>392</v>
      </c>
      <c r="D128" s="56">
        <v>65</v>
      </c>
      <c r="E128" s="59">
        <v>4</v>
      </c>
      <c r="F128" s="56" t="s">
        <v>964</v>
      </c>
      <c r="G128" s="56" t="s">
        <v>1336</v>
      </c>
      <c r="H128" s="6" t="s">
        <v>1419</v>
      </c>
      <c r="I128" s="6" t="s">
        <v>1420</v>
      </c>
      <c r="J128" s="6"/>
      <c r="K128" s="2" t="s">
        <v>700</v>
      </c>
      <c r="L128" s="2" t="s">
        <v>896</v>
      </c>
      <c r="M128" s="23" t="s">
        <v>1790</v>
      </c>
      <c r="N128" s="102"/>
    </row>
    <row r="129" spans="1:14" ht="12.75">
      <c r="A129" s="56">
        <v>128</v>
      </c>
      <c r="B129" s="57" t="s">
        <v>649</v>
      </c>
      <c r="C129" s="58" t="s">
        <v>392</v>
      </c>
      <c r="D129" s="56">
        <v>65</v>
      </c>
      <c r="E129" s="59">
        <v>5</v>
      </c>
      <c r="F129" s="56" t="s">
        <v>964</v>
      </c>
      <c r="G129" s="56"/>
      <c r="H129" s="6" t="s">
        <v>393</v>
      </c>
      <c r="I129" s="6" t="s">
        <v>394</v>
      </c>
      <c r="J129" s="6"/>
      <c r="K129" s="2" t="s">
        <v>700</v>
      </c>
      <c r="L129" s="2" t="s">
        <v>896</v>
      </c>
      <c r="M129" s="23" t="s">
        <v>1790</v>
      </c>
      <c r="N129" s="102"/>
    </row>
    <row r="130" spans="1:14" ht="25.5">
      <c r="A130" s="56">
        <v>129</v>
      </c>
      <c r="B130" s="57" t="s">
        <v>1362</v>
      </c>
      <c r="C130" s="58" t="s">
        <v>392</v>
      </c>
      <c r="D130" s="56">
        <v>64</v>
      </c>
      <c r="E130" s="59">
        <v>29</v>
      </c>
      <c r="F130" s="56" t="s">
        <v>964</v>
      </c>
      <c r="G130" s="56" t="s">
        <v>1336</v>
      </c>
      <c r="H130" s="6" t="s">
        <v>374</v>
      </c>
      <c r="I130" s="6" t="s">
        <v>375</v>
      </c>
      <c r="J130" s="6"/>
      <c r="K130" s="2" t="s">
        <v>700</v>
      </c>
      <c r="L130" s="2" t="s">
        <v>896</v>
      </c>
      <c r="M130" s="23" t="s">
        <v>1790</v>
      </c>
      <c r="N130" s="102"/>
    </row>
    <row r="131" spans="1:14" ht="25.5">
      <c r="A131" s="56">
        <v>130</v>
      </c>
      <c r="B131" s="57" t="s">
        <v>614</v>
      </c>
      <c r="C131" s="58" t="s">
        <v>392</v>
      </c>
      <c r="D131" s="56">
        <v>65</v>
      </c>
      <c r="E131" s="59">
        <v>5</v>
      </c>
      <c r="F131" s="56" t="s">
        <v>964</v>
      </c>
      <c r="G131" s="56"/>
      <c r="H131" s="6" t="s">
        <v>1661</v>
      </c>
      <c r="I131" s="6"/>
      <c r="J131" s="6"/>
      <c r="K131" s="2" t="s">
        <v>700</v>
      </c>
      <c r="L131" s="2" t="s">
        <v>896</v>
      </c>
      <c r="M131" s="23" t="s">
        <v>1790</v>
      </c>
      <c r="N131" s="102"/>
    </row>
    <row r="132" spans="1:14" ht="38.25">
      <c r="A132" s="56">
        <v>131</v>
      </c>
      <c r="B132" s="57" t="s">
        <v>551</v>
      </c>
      <c r="C132" s="58" t="s">
        <v>320</v>
      </c>
      <c r="D132" s="56">
        <v>65</v>
      </c>
      <c r="E132" s="59">
        <v>49</v>
      </c>
      <c r="F132" s="56" t="s">
        <v>964</v>
      </c>
      <c r="G132" s="56" t="s">
        <v>1336</v>
      </c>
      <c r="H132" s="6" t="s">
        <v>1421</v>
      </c>
      <c r="I132" s="6" t="s">
        <v>1422</v>
      </c>
      <c r="J132" s="6"/>
      <c r="K132" s="2" t="s">
        <v>700</v>
      </c>
      <c r="L132" s="2" t="s">
        <v>896</v>
      </c>
      <c r="M132" s="23" t="s">
        <v>1790</v>
      </c>
      <c r="N132" s="102"/>
    </row>
    <row r="133" spans="1:14" ht="12.75">
      <c r="A133" s="56">
        <v>132</v>
      </c>
      <c r="B133" s="57" t="s">
        <v>551</v>
      </c>
      <c r="C133" s="58" t="s">
        <v>320</v>
      </c>
      <c r="D133" s="56">
        <v>66</v>
      </c>
      <c r="E133" s="64">
        <v>11</v>
      </c>
      <c r="F133" s="56" t="s">
        <v>964</v>
      </c>
      <c r="G133" s="56" t="s">
        <v>1336</v>
      </c>
      <c r="H133" s="6" t="s">
        <v>1423</v>
      </c>
      <c r="I133" s="6" t="s">
        <v>1424</v>
      </c>
      <c r="J133" s="6"/>
      <c r="K133" s="2" t="s">
        <v>700</v>
      </c>
      <c r="L133" s="2" t="s">
        <v>896</v>
      </c>
      <c r="M133" s="23" t="s">
        <v>1790</v>
      </c>
      <c r="N133" s="102"/>
    </row>
    <row r="134" spans="1:14" ht="25.5">
      <c r="A134" s="56">
        <v>133</v>
      </c>
      <c r="B134" s="57" t="s">
        <v>614</v>
      </c>
      <c r="C134" s="58" t="s">
        <v>320</v>
      </c>
      <c r="D134" s="56">
        <v>65</v>
      </c>
      <c r="E134" s="59">
        <v>50</v>
      </c>
      <c r="F134" s="56" t="s">
        <v>964</v>
      </c>
      <c r="G134" s="56"/>
      <c r="H134" s="6" t="s">
        <v>1662</v>
      </c>
      <c r="I134" s="6"/>
      <c r="J134" s="6"/>
      <c r="K134" s="2" t="s">
        <v>700</v>
      </c>
      <c r="L134" s="2" t="s">
        <v>896</v>
      </c>
      <c r="M134" s="23" t="s">
        <v>1790</v>
      </c>
      <c r="N134" s="102"/>
    </row>
    <row r="135" spans="1:14" ht="12.75">
      <c r="A135" s="56">
        <v>134</v>
      </c>
      <c r="B135" s="57" t="s">
        <v>614</v>
      </c>
      <c r="C135" s="58" t="s">
        <v>320</v>
      </c>
      <c r="D135" s="56">
        <v>66</v>
      </c>
      <c r="E135" s="59">
        <v>1</v>
      </c>
      <c r="F135" s="56" t="s">
        <v>964</v>
      </c>
      <c r="G135" s="56"/>
      <c r="H135" s="6" t="s">
        <v>1663</v>
      </c>
      <c r="I135" s="6"/>
      <c r="J135" s="6"/>
      <c r="K135" s="2" t="s">
        <v>700</v>
      </c>
      <c r="L135" s="2" t="s">
        <v>896</v>
      </c>
      <c r="M135" s="23" t="s">
        <v>1790</v>
      </c>
      <c r="N135" s="102"/>
    </row>
    <row r="136" spans="1:14" ht="25.5">
      <c r="A136" s="56">
        <v>135</v>
      </c>
      <c r="B136" s="57" t="s">
        <v>1362</v>
      </c>
      <c r="C136" s="58" t="s">
        <v>861</v>
      </c>
      <c r="D136" s="56">
        <v>69</v>
      </c>
      <c r="E136" s="59">
        <v>3</v>
      </c>
      <c r="F136" s="56" t="s">
        <v>964</v>
      </c>
      <c r="G136" s="56" t="s">
        <v>1336</v>
      </c>
      <c r="H136" s="6" t="s">
        <v>862</v>
      </c>
      <c r="I136" s="6" t="s">
        <v>863</v>
      </c>
      <c r="J136" s="6"/>
      <c r="K136" s="2" t="s">
        <v>700</v>
      </c>
      <c r="L136" s="2" t="s">
        <v>896</v>
      </c>
      <c r="M136" s="23" t="s">
        <v>1790</v>
      </c>
      <c r="N136" s="102"/>
    </row>
    <row r="137" spans="1:14" ht="25.5">
      <c r="A137" s="56">
        <v>136</v>
      </c>
      <c r="B137" s="57" t="s">
        <v>1362</v>
      </c>
      <c r="C137" s="58" t="s">
        <v>864</v>
      </c>
      <c r="D137" s="56">
        <v>69</v>
      </c>
      <c r="E137" s="65" t="s">
        <v>865</v>
      </c>
      <c r="F137" s="56" t="s">
        <v>964</v>
      </c>
      <c r="G137" s="56" t="s">
        <v>1336</v>
      </c>
      <c r="H137" s="6" t="s">
        <v>866</v>
      </c>
      <c r="I137" s="6" t="s">
        <v>867</v>
      </c>
      <c r="J137" s="6"/>
      <c r="K137" s="2" t="s">
        <v>700</v>
      </c>
      <c r="L137" s="2" t="s">
        <v>896</v>
      </c>
      <c r="M137" s="23" t="s">
        <v>1790</v>
      </c>
      <c r="N137" s="102"/>
    </row>
    <row r="138" spans="1:14" ht="25.5">
      <c r="A138" s="92">
        <v>137</v>
      </c>
      <c r="B138" s="93" t="s">
        <v>1362</v>
      </c>
      <c r="C138" s="94" t="s">
        <v>871</v>
      </c>
      <c r="D138" s="92">
        <v>76</v>
      </c>
      <c r="E138" s="95">
        <v>16</v>
      </c>
      <c r="F138" s="92" t="s">
        <v>964</v>
      </c>
      <c r="G138" s="92" t="s">
        <v>1336</v>
      </c>
      <c r="H138" s="96" t="s">
        <v>875</v>
      </c>
      <c r="I138" s="96" t="s">
        <v>876</v>
      </c>
      <c r="J138" s="96"/>
      <c r="K138" s="97" t="s">
        <v>703</v>
      </c>
      <c r="L138" s="97" t="s">
        <v>896</v>
      </c>
      <c r="M138" s="98" t="s">
        <v>1296</v>
      </c>
      <c r="N138" s="108"/>
    </row>
    <row r="139" spans="1:14" ht="38.25">
      <c r="A139" s="56">
        <v>138</v>
      </c>
      <c r="B139" s="57" t="s">
        <v>1362</v>
      </c>
      <c r="C139" s="58" t="s">
        <v>890</v>
      </c>
      <c r="D139" s="56">
        <v>77</v>
      </c>
      <c r="E139" s="59">
        <v>44</v>
      </c>
      <c r="F139" s="56" t="s">
        <v>964</v>
      </c>
      <c r="G139" s="56" t="s">
        <v>1336</v>
      </c>
      <c r="H139" s="6" t="s">
        <v>891</v>
      </c>
      <c r="I139" s="6" t="s">
        <v>892</v>
      </c>
      <c r="J139" s="6"/>
      <c r="K139" s="2" t="s">
        <v>700</v>
      </c>
      <c r="L139" s="2" t="s">
        <v>896</v>
      </c>
      <c r="M139" s="23" t="s">
        <v>1790</v>
      </c>
      <c r="N139" s="102"/>
    </row>
    <row r="140" spans="1:14" ht="25.5">
      <c r="A140" s="56">
        <v>139</v>
      </c>
      <c r="B140" s="57" t="s">
        <v>551</v>
      </c>
      <c r="C140" s="58" t="s">
        <v>1429</v>
      </c>
      <c r="D140" s="56">
        <v>79</v>
      </c>
      <c r="E140" s="59">
        <v>28</v>
      </c>
      <c r="F140" s="56" t="s">
        <v>964</v>
      </c>
      <c r="G140" s="56" t="s">
        <v>1336</v>
      </c>
      <c r="H140" s="6" t="s">
        <v>1430</v>
      </c>
      <c r="I140" s="6" t="s">
        <v>1431</v>
      </c>
      <c r="J140" s="6"/>
      <c r="K140" s="2" t="s">
        <v>700</v>
      </c>
      <c r="L140" s="2" t="s">
        <v>896</v>
      </c>
      <c r="M140" s="23" t="s">
        <v>1790</v>
      </c>
      <c r="N140" s="102"/>
    </row>
    <row r="141" spans="1:14" ht="38.25">
      <c r="A141" s="56">
        <v>140</v>
      </c>
      <c r="B141" s="57" t="s">
        <v>551</v>
      </c>
      <c r="C141" s="58" t="s">
        <v>1429</v>
      </c>
      <c r="D141" s="56">
        <v>79</v>
      </c>
      <c r="E141" s="59">
        <v>35</v>
      </c>
      <c r="F141" s="56" t="s">
        <v>964</v>
      </c>
      <c r="G141" s="56" t="s">
        <v>1336</v>
      </c>
      <c r="H141" s="6" t="s">
        <v>1432</v>
      </c>
      <c r="I141" s="6" t="s">
        <v>1433</v>
      </c>
      <c r="J141" s="6"/>
      <c r="K141" s="2" t="s">
        <v>700</v>
      </c>
      <c r="L141" s="2" t="s">
        <v>896</v>
      </c>
      <c r="M141" s="23" t="s">
        <v>1790</v>
      </c>
      <c r="N141" s="102"/>
    </row>
    <row r="142" spans="1:14" ht="38.25">
      <c r="A142" s="56">
        <v>141</v>
      </c>
      <c r="B142" s="57" t="s">
        <v>551</v>
      </c>
      <c r="C142" s="58" t="s">
        <v>1429</v>
      </c>
      <c r="D142" s="56">
        <v>81</v>
      </c>
      <c r="E142" s="59">
        <v>2</v>
      </c>
      <c r="F142" s="56" t="s">
        <v>964</v>
      </c>
      <c r="G142" s="56" t="s">
        <v>1336</v>
      </c>
      <c r="H142" s="6" t="s">
        <v>1434</v>
      </c>
      <c r="I142" s="6" t="s">
        <v>1435</v>
      </c>
      <c r="J142" s="6"/>
      <c r="K142" s="2" t="s">
        <v>700</v>
      </c>
      <c r="L142" s="2" t="s">
        <v>896</v>
      </c>
      <c r="M142" s="23" t="s">
        <v>1790</v>
      </c>
      <c r="N142" s="102"/>
    </row>
    <row r="143" spans="1:14" ht="25.5">
      <c r="A143" s="56">
        <v>142</v>
      </c>
      <c r="B143" s="57" t="s">
        <v>551</v>
      </c>
      <c r="C143" s="58" t="s">
        <v>1436</v>
      </c>
      <c r="D143" s="56">
        <v>81</v>
      </c>
      <c r="E143" s="59">
        <v>13</v>
      </c>
      <c r="F143" s="56" t="s">
        <v>964</v>
      </c>
      <c r="G143" s="56" t="s">
        <v>1336</v>
      </c>
      <c r="H143" s="6" t="s">
        <v>1437</v>
      </c>
      <c r="I143" s="6" t="s">
        <v>1438</v>
      </c>
      <c r="J143" s="6"/>
      <c r="K143" s="2" t="s">
        <v>700</v>
      </c>
      <c r="L143" s="2" t="s">
        <v>896</v>
      </c>
      <c r="M143" s="23" t="s">
        <v>1790</v>
      </c>
      <c r="N143" s="102"/>
    </row>
    <row r="144" spans="1:14" ht="12.75">
      <c r="A144" s="56">
        <v>143</v>
      </c>
      <c r="B144" s="57" t="s">
        <v>649</v>
      </c>
      <c r="C144" s="58" t="s">
        <v>1688</v>
      </c>
      <c r="D144" s="56">
        <v>177</v>
      </c>
      <c r="E144" s="59">
        <v>54</v>
      </c>
      <c r="F144" s="56" t="s">
        <v>964</v>
      </c>
      <c r="G144" s="56"/>
      <c r="H144" s="6" t="s">
        <v>1689</v>
      </c>
      <c r="I144" s="6" t="s">
        <v>1690</v>
      </c>
      <c r="J144" s="6"/>
      <c r="K144" s="2" t="s">
        <v>700</v>
      </c>
      <c r="L144" s="2" t="s">
        <v>896</v>
      </c>
      <c r="M144" s="23" t="s">
        <v>1790</v>
      </c>
      <c r="N144" s="102"/>
    </row>
    <row r="145" spans="1:14" ht="25.5">
      <c r="A145" s="56">
        <v>144</v>
      </c>
      <c r="B145" s="57" t="s">
        <v>1248</v>
      </c>
      <c r="C145" s="58" t="s">
        <v>1358</v>
      </c>
      <c r="D145" s="56">
        <v>267</v>
      </c>
      <c r="E145" s="59">
        <v>5</v>
      </c>
      <c r="F145" s="56" t="s">
        <v>964</v>
      </c>
      <c r="G145" s="56" t="s">
        <v>1249</v>
      </c>
      <c r="H145" s="6" t="s">
        <v>456</v>
      </c>
      <c r="I145" s="6" t="s">
        <v>457</v>
      </c>
      <c r="J145" s="6"/>
      <c r="K145" s="2" t="s">
        <v>700</v>
      </c>
      <c r="L145" s="2" t="s">
        <v>896</v>
      </c>
      <c r="M145" s="23" t="s">
        <v>1790</v>
      </c>
      <c r="N145" s="102"/>
    </row>
    <row r="146" spans="1:14" ht="12.75">
      <c r="A146" s="56">
        <v>145</v>
      </c>
      <c r="B146" s="57" t="s">
        <v>1248</v>
      </c>
      <c r="C146" s="58" t="s">
        <v>1358</v>
      </c>
      <c r="D146" s="56">
        <v>267</v>
      </c>
      <c r="E146" s="59">
        <v>30</v>
      </c>
      <c r="F146" s="56" t="s">
        <v>964</v>
      </c>
      <c r="G146" s="56" t="s">
        <v>1249</v>
      </c>
      <c r="H146" s="6" t="s">
        <v>458</v>
      </c>
      <c r="I146" s="6" t="s">
        <v>682</v>
      </c>
      <c r="J146" s="6"/>
      <c r="K146" s="2" t="s">
        <v>700</v>
      </c>
      <c r="L146" s="2" t="s">
        <v>896</v>
      </c>
      <c r="M146" s="23" t="s">
        <v>1790</v>
      </c>
      <c r="N146" s="102"/>
    </row>
    <row r="147" spans="1:14" ht="12.75">
      <c r="A147" s="56">
        <v>146</v>
      </c>
      <c r="B147" s="57" t="s">
        <v>1248</v>
      </c>
      <c r="C147" s="58" t="s">
        <v>1358</v>
      </c>
      <c r="D147" s="56">
        <v>267</v>
      </c>
      <c r="E147" s="59">
        <v>33</v>
      </c>
      <c r="F147" s="56" t="s">
        <v>964</v>
      </c>
      <c r="G147" s="56" t="s">
        <v>1249</v>
      </c>
      <c r="H147" s="6" t="s">
        <v>458</v>
      </c>
      <c r="I147" s="6" t="s">
        <v>682</v>
      </c>
      <c r="J147" s="6"/>
      <c r="K147" s="2" t="s">
        <v>700</v>
      </c>
      <c r="L147" s="2" t="s">
        <v>896</v>
      </c>
      <c r="M147" s="23" t="s">
        <v>1790</v>
      </c>
      <c r="N147" s="102"/>
    </row>
    <row r="148" spans="1:14" ht="12.75">
      <c r="A148" s="56">
        <v>147</v>
      </c>
      <c r="B148" s="57" t="s">
        <v>1248</v>
      </c>
      <c r="C148" s="58" t="s">
        <v>1358</v>
      </c>
      <c r="D148" s="56">
        <v>267</v>
      </c>
      <c r="E148" s="59">
        <v>35</v>
      </c>
      <c r="F148" s="56" t="s">
        <v>964</v>
      </c>
      <c r="G148" s="56" t="s">
        <v>1249</v>
      </c>
      <c r="H148" s="6" t="s">
        <v>458</v>
      </c>
      <c r="I148" s="6" t="s">
        <v>682</v>
      </c>
      <c r="J148" s="6"/>
      <c r="K148" s="2" t="s">
        <v>700</v>
      </c>
      <c r="L148" s="2" t="s">
        <v>896</v>
      </c>
      <c r="M148" s="23" t="s">
        <v>1790</v>
      </c>
      <c r="N148" s="102"/>
    </row>
    <row r="149" spans="1:14" ht="12.75">
      <c r="A149" s="56">
        <v>148</v>
      </c>
      <c r="B149" s="57" t="s">
        <v>1248</v>
      </c>
      <c r="C149" s="58" t="s">
        <v>1358</v>
      </c>
      <c r="D149" s="56">
        <v>267</v>
      </c>
      <c r="E149" s="59">
        <v>50</v>
      </c>
      <c r="F149" s="56" t="s">
        <v>964</v>
      </c>
      <c r="G149" s="56" t="s">
        <v>1249</v>
      </c>
      <c r="H149" s="6" t="s">
        <v>683</v>
      </c>
      <c r="I149" s="6" t="s">
        <v>684</v>
      </c>
      <c r="J149" s="6"/>
      <c r="K149" s="2" t="s">
        <v>700</v>
      </c>
      <c r="L149" s="2" t="s">
        <v>896</v>
      </c>
      <c r="M149" s="23" t="s">
        <v>1790</v>
      </c>
      <c r="N149" s="102"/>
    </row>
    <row r="150" spans="1:14" ht="12.75">
      <c r="A150" s="56">
        <v>149</v>
      </c>
      <c r="B150" s="57" t="s">
        <v>1248</v>
      </c>
      <c r="C150" s="58" t="s">
        <v>1358</v>
      </c>
      <c r="D150" s="56">
        <v>267</v>
      </c>
      <c r="E150" s="59">
        <v>52</v>
      </c>
      <c r="F150" s="56" t="s">
        <v>964</v>
      </c>
      <c r="G150" s="56" t="s">
        <v>1249</v>
      </c>
      <c r="H150" s="6" t="s">
        <v>683</v>
      </c>
      <c r="I150" s="6" t="s">
        <v>684</v>
      </c>
      <c r="J150" s="6"/>
      <c r="K150" s="2" t="s">
        <v>700</v>
      </c>
      <c r="L150" s="2" t="s">
        <v>896</v>
      </c>
      <c r="M150" s="23" t="s">
        <v>1790</v>
      </c>
      <c r="N150" s="102"/>
    </row>
    <row r="151" spans="1:14" ht="12.75">
      <c r="A151" s="56">
        <v>150</v>
      </c>
      <c r="B151" s="57" t="s">
        <v>1248</v>
      </c>
      <c r="C151" s="58" t="s">
        <v>1358</v>
      </c>
      <c r="D151" s="56">
        <v>268</v>
      </c>
      <c r="E151" s="59">
        <v>3</v>
      </c>
      <c r="F151" s="56" t="s">
        <v>964</v>
      </c>
      <c r="G151" s="56" t="s">
        <v>1249</v>
      </c>
      <c r="H151" s="6" t="s">
        <v>683</v>
      </c>
      <c r="I151" s="6" t="s">
        <v>684</v>
      </c>
      <c r="J151" s="6"/>
      <c r="K151" s="2" t="s">
        <v>700</v>
      </c>
      <c r="L151" s="2" t="s">
        <v>896</v>
      </c>
      <c r="M151" s="23" t="s">
        <v>1790</v>
      </c>
      <c r="N151" s="102"/>
    </row>
    <row r="152" spans="1:14" ht="25.5">
      <c r="A152" s="56">
        <v>151</v>
      </c>
      <c r="B152" s="57" t="s">
        <v>1248</v>
      </c>
      <c r="C152" s="58" t="s">
        <v>1358</v>
      </c>
      <c r="D152" s="56">
        <v>268</v>
      </c>
      <c r="E152" s="59">
        <v>4</v>
      </c>
      <c r="F152" s="56" t="s">
        <v>964</v>
      </c>
      <c r="G152" s="56" t="s">
        <v>450</v>
      </c>
      <c r="H152" s="6" t="s">
        <v>685</v>
      </c>
      <c r="I152" s="6" t="s">
        <v>686</v>
      </c>
      <c r="J152" s="6"/>
      <c r="K152" s="2" t="s">
        <v>700</v>
      </c>
      <c r="L152" s="2" t="s">
        <v>896</v>
      </c>
      <c r="M152" s="23" t="s">
        <v>1790</v>
      </c>
      <c r="N152" s="102"/>
    </row>
    <row r="153" spans="1:14" ht="12.75">
      <c r="A153" s="56">
        <v>152</v>
      </c>
      <c r="B153" s="57" t="s">
        <v>1248</v>
      </c>
      <c r="C153" s="58" t="s">
        <v>1357</v>
      </c>
      <c r="D153" s="56">
        <v>279</v>
      </c>
      <c r="E153" s="59">
        <v>53</v>
      </c>
      <c r="F153" s="56" t="s">
        <v>964</v>
      </c>
      <c r="G153" s="56" t="s">
        <v>1249</v>
      </c>
      <c r="H153" s="6" t="s">
        <v>430</v>
      </c>
      <c r="I153" s="6" t="s">
        <v>431</v>
      </c>
      <c r="J153" s="6"/>
      <c r="K153" s="2" t="s">
        <v>700</v>
      </c>
      <c r="L153" s="2" t="s">
        <v>896</v>
      </c>
      <c r="M153" s="23" t="s">
        <v>1790</v>
      </c>
      <c r="N153" s="102"/>
    </row>
    <row r="154" spans="1:14" ht="12.75">
      <c r="A154" s="56">
        <v>153</v>
      </c>
      <c r="B154" s="57" t="s">
        <v>1248</v>
      </c>
      <c r="C154" s="58" t="s">
        <v>518</v>
      </c>
      <c r="D154" s="56">
        <v>273</v>
      </c>
      <c r="E154" s="59">
        <v>52</v>
      </c>
      <c r="F154" s="56" t="s">
        <v>964</v>
      </c>
      <c r="G154" s="56" t="s">
        <v>1249</v>
      </c>
      <c r="H154" s="6" t="s">
        <v>438</v>
      </c>
      <c r="I154" s="6" t="s">
        <v>439</v>
      </c>
      <c r="J154" s="6"/>
      <c r="K154" s="2" t="s">
        <v>700</v>
      </c>
      <c r="L154" s="2" t="s">
        <v>896</v>
      </c>
      <c r="M154" s="23" t="s">
        <v>1790</v>
      </c>
      <c r="N154" s="102"/>
    </row>
    <row r="155" spans="1:14" ht="12.75">
      <c r="A155" s="56">
        <v>154</v>
      </c>
      <c r="B155" s="57" t="s">
        <v>1248</v>
      </c>
      <c r="C155" s="58" t="s">
        <v>518</v>
      </c>
      <c r="D155" s="56">
        <v>273</v>
      </c>
      <c r="E155" s="59">
        <v>53</v>
      </c>
      <c r="F155" s="56" t="s">
        <v>964</v>
      </c>
      <c r="G155" s="56" t="s">
        <v>1249</v>
      </c>
      <c r="H155" s="6" t="s">
        <v>440</v>
      </c>
      <c r="I155" s="6" t="s">
        <v>441</v>
      </c>
      <c r="J155" s="6"/>
      <c r="K155" s="2" t="s">
        <v>700</v>
      </c>
      <c r="L155" s="2" t="s">
        <v>896</v>
      </c>
      <c r="M155" s="23" t="s">
        <v>1790</v>
      </c>
      <c r="N155" s="102"/>
    </row>
    <row r="156" spans="1:14" ht="12.75">
      <c r="A156" s="56">
        <v>155</v>
      </c>
      <c r="B156" s="57" t="s">
        <v>1248</v>
      </c>
      <c r="C156" s="58" t="s">
        <v>518</v>
      </c>
      <c r="D156" s="56">
        <v>273</v>
      </c>
      <c r="E156" s="59">
        <v>54</v>
      </c>
      <c r="F156" s="56" t="s">
        <v>964</v>
      </c>
      <c r="G156" s="56" t="s">
        <v>1249</v>
      </c>
      <c r="H156" s="6" t="s">
        <v>442</v>
      </c>
      <c r="I156" s="6" t="s">
        <v>443</v>
      </c>
      <c r="J156" s="6"/>
      <c r="K156" s="2" t="s">
        <v>700</v>
      </c>
      <c r="L156" s="2" t="s">
        <v>896</v>
      </c>
      <c r="M156" s="23" t="s">
        <v>1790</v>
      </c>
      <c r="N156" s="102"/>
    </row>
    <row r="157" spans="1:14" ht="12.75">
      <c r="A157" s="56">
        <v>156</v>
      </c>
      <c r="B157" s="57" t="s">
        <v>1248</v>
      </c>
      <c r="C157" s="58" t="s">
        <v>518</v>
      </c>
      <c r="D157" s="56">
        <v>274</v>
      </c>
      <c r="E157" s="59">
        <v>1</v>
      </c>
      <c r="F157" s="56" t="s">
        <v>964</v>
      </c>
      <c r="G157" s="56" t="s">
        <v>1249</v>
      </c>
      <c r="H157" s="6" t="s">
        <v>444</v>
      </c>
      <c r="I157" s="6" t="s">
        <v>445</v>
      </c>
      <c r="J157" s="6"/>
      <c r="K157" s="2" t="s">
        <v>700</v>
      </c>
      <c r="L157" s="2" t="s">
        <v>896</v>
      </c>
      <c r="M157" s="23" t="s">
        <v>1790</v>
      </c>
      <c r="N157" s="102"/>
    </row>
    <row r="158" spans="1:14" ht="12.75">
      <c r="A158" s="56">
        <v>157</v>
      </c>
      <c r="B158" s="57" t="s">
        <v>1248</v>
      </c>
      <c r="C158" s="58" t="s">
        <v>518</v>
      </c>
      <c r="D158" s="56">
        <v>274</v>
      </c>
      <c r="E158" s="59">
        <v>2</v>
      </c>
      <c r="F158" s="56" t="s">
        <v>964</v>
      </c>
      <c r="G158" s="56" t="s">
        <v>1249</v>
      </c>
      <c r="H158" s="6" t="s">
        <v>446</v>
      </c>
      <c r="I158" s="6" t="s">
        <v>447</v>
      </c>
      <c r="J158" s="6"/>
      <c r="K158" s="2" t="s">
        <v>700</v>
      </c>
      <c r="L158" s="2" t="s">
        <v>896</v>
      </c>
      <c r="M158" s="23" t="s">
        <v>1790</v>
      </c>
      <c r="N158" s="102"/>
    </row>
    <row r="159" spans="1:14" ht="25.5">
      <c r="A159" s="56">
        <v>158</v>
      </c>
      <c r="B159" s="57" t="s">
        <v>1248</v>
      </c>
      <c r="C159" s="58" t="s">
        <v>518</v>
      </c>
      <c r="D159" s="56">
        <v>274</v>
      </c>
      <c r="E159" s="59">
        <v>2</v>
      </c>
      <c r="F159" s="56" t="s">
        <v>964</v>
      </c>
      <c r="G159" s="56" t="s">
        <v>450</v>
      </c>
      <c r="H159" s="6" t="s">
        <v>690</v>
      </c>
      <c r="I159" s="6"/>
      <c r="J159" s="6"/>
      <c r="K159" s="2" t="s">
        <v>700</v>
      </c>
      <c r="L159" s="2" t="s">
        <v>896</v>
      </c>
      <c r="M159" s="23" t="s">
        <v>1790</v>
      </c>
      <c r="N159" s="102"/>
    </row>
    <row r="160" spans="1:14" ht="12.75">
      <c r="A160" s="56">
        <v>159</v>
      </c>
      <c r="B160" s="57" t="s">
        <v>1248</v>
      </c>
      <c r="C160" s="58" t="s">
        <v>324</v>
      </c>
      <c r="D160" s="56">
        <v>285</v>
      </c>
      <c r="E160" s="59">
        <v>44</v>
      </c>
      <c r="F160" s="56" t="s">
        <v>964</v>
      </c>
      <c r="G160" s="56" t="s">
        <v>1336</v>
      </c>
      <c r="H160" s="6" t="s">
        <v>965</v>
      </c>
      <c r="I160" s="6" t="s">
        <v>966</v>
      </c>
      <c r="J160" s="6"/>
      <c r="K160" s="2" t="s">
        <v>700</v>
      </c>
      <c r="L160" s="2" t="s">
        <v>896</v>
      </c>
      <c r="M160" s="23" t="s">
        <v>1790</v>
      </c>
      <c r="N160" s="102"/>
    </row>
    <row r="161" spans="1:14" ht="12.75">
      <c r="A161" s="56">
        <v>160</v>
      </c>
      <c r="B161" s="57" t="s">
        <v>1248</v>
      </c>
      <c r="C161" s="58" t="s">
        <v>324</v>
      </c>
      <c r="D161" s="56">
        <v>285</v>
      </c>
      <c r="E161" s="59">
        <v>45</v>
      </c>
      <c r="F161" s="56" t="s">
        <v>964</v>
      </c>
      <c r="G161" s="56" t="s">
        <v>1336</v>
      </c>
      <c r="H161" s="6" t="s">
        <v>967</v>
      </c>
      <c r="I161" s="6" t="s">
        <v>968</v>
      </c>
      <c r="J161" s="6"/>
      <c r="K161" s="2" t="s">
        <v>700</v>
      </c>
      <c r="L161" s="2" t="s">
        <v>896</v>
      </c>
      <c r="M161" s="23" t="s">
        <v>1790</v>
      </c>
      <c r="N161" s="102"/>
    </row>
    <row r="162" spans="1:14" ht="12.75">
      <c r="A162" s="56">
        <v>161</v>
      </c>
      <c r="B162" s="57" t="s">
        <v>1248</v>
      </c>
      <c r="C162" s="58" t="s">
        <v>324</v>
      </c>
      <c r="D162" s="56">
        <v>285</v>
      </c>
      <c r="E162" s="59">
        <v>46</v>
      </c>
      <c r="F162" s="56" t="s">
        <v>964</v>
      </c>
      <c r="G162" s="56" t="s">
        <v>1336</v>
      </c>
      <c r="H162" s="6" t="s">
        <v>969</v>
      </c>
      <c r="I162" s="6" t="s">
        <v>970</v>
      </c>
      <c r="J162" s="6"/>
      <c r="K162" s="2" t="s">
        <v>700</v>
      </c>
      <c r="L162" s="2" t="s">
        <v>896</v>
      </c>
      <c r="M162" s="23" t="s">
        <v>1790</v>
      </c>
      <c r="N162" s="102"/>
    </row>
    <row r="163" spans="1:14" ht="12.75">
      <c r="A163" s="56">
        <v>162</v>
      </c>
      <c r="B163" s="57" t="s">
        <v>1248</v>
      </c>
      <c r="C163" s="58" t="s">
        <v>324</v>
      </c>
      <c r="D163" s="56">
        <v>285</v>
      </c>
      <c r="E163" s="59">
        <v>44</v>
      </c>
      <c r="F163" s="56" t="s">
        <v>964</v>
      </c>
      <c r="G163" s="56" t="s">
        <v>1249</v>
      </c>
      <c r="H163" s="6" t="s">
        <v>699</v>
      </c>
      <c r="I163" s="6" t="s">
        <v>185</v>
      </c>
      <c r="J163" s="6"/>
      <c r="K163" s="2" t="s">
        <v>700</v>
      </c>
      <c r="L163" s="2" t="s">
        <v>896</v>
      </c>
      <c r="M163" s="23" t="s">
        <v>1790</v>
      </c>
      <c r="N163" s="102"/>
    </row>
    <row r="164" spans="1:14" ht="12.75">
      <c r="A164" s="56">
        <v>163</v>
      </c>
      <c r="B164" s="57" t="s">
        <v>1248</v>
      </c>
      <c r="C164" s="58" t="s">
        <v>324</v>
      </c>
      <c r="D164" s="56">
        <v>285</v>
      </c>
      <c r="E164" s="59">
        <v>45</v>
      </c>
      <c r="F164" s="56" t="s">
        <v>964</v>
      </c>
      <c r="G164" s="56" t="s">
        <v>1249</v>
      </c>
      <c r="H164" s="6" t="s">
        <v>699</v>
      </c>
      <c r="I164" s="6" t="s">
        <v>185</v>
      </c>
      <c r="J164" s="6"/>
      <c r="K164" s="2" t="s">
        <v>700</v>
      </c>
      <c r="L164" s="2" t="s">
        <v>896</v>
      </c>
      <c r="M164" s="23" t="s">
        <v>1790</v>
      </c>
      <c r="N164" s="102"/>
    </row>
    <row r="165" spans="1:14" ht="12.75">
      <c r="A165" s="56">
        <v>164</v>
      </c>
      <c r="B165" s="57" t="s">
        <v>1248</v>
      </c>
      <c r="C165" s="58" t="s">
        <v>325</v>
      </c>
      <c r="D165" s="56">
        <v>286</v>
      </c>
      <c r="E165" s="59">
        <v>25</v>
      </c>
      <c r="F165" s="56" t="s">
        <v>964</v>
      </c>
      <c r="G165" s="56" t="s">
        <v>1336</v>
      </c>
      <c r="H165" s="6" t="s">
        <v>971</v>
      </c>
      <c r="I165" s="6" t="s">
        <v>1240</v>
      </c>
      <c r="J165" s="6"/>
      <c r="K165" s="2" t="s">
        <v>700</v>
      </c>
      <c r="L165" s="2" t="s">
        <v>896</v>
      </c>
      <c r="M165" s="23" t="s">
        <v>1790</v>
      </c>
      <c r="N165" s="102"/>
    </row>
    <row r="166" spans="1:14" ht="12.75">
      <c r="A166" s="56">
        <v>165</v>
      </c>
      <c r="B166" s="57" t="s">
        <v>1248</v>
      </c>
      <c r="C166" s="58" t="s">
        <v>325</v>
      </c>
      <c r="D166" s="56">
        <v>286</v>
      </c>
      <c r="E166" s="59">
        <v>26</v>
      </c>
      <c r="F166" s="56" t="s">
        <v>964</v>
      </c>
      <c r="G166" s="56" t="s">
        <v>1336</v>
      </c>
      <c r="H166" s="6" t="s">
        <v>1241</v>
      </c>
      <c r="I166" s="6" t="s">
        <v>1242</v>
      </c>
      <c r="J166" s="6"/>
      <c r="K166" s="2" t="s">
        <v>700</v>
      </c>
      <c r="L166" s="2" t="s">
        <v>896</v>
      </c>
      <c r="M166" s="23" t="s">
        <v>1790</v>
      </c>
      <c r="N166" s="102"/>
    </row>
    <row r="167" spans="1:14" ht="12.75">
      <c r="A167" s="56">
        <v>166</v>
      </c>
      <c r="B167" s="57" t="s">
        <v>1248</v>
      </c>
      <c r="C167" s="58" t="s">
        <v>325</v>
      </c>
      <c r="D167" s="56">
        <v>286</v>
      </c>
      <c r="E167" s="59">
        <v>27</v>
      </c>
      <c r="F167" s="56" t="s">
        <v>964</v>
      </c>
      <c r="G167" s="56" t="s">
        <v>1336</v>
      </c>
      <c r="H167" s="6" t="s">
        <v>971</v>
      </c>
      <c r="I167" s="6" t="s">
        <v>1240</v>
      </c>
      <c r="J167" s="6"/>
      <c r="K167" s="2" t="s">
        <v>700</v>
      </c>
      <c r="L167" s="2" t="s">
        <v>896</v>
      </c>
      <c r="M167" s="23" t="s">
        <v>1790</v>
      </c>
      <c r="N167" s="102"/>
    </row>
    <row r="168" spans="1:14" ht="12.75">
      <c r="A168" s="56">
        <v>167</v>
      </c>
      <c r="B168" s="57" t="s">
        <v>1248</v>
      </c>
      <c r="C168" s="58" t="s">
        <v>325</v>
      </c>
      <c r="D168" s="56">
        <v>286</v>
      </c>
      <c r="E168" s="59">
        <v>25</v>
      </c>
      <c r="F168" s="56" t="s">
        <v>964</v>
      </c>
      <c r="G168" s="56" t="s">
        <v>1249</v>
      </c>
      <c r="H168" s="6" t="s">
        <v>699</v>
      </c>
      <c r="I168" s="6" t="s">
        <v>185</v>
      </c>
      <c r="J168" s="6"/>
      <c r="K168" s="2" t="s">
        <v>700</v>
      </c>
      <c r="L168" s="2" t="s">
        <v>896</v>
      </c>
      <c r="M168" s="23" t="s">
        <v>1790</v>
      </c>
      <c r="N168" s="102"/>
    </row>
    <row r="169" spans="1:14" ht="12.75">
      <c r="A169" s="56">
        <v>168</v>
      </c>
      <c r="B169" s="57" t="s">
        <v>1248</v>
      </c>
      <c r="C169" s="58" t="s">
        <v>325</v>
      </c>
      <c r="D169" s="56">
        <v>286</v>
      </c>
      <c r="E169" s="59">
        <v>26</v>
      </c>
      <c r="F169" s="56" t="s">
        <v>964</v>
      </c>
      <c r="G169" s="56" t="s">
        <v>1249</v>
      </c>
      <c r="H169" s="6" t="s">
        <v>699</v>
      </c>
      <c r="I169" s="6" t="s">
        <v>185</v>
      </c>
      <c r="J169" s="6"/>
      <c r="K169" s="2" t="s">
        <v>700</v>
      </c>
      <c r="L169" s="2" t="s">
        <v>896</v>
      </c>
      <c r="M169" s="23" t="s">
        <v>1790</v>
      </c>
      <c r="N169" s="102"/>
    </row>
    <row r="170" spans="1:14" ht="25.5">
      <c r="A170" s="92">
        <v>169</v>
      </c>
      <c r="B170" s="93" t="s">
        <v>1362</v>
      </c>
      <c r="C170" s="94" t="s">
        <v>900</v>
      </c>
      <c r="D170" s="92">
        <v>837</v>
      </c>
      <c r="E170" s="95">
        <v>48</v>
      </c>
      <c r="F170" s="92" t="s">
        <v>964</v>
      </c>
      <c r="G170" s="92" t="s">
        <v>1336</v>
      </c>
      <c r="H170" s="96" t="s">
        <v>901</v>
      </c>
      <c r="I170" s="96" t="s">
        <v>902</v>
      </c>
      <c r="J170" s="96"/>
      <c r="K170" s="97" t="s">
        <v>700</v>
      </c>
      <c r="L170" s="97" t="s">
        <v>896</v>
      </c>
      <c r="M170" s="98"/>
      <c r="N170" s="108"/>
    </row>
    <row r="171" spans="1:14" ht="12.75">
      <c r="A171" s="56">
        <v>170</v>
      </c>
      <c r="B171" s="57" t="s">
        <v>551</v>
      </c>
      <c r="C171" s="58" t="s">
        <v>556</v>
      </c>
      <c r="D171" s="56" t="s">
        <v>187</v>
      </c>
      <c r="E171" s="59">
        <v>46</v>
      </c>
      <c r="F171" s="56" t="s">
        <v>964</v>
      </c>
      <c r="G171" s="56" t="s">
        <v>1336</v>
      </c>
      <c r="H171" s="6" t="s">
        <v>557</v>
      </c>
      <c r="I171" s="6" t="s">
        <v>558</v>
      </c>
      <c r="J171" s="6"/>
      <c r="K171" s="2" t="s">
        <v>700</v>
      </c>
      <c r="L171" s="2" t="s">
        <v>896</v>
      </c>
      <c r="M171" s="23" t="s">
        <v>1790</v>
      </c>
      <c r="N171" s="102"/>
    </row>
    <row r="172" spans="1:14" ht="51">
      <c r="A172" s="56">
        <v>171</v>
      </c>
      <c r="B172" s="57" t="s">
        <v>551</v>
      </c>
      <c r="C172" s="58" t="s">
        <v>559</v>
      </c>
      <c r="D172" s="56" t="s">
        <v>560</v>
      </c>
      <c r="E172" s="59" t="s">
        <v>893</v>
      </c>
      <c r="F172" s="56" t="s">
        <v>964</v>
      </c>
      <c r="G172" s="56" t="s">
        <v>1336</v>
      </c>
      <c r="H172" s="6" t="s">
        <v>561</v>
      </c>
      <c r="I172" s="6" t="s">
        <v>562</v>
      </c>
      <c r="J172" s="6"/>
      <c r="K172" s="2" t="s">
        <v>700</v>
      </c>
      <c r="L172" s="2" t="s">
        <v>896</v>
      </c>
      <c r="M172" s="23" t="s">
        <v>1790</v>
      </c>
      <c r="N172" s="102"/>
    </row>
    <row r="173" spans="1:14" ht="25.5">
      <c r="A173" s="56">
        <v>172</v>
      </c>
      <c r="B173" s="57" t="s">
        <v>551</v>
      </c>
      <c r="C173" s="58" t="s">
        <v>552</v>
      </c>
      <c r="D173" s="56" t="s">
        <v>553</v>
      </c>
      <c r="E173" s="59">
        <v>23</v>
      </c>
      <c r="F173" s="56" t="s">
        <v>964</v>
      </c>
      <c r="G173" s="56" t="s">
        <v>1336</v>
      </c>
      <c r="H173" s="6" t="s">
        <v>554</v>
      </c>
      <c r="I173" s="6" t="s">
        <v>555</v>
      </c>
      <c r="J173" s="6"/>
      <c r="K173" s="2" t="s">
        <v>700</v>
      </c>
      <c r="L173" s="2" t="s">
        <v>896</v>
      </c>
      <c r="M173" s="23" t="s">
        <v>1790</v>
      </c>
      <c r="N173" s="102"/>
    </row>
    <row r="174" spans="1:14" ht="25.5">
      <c r="A174" s="56">
        <v>173</v>
      </c>
      <c r="B174" s="57" t="s">
        <v>1362</v>
      </c>
      <c r="C174" s="58" t="s">
        <v>1612</v>
      </c>
      <c r="D174" s="56">
        <v>989</v>
      </c>
      <c r="E174" s="59">
        <v>45</v>
      </c>
      <c r="F174" s="56" t="s">
        <v>964</v>
      </c>
      <c r="G174" s="56" t="s">
        <v>1336</v>
      </c>
      <c r="H174" s="6" t="s">
        <v>1613</v>
      </c>
      <c r="I174" s="6" t="s">
        <v>1614</v>
      </c>
      <c r="J174" s="6"/>
      <c r="K174" s="2" t="s">
        <v>700</v>
      </c>
      <c r="L174" s="2" t="s">
        <v>896</v>
      </c>
      <c r="M174" s="23" t="s">
        <v>1790</v>
      </c>
      <c r="N174" s="102"/>
    </row>
    <row r="175" spans="1:14" ht="25.5">
      <c r="A175" s="56">
        <v>174</v>
      </c>
      <c r="B175" s="57" t="s">
        <v>1362</v>
      </c>
      <c r="C175" s="58" t="s">
        <v>1365</v>
      </c>
      <c r="D175" s="56" t="s">
        <v>1677</v>
      </c>
      <c r="E175" s="59">
        <v>54</v>
      </c>
      <c r="F175" s="56" t="s">
        <v>964</v>
      </c>
      <c r="G175" s="56" t="s">
        <v>1336</v>
      </c>
      <c r="H175" s="6" t="s">
        <v>1678</v>
      </c>
      <c r="I175" s="6" t="s">
        <v>1679</v>
      </c>
      <c r="J175" s="6"/>
      <c r="K175" s="2" t="s">
        <v>700</v>
      </c>
      <c r="L175" s="2" t="s">
        <v>896</v>
      </c>
      <c r="M175" s="23" t="s">
        <v>1790</v>
      </c>
      <c r="N175" s="102"/>
    </row>
    <row r="176" spans="1:14" ht="51">
      <c r="A176" s="56">
        <v>175</v>
      </c>
      <c r="B176" s="57" t="s">
        <v>1362</v>
      </c>
      <c r="C176" s="58" t="s">
        <v>637</v>
      </c>
      <c r="D176" s="56" t="s">
        <v>638</v>
      </c>
      <c r="E176" s="59"/>
      <c r="F176" s="56" t="s">
        <v>964</v>
      </c>
      <c r="G176" s="56" t="s">
        <v>1336</v>
      </c>
      <c r="H176" s="6" t="s">
        <v>716</v>
      </c>
      <c r="I176" s="6" t="s">
        <v>717</v>
      </c>
      <c r="J176" s="6"/>
      <c r="K176" s="2" t="s">
        <v>700</v>
      </c>
      <c r="L176" s="2" t="s">
        <v>896</v>
      </c>
      <c r="M176" s="23" t="s">
        <v>1790</v>
      </c>
      <c r="N176" s="102"/>
    </row>
    <row r="177" spans="1:14" ht="63.75">
      <c r="A177" s="56">
        <v>176</v>
      </c>
      <c r="B177" s="57" t="s">
        <v>1362</v>
      </c>
      <c r="C177" s="58">
        <v>1.3</v>
      </c>
      <c r="D177" s="56">
        <v>1</v>
      </c>
      <c r="E177" s="59" t="s">
        <v>724</v>
      </c>
      <c r="F177" s="56" t="s">
        <v>425</v>
      </c>
      <c r="G177" s="56" t="s">
        <v>396</v>
      </c>
      <c r="H177" s="6" t="s">
        <v>725</v>
      </c>
      <c r="I177" s="6" t="s">
        <v>726</v>
      </c>
      <c r="J177" s="23" t="s">
        <v>1673</v>
      </c>
      <c r="K177" s="2" t="s">
        <v>700</v>
      </c>
      <c r="L177" s="2" t="s">
        <v>896</v>
      </c>
      <c r="M177" s="23" t="s">
        <v>1790</v>
      </c>
      <c r="N177" s="102"/>
    </row>
    <row r="178" spans="1:14" ht="38.25">
      <c r="A178" s="56">
        <v>177</v>
      </c>
      <c r="B178" s="57" t="s">
        <v>1362</v>
      </c>
      <c r="C178" s="58">
        <v>3</v>
      </c>
      <c r="D178" s="56">
        <v>5</v>
      </c>
      <c r="E178" s="59">
        <v>32</v>
      </c>
      <c r="F178" s="56" t="s">
        <v>425</v>
      </c>
      <c r="G178" s="56" t="s">
        <v>1336</v>
      </c>
      <c r="H178" s="6" t="s">
        <v>1462</v>
      </c>
      <c r="I178" s="6" t="s">
        <v>1463</v>
      </c>
      <c r="J178" s="6"/>
      <c r="K178" s="2" t="s">
        <v>700</v>
      </c>
      <c r="L178" s="2" t="s">
        <v>896</v>
      </c>
      <c r="M178" s="23" t="s">
        <v>1790</v>
      </c>
      <c r="N178" s="102"/>
    </row>
    <row r="179" spans="1:14" ht="51">
      <c r="A179" s="56">
        <v>178</v>
      </c>
      <c r="B179" s="57" t="s">
        <v>1362</v>
      </c>
      <c r="C179" s="58">
        <v>3</v>
      </c>
      <c r="D179" s="56">
        <v>7</v>
      </c>
      <c r="E179" s="59" t="s">
        <v>1475</v>
      </c>
      <c r="F179" s="56" t="s">
        <v>425</v>
      </c>
      <c r="G179" s="56" t="s">
        <v>1336</v>
      </c>
      <c r="H179" s="6" t="s">
        <v>1476</v>
      </c>
      <c r="I179" s="6" t="s">
        <v>1477</v>
      </c>
      <c r="J179" s="6"/>
      <c r="K179" s="2" t="s">
        <v>700</v>
      </c>
      <c r="L179" s="2" t="s">
        <v>896</v>
      </c>
      <c r="M179" s="23" t="s">
        <v>1790</v>
      </c>
      <c r="N179" s="102"/>
    </row>
    <row r="180" spans="1:14" ht="38.25">
      <c r="A180" s="56">
        <v>179</v>
      </c>
      <c r="B180" s="57" t="s">
        <v>1362</v>
      </c>
      <c r="C180" s="58">
        <v>3</v>
      </c>
      <c r="D180" s="56">
        <v>7</v>
      </c>
      <c r="E180" s="59" t="s">
        <v>1500</v>
      </c>
      <c r="F180" s="56" t="s">
        <v>425</v>
      </c>
      <c r="G180" s="56" t="s">
        <v>1336</v>
      </c>
      <c r="H180" s="6" t="s">
        <v>1478</v>
      </c>
      <c r="I180" s="6" t="s">
        <v>1253</v>
      </c>
      <c r="J180" s="6"/>
      <c r="K180" s="2" t="s">
        <v>700</v>
      </c>
      <c r="L180" s="2" t="s">
        <v>896</v>
      </c>
      <c r="M180" s="23" t="s">
        <v>1790</v>
      </c>
      <c r="N180" s="102"/>
    </row>
    <row r="181" spans="1:14" ht="25.5">
      <c r="A181" s="56">
        <v>180</v>
      </c>
      <c r="B181" s="57" t="s">
        <v>1362</v>
      </c>
      <c r="C181" s="58">
        <v>3</v>
      </c>
      <c r="D181" s="56">
        <v>8</v>
      </c>
      <c r="E181" s="59">
        <v>45</v>
      </c>
      <c r="F181" s="56" t="s">
        <v>425</v>
      </c>
      <c r="G181" s="56" t="s">
        <v>1336</v>
      </c>
      <c r="H181" s="6" t="s">
        <v>1260</v>
      </c>
      <c r="I181" s="6" t="s">
        <v>1261</v>
      </c>
      <c r="J181" s="6"/>
      <c r="K181" s="2" t="s">
        <v>700</v>
      </c>
      <c r="L181" s="2" t="s">
        <v>896</v>
      </c>
      <c r="M181" s="23" t="s">
        <v>1790</v>
      </c>
      <c r="N181" s="102"/>
    </row>
    <row r="182" spans="1:14" ht="127.5">
      <c r="A182" s="56">
        <v>181</v>
      </c>
      <c r="B182" s="57" t="s">
        <v>395</v>
      </c>
      <c r="C182" s="58">
        <v>6.2</v>
      </c>
      <c r="D182" s="56">
        <v>24</v>
      </c>
      <c r="E182" s="68">
        <v>8</v>
      </c>
      <c r="F182" s="56" t="s">
        <v>425</v>
      </c>
      <c r="G182" s="56" t="s">
        <v>396</v>
      </c>
      <c r="H182" s="6" t="s">
        <v>397</v>
      </c>
      <c r="I182" s="6" t="s">
        <v>398</v>
      </c>
      <c r="J182" s="23" t="s">
        <v>1150</v>
      </c>
      <c r="K182" s="2" t="s">
        <v>703</v>
      </c>
      <c r="L182" s="2" t="s">
        <v>896</v>
      </c>
      <c r="M182" s="23" t="s">
        <v>1790</v>
      </c>
      <c r="N182" s="102"/>
    </row>
    <row r="183" spans="1:14" ht="38.25">
      <c r="A183" s="56">
        <v>182</v>
      </c>
      <c r="B183" s="57" t="s">
        <v>646</v>
      </c>
      <c r="C183" s="58">
        <v>6.3</v>
      </c>
      <c r="D183" s="56">
        <v>27</v>
      </c>
      <c r="E183" s="59">
        <v>14</v>
      </c>
      <c r="F183" s="56" t="s">
        <v>425</v>
      </c>
      <c r="G183" s="56"/>
      <c r="H183" s="6" t="s">
        <v>644</v>
      </c>
      <c r="I183" s="6" t="s">
        <v>645</v>
      </c>
      <c r="J183" s="6"/>
      <c r="K183" s="2" t="s">
        <v>700</v>
      </c>
      <c r="L183" s="2" t="s">
        <v>896</v>
      </c>
      <c r="M183" s="23" t="s">
        <v>1790</v>
      </c>
      <c r="N183" s="102"/>
    </row>
    <row r="184" spans="1:14" ht="38.25">
      <c r="A184" s="92">
        <v>183</v>
      </c>
      <c r="B184" s="93" t="s">
        <v>1362</v>
      </c>
      <c r="C184" s="94">
        <v>6.3</v>
      </c>
      <c r="D184" s="92">
        <v>27</v>
      </c>
      <c r="E184" s="95">
        <v>14</v>
      </c>
      <c r="F184" s="92" t="s">
        <v>425</v>
      </c>
      <c r="G184" s="92" t="s">
        <v>1336</v>
      </c>
      <c r="H184" s="96" t="s">
        <v>1158</v>
      </c>
      <c r="I184" s="96" t="s">
        <v>1159</v>
      </c>
      <c r="J184" s="96"/>
      <c r="K184" s="97" t="s">
        <v>700</v>
      </c>
      <c r="L184" s="97" t="s">
        <v>896</v>
      </c>
      <c r="M184" s="98" t="s">
        <v>1479</v>
      </c>
      <c r="N184" s="108"/>
    </row>
    <row r="185" spans="1:14" ht="63.75">
      <c r="A185" s="56">
        <v>184</v>
      </c>
      <c r="B185" s="57" t="s">
        <v>1362</v>
      </c>
      <c r="C185" s="58">
        <v>7.1</v>
      </c>
      <c r="D185" s="59" t="s">
        <v>1166</v>
      </c>
      <c r="E185" s="59">
        <v>51</v>
      </c>
      <c r="F185" s="56" t="s">
        <v>425</v>
      </c>
      <c r="G185" s="56" t="s">
        <v>396</v>
      </c>
      <c r="H185" s="6" t="s">
        <v>1167</v>
      </c>
      <c r="I185" s="6" t="s">
        <v>1168</v>
      </c>
      <c r="J185" s="6"/>
      <c r="K185" s="2" t="s">
        <v>700</v>
      </c>
      <c r="L185" s="2" t="s">
        <v>896</v>
      </c>
      <c r="M185" s="23" t="s">
        <v>1790</v>
      </c>
      <c r="N185" s="102"/>
    </row>
    <row r="186" spans="1:14" ht="89.25">
      <c r="A186" s="56">
        <v>185</v>
      </c>
      <c r="B186" s="57" t="s">
        <v>1362</v>
      </c>
      <c r="C186" s="58">
        <v>7.1</v>
      </c>
      <c r="D186" s="56">
        <v>29</v>
      </c>
      <c r="E186" s="59" t="s">
        <v>1169</v>
      </c>
      <c r="F186" s="56" t="s">
        <v>425</v>
      </c>
      <c r="G186" s="56" t="s">
        <v>1336</v>
      </c>
      <c r="H186" s="6" t="s">
        <v>1170</v>
      </c>
      <c r="I186" s="6" t="s">
        <v>1171</v>
      </c>
      <c r="J186" s="23" t="s">
        <v>1655</v>
      </c>
      <c r="K186" s="2" t="s">
        <v>700</v>
      </c>
      <c r="L186" s="2" t="s">
        <v>896</v>
      </c>
      <c r="M186" s="23" t="s">
        <v>1790</v>
      </c>
      <c r="N186" s="102"/>
    </row>
    <row r="187" spans="1:14" ht="76.5">
      <c r="A187" s="92">
        <v>186</v>
      </c>
      <c r="B187" s="93" t="s">
        <v>1362</v>
      </c>
      <c r="C187" s="94">
        <v>7.2</v>
      </c>
      <c r="D187" s="92">
        <v>30</v>
      </c>
      <c r="E187" s="95">
        <v>43</v>
      </c>
      <c r="F187" s="92" t="s">
        <v>425</v>
      </c>
      <c r="G187" s="92" t="s">
        <v>396</v>
      </c>
      <c r="H187" s="96" t="s">
        <v>1333</v>
      </c>
      <c r="I187" s="96" t="s">
        <v>1334</v>
      </c>
      <c r="J187" s="96"/>
      <c r="K187" s="97" t="s">
        <v>703</v>
      </c>
      <c r="L187" s="97" t="s">
        <v>896</v>
      </c>
      <c r="M187" s="98" t="s">
        <v>1674</v>
      </c>
      <c r="N187" s="108"/>
    </row>
    <row r="188" spans="1:14" ht="102">
      <c r="A188" s="92">
        <v>187</v>
      </c>
      <c r="B188" s="93" t="s">
        <v>1362</v>
      </c>
      <c r="C188" s="94">
        <v>7.4</v>
      </c>
      <c r="D188" s="92">
        <v>34</v>
      </c>
      <c r="E188" s="95">
        <v>28</v>
      </c>
      <c r="F188" s="92" t="s">
        <v>425</v>
      </c>
      <c r="G188" s="92" t="s">
        <v>396</v>
      </c>
      <c r="H188" s="96" t="s">
        <v>815</v>
      </c>
      <c r="I188" s="96" t="s">
        <v>816</v>
      </c>
      <c r="J188" s="96"/>
      <c r="K188" s="97" t="s">
        <v>703</v>
      </c>
      <c r="L188" s="97" t="s">
        <v>896</v>
      </c>
      <c r="M188" s="98" t="s">
        <v>1675</v>
      </c>
      <c r="N188" s="108"/>
    </row>
    <row r="189" spans="1:14" ht="25.5">
      <c r="A189" s="92">
        <v>188</v>
      </c>
      <c r="B189" s="93" t="s">
        <v>1362</v>
      </c>
      <c r="C189" s="100">
        <v>8</v>
      </c>
      <c r="D189" s="95" t="s">
        <v>353</v>
      </c>
      <c r="E189" s="95" t="s">
        <v>515</v>
      </c>
      <c r="F189" s="95" t="s">
        <v>425</v>
      </c>
      <c r="G189" s="95" t="s">
        <v>396</v>
      </c>
      <c r="H189" s="96" t="s">
        <v>285</v>
      </c>
      <c r="I189" s="96" t="s">
        <v>354</v>
      </c>
      <c r="J189" s="96"/>
      <c r="K189" s="97" t="s">
        <v>700</v>
      </c>
      <c r="L189" s="97" t="s">
        <v>896</v>
      </c>
      <c r="M189" s="98"/>
      <c r="N189" s="108"/>
    </row>
    <row r="190" spans="1:14" ht="51">
      <c r="A190" s="92">
        <v>189</v>
      </c>
      <c r="B190" s="93" t="s">
        <v>1362</v>
      </c>
      <c r="C190" s="94">
        <v>8.1</v>
      </c>
      <c r="D190" s="92">
        <v>41</v>
      </c>
      <c r="E190" s="95" t="s">
        <v>822</v>
      </c>
      <c r="F190" s="92" t="s">
        <v>425</v>
      </c>
      <c r="G190" s="92" t="s">
        <v>396</v>
      </c>
      <c r="H190" s="96" t="s">
        <v>823</v>
      </c>
      <c r="I190" s="96" t="s">
        <v>329</v>
      </c>
      <c r="J190" s="96"/>
      <c r="K190" s="97" t="s">
        <v>703</v>
      </c>
      <c r="L190" s="97" t="s">
        <v>896</v>
      </c>
      <c r="M190" s="98" t="s">
        <v>1674</v>
      </c>
      <c r="N190" s="108"/>
    </row>
    <row r="191" spans="1:14" ht="51">
      <c r="A191" s="92">
        <v>190</v>
      </c>
      <c r="B191" s="93" t="s">
        <v>1362</v>
      </c>
      <c r="C191" s="94">
        <v>8.1</v>
      </c>
      <c r="D191" s="92">
        <v>41</v>
      </c>
      <c r="E191" s="95">
        <v>49</v>
      </c>
      <c r="F191" s="92" t="s">
        <v>425</v>
      </c>
      <c r="G191" s="92" t="s">
        <v>396</v>
      </c>
      <c r="H191" s="96" t="s">
        <v>330</v>
      </c>
      <c r="I191" s="96" t="s">
        <v>331</v>
      </c>
      <c r="J191" s="96"/>
      <c r="K191" s="97" t="s">
        <v>700</v>
      </c>
      <c r="L191" s="97" t="s">
        <v>896</v>
      </c>
      <c r="M191" s="98" t="s">
        <v>1656</v>
      </c>
      <c r="N191" s="108"/>
    </row>
    <row r="192" spans="1:14" ht="89.25">
      <c r="A192" s="92">
        <v>191</v>
      </c>
      <c r="B192" s="93" t="s">
        <v>1362</v>
      </c>
      <c r="C192" s="94">
        <v>8.6</v>
      </c>
      <c r="D192" s="92">
        <v>68</v>
      </c>
      <c r="E192" s="95" t="s">
        <v>376</v>
      </c>
      <c r="F192" s="92" t="s">
        <v>425</v>
      </c>
      <c r="G192" s="92" t="s">
        <v>396</v>
      </c>
      <c r="H192" s="96" t="s">
        <v>377</v>
      </c>
      <c r="I192" s="96" t="s">
        <v>951</v>
      </c>
      <c r="J192" s="96"/>
      <c r="K192" s="97" t="s">
        <v>700</v>
      </c>
      <c r="L192" s="97" t="s">
        <v>896</v>
      </c>
      <c r="M192" s="98"/>
      <c r="N192" s="108"/>
    </row>
    <row r="193" spans="1:14" ht="38.25">
      <c r="A193" s="56">
        <v>192</v>
      </c>
      <c r="B193" s="57" t="s">
        <v>649</v>
      </c>
      <c r="C193" s="58">
        <v>12.3</v>
      </c>
      <c r="D193" s="56">
        <v>250</v>
      </c>
      <c r="E193" s="59">
        <v>42</v>
      </c>
      <c r="F193" s="56" t="s">
        <v>425</v>
      </c>
      <c r="G193" s="56"/>
      <c r="H193" s="6" t="s">
        <v>856</v>
      </c>
      <c r="I193" s="6" t="s">
        <v>857</v>
      </c>
      <c r="J193" s="6"/>
      <c r="K193" s="2" t="s">
        <v>700</v>
      </c>
      <c r="L193" s="2" t="s">
        <v>896</v>
      </c>
      <c r="M193" s="23" t="s">
        <v>1790</v>
      </c>
      <c r="N193" s="102"/>
    </row>
    <row r="194" spans="1:14" ht="25.5">
      <c r="A194" s="56">
        <v>193</v>
      </c>
      <c r="B194" s="57" t="s">
        <v>649</v>
      </c>
      <c r="C194" s="58" t="s">
        <v>1704</v>
      </c>
      <c r="D194" s="63">
        <v>58</v>
      </c>
      <c r="E194" s="59">
        <v>4</v>
      </c>
      <c r="F194" s="56" t="s">
        <v>425</v>
      </c>
      <c r="G194" s="56"/>
      <c r="H194" s="6" t="s">
        <v>1705</v>
      </c>
      <c r="I194" s="6" t="s">
        <v>1706</v>
      </c>
      <c r="J194" s="6"/>
      <c r="K194" s="2" t="s">
        <v>700</v>
      </c>
      <c r="L194" s="2" t="s">
        <v>896</v>
      </c>
      <c r="M194" s="23" t="s">
        <v>1790</v>
      </c>
      <c r="N194" s="102"/>
    </row>
    <row r="195" spans="1:14" ht="86.25" customHeight="1">
      <c r="A195" s="56">
        <v>194</v>
      </c>
      <c r="B195" s="57" t="s">
        <v>649</v>
      </c>
      <c r="C195" s="58" t="s">
        <v>1704</v>
      </c>
      <c r="D195" s="56">
        <v>58</v>
      </c>
      <c r="E195" s="59" t="s">
        <v>1707</v>
      </c>
      <c r="F195" s="56" t="s">
        <v>425</v>
      </c>
      <c r="G195" s="56"/>
      <c r="H195" s="6" t="s">
        <v>1708</v>
      </c>
      <c r="I195" s="6" t="s">
        <v>1709</v>
      </c>
      <c r="J195" s="23" t="s">
        <v>1793</v>
      </c>
      <c r="K195" s="2" t="s">
        <v>700</v>
      </c>
      <c r="L195" s="2" t="s">
        <v>896</v>
      </c>
      <c r="M195" s="23" t="s">
        <v>1790</v>
      </c>
      <c r="N195" s="102"/>
    </row>
    <row r="196" spans="1:14" ht="12.75">
      <c r="A196" s="56">
        <v>195</v>
      </c>
      <c r="B196" s="57" t="s">
        <v>649</v>
      </c>
      <c r="C196" s="58" t="s">
        <v>1710</v>
      </c>
      <c r="D196" s="56">
        <v>70</v>
      </c>
      <c r="E196" s="59">
        <v>3</v>
      </c>
      <c r="F196" s="56" t="s">
        <v>425</v>
      </c>
      <c r="G196" s="56"/>
      <c r="H196" s="6" t="s">
        <v>1711</v>
      </c>
      <c r="I196" s="6" t="s">
        <v>1712</v>
      </c>
      <c r="J196" s="6"/>
      <c r="K196" s="2" t="s">
        <v>700</v>
      </c>
      <c r="L196" s="2" t="s">
        <v>896</v>
      </c>
      <c r="M196" s="23" t="s">
        <v>1790</v>
      </c>
      <c r="N196" s="102"/>
    </row>
    <row r="197" spans="1:14" ht="38.25">
      <c r="A197" s="56">
        <v>196</v>
      </c>
      <c r="B197" s="57" t="s">
        <v>649</v>
      </c>
      <c r="C197" s="58" t="s">
        <v>858</v>
      </c>
      <c r="D197" s="56" t="s">
        <v>514</v>
      </c>
      <c r="E197" s="59" t="s">
        <v>515</v>
      </c>
      <c r="F197" s="56" t="s">
        <v>425</v>
      </c>
      <c r="G197" s="56"/>
      <c r="H197" s="6" t="s">
        <v>516</v>
      </c>
      <c r="I197" s="6" t="s">
        <v>517</v>
      </c>
      <c r="J197" s="6"/>
      <c r="K197" s="2" t="s">
        <v>700</v>
      </c>
      <c r="L197" s="2" t="s">
        <v>896</v>
      </c>
      <c r="M197" s="23" t="s">
        <v>1790</v>
      </c>
      <c r="N197" s="102"/>
    </row>
    <row r="198" spans="1:14" ht="12.75">
      <c r="A198" s="56">
        <v>197</v>
      </c>
      <c r="B198" s="57" t="s">
        <v>646</v>
      </c>
      <c r="C198" s="58" t="s">
        <v>204</v>
      </c>
      <c r="D198" s="56">
        <v>24</v>
      </c>
      <c r="E198" s="59">
        <v>27</v>
      </c>
      <c r="F198" s="56" t="s">
        <v>425</v>
      </c>
      <c r="G198" s="56"/>
      <c r="H198" s="6" t="s">
        <v>205</v>
      </c>
      <c r="I198" s="6" t="s">
        <v>206</v>
      </c>
      <c r="J198" s="6"/>
      <c r="K198" s="2" t="s">
        <v>700</v>
      </c>
      <c r="L198" s="2" t="s">
        <v>896</v>
      </c>
      <c r="M198" s="23" t="s">
        <v>1790</v>
      </c>
      <c r="N198" s="102"/>
    </row>
    <row r="199" spans="1:14" ht="63.75">
      <c r="A199" s="56">
        <v>198</v>
      </c>
      <c r="B199" s="57" t="s">
        <v>1362</v>
      </c>
      <c r="C199" s="58" t="s">
        <v>1163</v>
      </c>
      <c r="D199" s="56">
        <v>28</v>
      </c>
      <c r="E199" s="59">
        <v>5</v>
      </c>
      <c r="F199" s="56" t="s">
        <v>425</v>
      </c>
      <c r="G199" s="56" t="s">
        <v>396</v>
      </c>
      <c r="H199" s="6" t="s">
        <v>1164</v>
      </c>
      <c r="I199" s="6" t="s">
        <v>1165</v>
      </c>
      <c r="J199" s="6"/>
      <c r="K199" s="2" t="s">
        <v>700</v>
      </c>
      <c r="L199" s="2" t="s">
        <v>896</v>
      </c>
      <c r="M199" s="23" t="s">
        <v>1790</v>
      </c>
      <c r="N199" s="102"/>
    </row>
    <row r="200" spans="1:14" ht="38.25">
      <c r="A200" s="92">
        <v>199</v>
      </c>
      <c r="B200" s="93" t="s">
        <v>1362</v>
      </c>
      <c r="C200" s="94" t="s">
        <v>608</v>
      </c>
      <c r="D200" s="92">
        <v>33</v>
      </c>
      <c r="E200" s="95">
        <v>16</v>
      </c>
      <c r="F200" s="92" t="s">
        <v>425</v>
      </c>
      <c r="G200" s="92" t="s">
        <v>396</v>
      </c>
      <c r="H200" s="96" t="s">
        <v>804</v>
      </c>
      <c r="I200" s="96" t="s">
        <v>805</v>
      </c>
      <c r="J200" s="96"/>
      <c r="K200" s="97" t="s">
        <v>700</v>
      </c>
      <c r="L200" s="97" t="s">
        <v>896</v>
      </c>
      <c r="M200" s="98"/>
      <c r="N200" s="108"/>
    </row>
    <row r="201" spans="1:14" ht="93" customHeight="1">
      <c r="A201" s="56">
        <v>200</v>
      </c>
      <c r="B201" s="57" t="s">
        <v>395</v>
      </c>
      <c r="C201" s="58" t="s">
        <v>608</v>
      </c>
      <c r="D201" s="56">
        <v>33</v>
      </c>
      <c r="E201" s="59">
        <v>16</v>
      </c>
      <c r="F201" s="56" t="s">
        <v>425</v>
      </c>
      <c r="G201" s="56" t="s">
        <v>1249</v>
      </c>
      <c r="H201" s="6" t="s">
        <v>609</v>
      </c>
      <c r="I201" s="6" t="s">
        <v>610</v>
      </c>
      <c r="J201" s="23" t="s">
        <v>1151</v>
      </c>
      <c r="K201" s="2" t="s">
        <v>703</v>
      </c>
      <c r="L201" s="2" t="s">
        <v>896</v>
      </c>
      <c r="M201" s="23" t="s">
        <v>1790</v>
      </c>
      <c r="N201" s="102"/>
    </row>
    <row r="202" spans="1:14" ht="63.75">
      <c r="A202" s="56">
        <v>201</v>
      </c>
      <c r="B202" s="57" t="s">
        <v>1362</v>
      </c>
      <c r="C202" s="58" t="s">
        <v>806</v>
      </c>
      <c r="D202" s="56">
        <v>33</v>
      </c>
      <c r="E202" s="59">
        <v>44</v>
      </c>
      <c r="F202" s="56" t="s">
        <v>425</v>
      </c>
      <c r="G202" s="56" t="s">
        <v>396</v>
      </c>
      <c r="H202" s="6" t="s">
        <v>807</v>
      </c>
      <c r="I202" s="6" t="s">
        <v>808</v>
      </c>
      <c r="J202" s="6"/>
      <c r="K202" s="2" t="s">
        <v>700</v>
      </c>
      <c r="L202" s="2" t="s">
        <v>896</v>
      </c>
      <c r="M202" s="23" t="s">
        <v>1790</v>
      </c>
      <c r="N202" s="102"/>
    </row>
    <row r="203" spans="1:14" ht="25.5">
      <c r="A203" s="92">
        <v>202</v>
      </c>
      <c r="B203" s="93" t="s">
        <v>1362</v>
      </c>
      <c r="C203" s="94" t="s">
        <v>611</v>
      </c>
      <c r="D203" s="92">
        <v>33</v>
      </c>
      <c r="E203" s="95">
        <v>49</v>
      </c>
      <c r="F203" s="92" t="s">
        <v>425</v>
      </c>
      <c r="G203" s="92" t="s">
        <v>396</v>
      </c>
      <c r="H203" s="96" t="s">
        <v>809</v>
      </c>
      <c r="I203" s="96" t="s">
        <v>810</v>
      </c>
      <c r="J203" s="96"/>
      <c r="K203" s="97" t="s">
        <v>700</v>
      </c>
      <c r="L203" s="97" t="s">
        <v>896</v>
      </c>
      <c r="M203" s="98"/>
      <c r="N203" s="108"/>
    </row>
    <row r="204" spans="1:14" ht="38.25">
      <c r="A204" s="56">
        <v>203</v>
      </c>
      <c r="B204" s="57" t="s">
        <v>395</v>
      </c>
      <c r="C204" s="58" t="s">
        <v>611</v>
      </c>
      <c r="D204" s="56">
        <v>33</v>
      </c>
      <c r="E204" s="59">
        <v>49</v>
      </c>
      <c r="F204" s="56" t="s">
        <v>425</v>
      </c>
      <c r="G204" s="56" t="s">
        <v>1249</v>
      </c>
      <c r="H204" s="6" t="s">
        <v>612</v>
      </c>
      <c r="I204" s="6" t="s">
        <v>613</v>
      </c>
      <c r="J204" s="6"/>
      <c r="K204" s="2" t="s">
        <v>700</v>
      </c>
      <c r="L204" s="2" t="s">
        <v>896</v>
      </c>
      <c r="M204" s="23" t="s">
        <v>1790</v>
      </c>
      <c r="N204" s="102"/>
    </row>
    <row r="205" spans="1:14" ht="89.25">
      <c r="A205" s="92">
        <v>204</v>
      </c>
      <c r="B205" s="93" t="s">
        <v>1362</v>
      </c>
      <c r="C205" s="94" t="s">
        <v>305</v>
      </c>
      <c r="D205" s="92">
        <v>82</v>
      </c>
      <c r="E205" s="95" t="s">
        <v>1508</v>
      </c>
      <c r="F205" s="92" t="s">
        <v>425</v>
      </c>
      <c r="G205" s="92" t="s">
        <v>396</v>
      </c>
      <c r="H205" s="96" t="s">
        <v>306</v>
      </c>
      <c r="I205" s="96" t="s">
        <v>307</v>
      </c>
      <c r="J205" s="96"/>
      <c r="K205" s="97" t="s">
        <v>700</v>
      </c>
      <c r="L205" s="97" t="s">
        <v>896</v>
      </c>
      <c r="M205" s="98" t="s">
        <v>215</v>
      </c>
      <c r="N205" s="108"/>
    </row>
    <row r="206" spans="1:14" ht="114.75">
      <c r="A206" s="92">
        <v>205</v>
      </c>
      <c r="B206" s="93" t="s">
        <v>1362</v>
      </c>
      <c r="C206" s="94" t="s">
        <v>305</v>
      </c>
      <c r="D206" s="92">
        <v>82</v>
      </c>
      <c r="E206" s="95" t="s">
        <v>1508</v>
      </c>
      <c r="F206" s="92" t="s">
        <v>425</v>
      </c>
      <c r="G206" s="92" t="s">
        <v>396</v>
      </c>
      <c r="H206" s="96" t="s">
        <v>308</v>
      </c>
      <c r="I206" s="96" t="s">
        <v>309</v>
      </c>
      <c r="J206" s="96"/>
      <c r="K206" s="97" t="s">
        <v>703</v>
      </c>
      <c r="L206" s="97" t="s">
        <v>896</v>
      </c>
      <c r="M206" s="98" t="s">
        <v>216</v>
      </c>
      <c r="N206" s="108"/>
    </row>
    <row r="207" spans="1:14" ht="51">
      <c r="A207" s="92">
        <v>206</v>
      </c>
      <c r="B207" s="93" t="s">
        <v>1362</v>
      </c>
      <c r="C207" s="94" t="s">
        <v>310</v>
      </c>
      <c r="D207" s="92">
        <v>84</v>
      </c>
      <c r="E207" s="95">
        <v>44</v>
      </c>
      <c r="F207" s="92" t="s">
        <v>425</v>
      </c>
      <c r="G207" s="92" t="s">
        <v>396</v>
      </c>
      <c r="H207" s="96" t="s">
        <v>311</v>
      </c>
      <c r="I207" s="96" t="s">
        <v>312</v>
      </c>
      <c r="J207" s="96"/>
      <c r="K207" s="97" t="s">
        <v>703</v>
      </c>
      <c r="L207" s="97" t="s">
        <v>896</v>
      </c>
      <c r="M207" s="98"/>
      <c r="N207" s="108"/>
    </row>
    <row r="208" spans="1:14" ht="25.5">
      <c r="A208" s="92">
        <v>207</v>
      </c>
      <c r="B208" s="93" t="s">
        <v>1362</v>
      </c>
      <c r="C208" s="94" t="s">
        <v>313</v>
      </c>
      <c r="D208" s="92">
        <v>85</v>
      </c>
      <c r="E208" s="99" t="s">
        <v>314</v>
      </c>
      <c r="F208" s="92" t="s">
        <v>425</v>
      </c>
      <c r="G208" s="92" t="s">
        <v>396</v>
      </c>
      <c r="H208" s="96" t="s">
        <v>315</v>
      </c>
      <c r="I208" s="96" t="s">
        <v>316</v>
      </c>
      <c r="J208" s="96"/>
      <c r="K208" s="97" t="s">
        <v>703</v>
      </c>
      <c r="L208" s="97" t="s">
        <v>896</v>
      </c>
      <c r="M208" s="98" t="s">
        <v>217</v>
      </c>
      <c r="N208" s="108"/>
    </row>
    <row r="209" spans="1:14" ht="51">
      <c r="A209" s="56">
        <v>208</v>
      </c>
      <c r="B209" s="57" t="s">
        <v>1362</v>
      </c>
      <c r="C209" s="58" t="s">
        <v>317</v>
      </c>
      <c r="D209" s="56">
        <v>85</v>
      </c>
      <c r="E209" s="59">
        <v>25</v>
      </c>
      <c r="F209" s="56" t="s">
        <v>425</v>
      </c>
      <c r="G209" s="56" t="s">
        <v>396</v>
      </c>
      <c r="H209" s="6" t="s">
        <v>1321</v>
      </c>
      <c r="I209" s="6" t="s">
        <v>1322</v>
      </c>
      <c r="J209" s="6"/>
      <c r="K209" s="2" t="s">
        <v>700</v>
      </c>
      <c r="L209" s="2" t="s">
        <v>896</v>
      </c>
      <c r="M209" s="23" t="s">
        <v>1790</v>
      </c>
      <c r="N209" s="102"/>
    </row>
    <row r="210" spans="1:14" ht="63.75">
      <c r="A210" s="92">
        <v>209</v>
      </c>
      <c r="B210" s="93" t="s">
        <v>1362</v>
      </c>
      <c r="C210" s="94" t="s">
        <v>317</v>
      </c>
      <c r="D210" s="92">
        <v>85</v>
      </c>
      <c r="E210" s="95">
        <v>39</v>
      </c>
      <c r="F210" s="92" t="s">
        <v>425</v>
      </c>
      <c r="G210" s="92" t="s">
        <v>396</v>
      </c>
      <c r="H210" s="96" t="s">
        <v>1323</v>
      </c>
      <c r="I210" s="96" t="s">
        <v>1324</v>
      </c>
      <c r="J210" s="96"/>
      <c r="K210" s="97" t="s">
        <v>700</v>
      </c>
      <c r="L210" s="97" t="s">
        <v>1146</v>
      </c>
      <c r="M210" s="98" t="s">
        <v>70</v>
      </c>
      <c r="N210" s="108"/>
    </row>
    <row r="211" spans="1:14" ht="63.75">
      <c r="A211" s="92">
        <v>210</v>
      </c>
      <c r="B211" s="93" t="s">
        <v>1362</v>
      </c>
      <c r="C211" s="94" t="s">
        <v>1439</v>
      </c>
      <c r="D211" s="92">
        <v>86</v>
      </c>
      <c r="E211" s="95" t="s">
        <v>1328</v>
      </c>
      <c r="F211" s="92" t="s">
        <v>425</v>
      </c>
      <c r="G211" s="92" t="s">
        <v>396</v>
      </c>
      <c r="H211" s="96" t="s">
        <v>1329</v>
      </c>
      <c r="I211" s="96" t="s">
        <v>1330</v>
      </c>
      <c r="J211" s="96"/>
      <c r="K211" s="97" t="s">
        <v>700</v>
      </c>
      <c r="L211" s="97" t="s">
        <v>896</v>
      </c>
      <c r="M211" s="98" t="s">
        <v>218</v>
      </c>
      <c r="N211" s="108"/>
    </row>
    <row r="212" spans="1:14" ht="38.25">
      <c r="A212" s="92">
        <v>211</v>
      </c>
      <c r="B212" s="93" t="s">
        <v>1362</v>
      </c>
      <c r="C212" s="94" t="s">
        <v>1439</v>
      </c>
      <c r="D212" s="92">
        <v>86</v>
      </c>
      <c r="E212" s="95" t="s">
        <v>1331</v>
      </c>
      <c r="F212" s="92" t="s">
        <v>425</v>
      </c>
      <c r="G212" s="92" t="s">
        <v>396</v>
      </c>
      <c r="H212" s="96" t="s">
        <v>1332</v>
      </c>
      <c r="I212" s="96" t="s">
        <v>1263</v>
      </c>
      <c r="J212" s="96"/>
      <c r="K212" s="97" t="s">
        <v>703</v>
      </c>
      <c r="L212" s="97" t="s">
        <v>896</v>
      </c>
      <c r="M212" s="98" t="s">
        <v>219</v>
      </c>
      <c r="N212" s="108"/>
    </row>
    <row r="213" spans="1:14" ht="38.25">
      <c r="A213" s="92">
        <v>212</v>
      </c>
      <c r="B213" s="93" t="s">
        <v>1362</v>
      </c>
      <c r="C213" s="94" t="s">
        <v>1439</v>
      </c>
      <c r="D213" s="92">
        <v>86</v>
      </c>
      <c r="E213" s="95">
        <v>47</v>
      </c>
      <c r="F213" s="92" t="s">
        <v>425</v>
      </c>
      <c r="G213" s="92" t="s">
        <v>396</v>
      </c>
      <c r="H213" s="96" t="s">
        <v>1307</v>
      </c>
      <c r="I213" s="96" t="s">
        <v>1330</v>
      </c>
      <c r="J213" s="96"/>
      <c r="K213" s="97" t="s">
        <v>703</v>
      </c>
      <c r="L213" s="97" t="s">
        <v>896</v>
      </c>
      <c r="M213" s="98" t="s">
        <v>220</v>
      </c>
      <c r="N213" s="108"/>
    </row>
    <row r="214" spans="1:14" ht="38.25">
      <c r="A214" s="92">
        <v>213</v>
      </c>
      <c r="B214" s="93" t="s">
        <v>1362</v>
      </c>
      <c r="C214" s="94" t="s">
        <v>1439</v>
      </c>
      <c r="D214" s="92">
        <v>87</v>
      </c>
      <c r="E214" s="95" t="s">
        <v>684</v>
      </c>
      <c r="F214" s="92" t="s">
        <v>425</v>
      </c>
      <c r="G214" s="92" t="s">
        <v>396</v>
      </c>
      <c r="H214" s="96" t="s">
        <v>1308</v>
      </c>
      <c r="I214" s="96" t="s">
        <v>236</v>
      </c>
      <c r="J214" s="96"/>
      <c r="K214" s="97" t="s">
        <v>703</v>
      </c>
      <c r="L214" s="97" t="s">
        <v>896</v>
      </c>
      <c r="M214" s="98" t="s">
        <v>221</v>
      </c>
      <c r="N214" s="108"/>
    </row>
    <row r="215" spans="1:14" ht="63.75">
      <c r="A215" s="92">
        <v>214</v>
      </c>
      <c r="B215" s="93" t="s">
        <v>1362</v>
      </c>
      <c r="C215" s="94" t="s">
        <v>237</v>
      </c>
      <c r="D215" s="92">
        <v>88</v>
      </c>
      <c r="E215" s="95">
        <v>45</v>
      </c>
      <c r="F215" s="92" t="s">
        <v>425</v>
      </c>
      <c r="G215" s="92" t="s">
        <v>396</v>
      </c>
      <c r="H215" s="96" t="s">
        <v>238</v>
      </c>
      <c r="I215" s="96" t="s">
        <v>239</v>
      </c>
      <c r="J215" s="96"/>
      <c r="K215" s="97" t="s">
        <v>703</v>
      </c>
      <c r="L215" s="97" t="s">
        <v>896</v>
      </c>
      <c r="M215" s="98" t="s">
        <v>222</v>
      </c>
      <c r="N215" s="108"/>
    </row>
    <row r="216" spans="1:14" ht="102">
      <c r="A216" s="56">
        <v>215</v>
      </c>
      <c r="B216" s="57" t="s">
        <v>1362</v>
      </c>
      <c r="C216" s="58" t="s">
        <v>237</v>
      </c>
      <c r="D216" s="56">
        <v>89</v>
      </c>
      <c r="E216" s="59" t="s">
        <v>240</v>
      </c>
      <c r="F216" s="56" t="s">
        <v>425</v>
      </c>
      <c r="G216" s="56" t="s">
        <v>396</v>
      </c>
      <c r="H216" s="6" t="s">
        <v>241</v>
      </c>
      <c r="I216" s="6" t="s">
        <v>242</v>
      </c>
      <c r="J216" s="23" t="s">
        <v>223</v>
      </c>
      <c r="K216" s="2" t="s">
        <v>700</v>
      </c>
      <c r="L216" s="2" t="s">
        <v>896</v>
      </c>
      <c r="M216" s="23" t="s">
        <v>1790</v>
      </c>
      <c r="N216" s="102"/>
    </row>
    <row r="217" spans="1:14" ht="76.5">
      <c r="A217" s="92">
        <v>216</v>
      </c>
      <c r="B217" s="93" t="s">
        <v>1362</v>
      </c>
      <c r="C217" s="94" t="s">
        <v>1444</v>
      </c>
      <c r="D217" s="92">
        <v>90</v>
      </c>
      <c r="E217" s="95" t="s">
        <v>243</v>
      </c>
      <c r="F217" s="92" t="s">
        <v>425</v>
      </c>
      <c r="G217" s="92" t="s">
        <v>396</v>
      </c>
      <c r="H217" s="96" t="s">
        <v>244</v>
      </c>
      <c r="I217" s="96" t="s">
        <v>245</v>
      </c>
      <c r="J217" s="96"/>
      <c r="K217" s="97" t="s">
        <v>703</v>
      </c>
      <c r="L217" s="97" t="s">
        <v>896</v>
      </c>
      <c r="M217" s="98" t="s">
        <v>224</v>
      </c>
      <c r="N217" s="108"/>
    </row>
    <row r="218" spans="1:14" ht="89.25">
      <c r="A218" s="92">
        <v>217</v>
      </c>
      <c r="B218" s="93" t="s">
        <v>1362</v>
      </c>
      <c r="C218" s="94" t="s">
        <v>1444</v>
      </c>
      <c r="D218" s="92">
        <v>90</v>
      </c>
      <c r="E218" s="95">
        <v>38</v>
      </c>
      <c r="F218" s="92" t="s">
        <v>425</v>
      </c>
      <c r="G218" s="92" t="s">
        <v>396</v>
      </c>
      <c r="H218" s="96" t="s">
        <v>246</v>
      </c>
      <c r="I218" s="96" t="s">
        <v>247</v>
      </c>
      <c r="J218" s="96"/>
      <c r="K218" s="97" t="s">
        <v>700</v>
      </c>
      <c r="L218" s="97" t="s">
        <v>1146</v>
      </c>
      <c r="M218" s="98" t="s">
        <v>63</v>
      </c>
      <c r="N218" s="108"/>
    </row>
    <row r="219" spans="1:14" ht="38.25">
      <c r="A219" s="56">
        <v>218</v>
      </c>
      <c r="B219" s="57" t="s">
        <v>1362</v>
      </c>
      <c r="C219" s="58" t="s">
        <v>1444</v>
      </c>
      <c r="D219" s="56">
        <v>90</v>
      </c>
      <c r="E219" s="59">
        <v>45</v>
      </c>
      <c r="F219" s="56" t="s">
        <v>425</v>
      </c>
      <c r="G219" s="56" t="s">
        <v>396</v>
      </c>
      <c r="H219" s="6" t="s">
        <v>250</v>
      </c>
      <c r="I219" s="6" t="s">
        <v>1263</v>
      </c>
      <c r="J219" s="6"/>
      <c r="K219" s="2" t="s">
        <v>700</v>
      </c>
      <c r="L219" s="2" t="s">
        <v>896</v>
      </c>
      <c r="M219" s="23" t="s">
        <v>1790</v>
      </c>
      <c r="N219" s="102"/>
    </row>
    <row r="220" spans="1:14" ht="51">
      <c r="A220" s="92">
        <v>219</v>
      </c>
      <c r="B220" s="93" t="s">
        <v>1362</v>
      </c>
      <c r="C220" s="94" t="s">
        <v>1444</v>
      </c>
      <c r="D220" s="92">
        <v>91</v>
      </c>
      <c r="E220" s="95" t="s">
        <v>865</v>
      </c>
      <c r="F220" s="92" t="s">
        <v>425</v>
      </c>
      <c r="G220" s="92" t="s">
        <v>396</v>
      </c>
      <c r="H220" s="96" t="s">
        <v>730</v>
      </c>
      <c r="I220" s="96" t="s">
        <v>731</v>
      </c>
      <c r="J220" s="96"/>
      <c r="K220" s="97" t="s">
        <v>700</v>
      </c>
      <c r="L220" s="97" t="s">
        <v>896</v>
      </c>
      <c r="M220" s="98" t="s">
        <v>225</v>
      </c>
      <c r="N220" s="108"/>
    </row>
    <row r="221" spans="1:14" ht="25.5">
      <c r="A221" s="56">
        <v>220</v>
      </c>
      <c r="B221" s="57" t="s">
        <v>1362</v>
      </c>
      <c r="C221" s="58" t="s">
        <v>1447</v>
      </c>
      <c r="D221" s="56">
        <v>91</v>
      </c>
      <c r="E221" s="59">
        <v>29</v>
      </c>
      <c r="F221" s="56" t="s">
        <v>425</v>
      </c>
      <c r="G221" s="56" t="s">
        <v>396</v>
      </c>
      <c r="H221" s="6" t="s">
        <v>254</v>
      </c>
      <c r="I221" s="6" t="s">
        <v>1263</v>
      </c>
      <c r="J221" s="6"/>
      <c r="K221" s="2" t="s">
        <v>700</v>
      </c>
      <c r="L221" s="2" t="s">
        <v>896</v>
      </c>
      <c r="M221" s="23" t="s">
        <v>1790</v>
      </c>
      <c r="N221" s="102"/>
    </row>
    <row r="222" spans="1:14" ht="63.75">
      <c r="A222" s="56">
        <v>221</v>
      </c>
      <c r="B222" s="57" t="s">
        <v>1362</v>
      </c>
      <c r="C222" s="58" t="s">
        <v>337</v>
      </c>
      <c r="D222" s="56">
        <v>43</v>
      </c>
      <c r="E222" s="59">
        <v>18</v>
      </c>
      <c r="F222" s="56" t="s">
        <v>425</v>
      </c>
      <c r="G222" s="56" t="s">
        <v>1336</v>
      </c>
      <c r="H222" s="6" t="s">
        <v>338</v>
      </c>
      <c r="I222" s="6" t="s">
        <v>339</v>
      </c>
      <c r="J222" s="6"/>
      <c r="K222" s="2" t="s">
        <v>700</v>
      </c>
      <c r="L222" s="2" t="s">
        <v>896</v>
      </c>
      <c r="M222" s="23" t="s">
        <v>1790</v>
      </c>
      <c r="N222" s="102"/>
    </row>
    <row r="223" spans="1:14" ht="38.25">
      <c r="A223" s="92">
        <v>222</v>
      </c>
      <c r="B223" s="93" t="s">
        <v>1362</v>
      </c>
      <c r="C223" s="94" t="s">
        <v>337</v>
      </c>
      <c r="D223" s="92">
        <v>43</v>
      </c>
      <c r="E223" s="95">
        <v>31</v>
      </c>
      <c r="F223" s="92" t="s">
        <v>425</v>
      </c>
      <c r="G223" s="92" t="s">
        <v>396</v>
      </c>
      <c r="H223" s="96" t="s">
        <v>340</v>
      </c>
      <c r="I223" s="96" t="s">
        <v>341</v>
      </c>
      <c r="J223" s="96"/>
      <c r="K223" s="97" t="s">
        <v>703</v>
      </c>
      <c r="L223" s="97" t="s">
        <v>896</v>
      </c>
      <c r="M223" s="98" t="s">
        <v>226</v>
      </c>
      <c r="N223" s="108"/>
    </row>
    <row r="224" spans="1:14" ht="58.5" customHeight="1">
      <c r="A224" s="56">
        <v>223</v>
      </c>
      <c r="B224" s="57" t="s">
        <v>1362</v>
      </c>
      <c r="C224" s="58" t="s">
        <v>350</v>
      </c>
      <c r="D224" s="56">
        <v>47</v>
      </c>
      <c r="E224" s="59">
        <v>11</v>
      </c>
      <c r="F224" s="56" t="s">
        <v>425</v>
      </c>
      <c r="G224" s="56" t="s">
        <v>1336</v>
      </c>
      <c r="H224" s="6" t="s">
        <v>351</v>
      </c>
      <c r="I224" s="6" t="s">
        <v>352</v>
      </c>
      <c r="J224" s="6"/>
      <c r="K224" s="2" t="s">
        <v>700</v>
      </c>
      <c r="L224" s="2" t="s">
        <v>896</v>
      </c>
      <c r="M224" s="23" t="s">
        <v>1790</v>
      </c>
      <c r="N224" s="102"/>
    </row>
    <row r="225" spans="1:14" ht="89.25">
      <c r="A225" s="56">
        <v>224</v>
      </c>
      <c r="B225" s="57" t="s">
        <v>1362</v>
      </c>
      <c r="C225" s="58" t="s">
        <v>355</v>
      </c>
      <c r="D225" s="56">
        <v>57</v>
      </c>
      <c r="E225" s="59" t="s">
        <v>356</v>
      </c>
      <c r="F225" s="56" t="s">
        <v>425</v>
      </c>
      <c r="G225" s="56" t="s">
        <v>396</v>
      </c>
      <c r="H225" s="6" t="s">
        <v>357</v>
      </c>
      <c r="I225" s="6" t="s">
        <v>358</v>
      </c>
      <c r="J225" s="6"/>
      <c r="K225" s="2" t="s">
        <v>700</v>
      </c>
      <c r="L225" s="2" t="s">
        <v>896</v>
      </c>
      <c r="M225" s="23" t="s">
        <v>1790</v>
      </c>
      <c r="N225" s="102"/>
    </row>
    <row r="226" spans="1:14" ht="25.5">
      <c r="A226" s="56">
        <v>225</v>
      </c>
      <c r="B226" s="57" t="s">
        <v>1362</v>
      </c>
      <c r="C226" s="58" t="s">
        <v>369</v>
      </c>
      <c r="D226" s="56">
        <v>61</v>
      </c>
      <c r="E226" s="59">
        <v>26</v>
      </c>
      <c r="F226" s="56" t="s">
        <v>425</v>
      </c>
      <c r="G226" s="56" t="s">
        <v>396</v>
      </c>
      <c r="H226" s="6" t="s">
        <v>370</v>
      </c>
      <c r="I226" s="6" t="s">
        <v>1263</v>
      </c>
      <c r="J226" s="6"/>
      <c r="K226" s="2" t="s">
        <v>700</v>
      </c>
      <c r="L226" s="2" t="s">
        <v>896</v>
      </c>
      <c r="M226" s="23" t="s">
        <v>1790</v>
      </c>
      <c r="N226" s="102"/>
    </row>
    <row r="227" spans="1:14" ht="76.5">
      <c r="A227" s="56">
        <v>226</v>
      </c>
      <c r="B227" s="57" t="s">
        <v>1362</v>
      </c>
      <c r="C227" s="58" t="s">
        <v>871</v>
      </c>
      <c r="D227" s="56">
        <v>76</v>
      </c>
      <c r="E227" s="62" t="s">
        <v>872</v>
      </c>
      <c r="F227" s="56" t="s">
        <v>425</v>
      </c>
      <c r="G227" s="56" t="s">
        <v>396</v>
      </c>
      <c r="H227" s="6" t="s">
        <v>873</v>
      </c>
      <c r="I227" s="6" t="s">
        <v>874</v>
      </c>
      <c r="J227" s="23" t="s">
        <v>227</v>
      </c>
      <c r="K227" s="2" t="s">
        <v>700</v>
      </c>
      <c r="L227" s="2" t="s">
        <v>896</v>
      </c>
      <c r="M227" s="23" t="s">
        <v>1790</v>
      </c>
      <c r="N227" s="102"/>
    </row>
    <row r="228" spans="1:14" ht="114.75">
      <c r="A228" s="92">
        <v>227</v>
      </c>
      <c r="B228" s="93" t="s">
        <v>1362</v>
      </c>
      <c r="C228" s="94" t="s">
        <v>877</v>
      </c>
      <c r="D228" s="92">
        <v>76</v>
      </c>
      <c r="E228" s="95">
        <v>23</v>
      </c>
      <c r="F228" s="92" t="s">
        <v>425</v>
      </c>
      <c r="G228" s="92" t="s">
        <v>396</v>
      </c>
      <c r="H228" s="96" t="s">
        <v>878</v>
      </c>
      <c r="I228" s="96" t="s">
        <v>879</v>
      </c>
      <c r="J228" s="96"/>
      <c r="K228" s="97" t="s">
        <v>703</v>
      </c>
      <c r="L228" s="97" t="s">
        <v>896</v>
      </c>
      <c r="M228" s="98" t="s">
        <v>228</v>
      </c>
      <c r="N228" s="108"/>
    </row>
    <row r="229" spans="1:14" ht="63.75">
      <c r="A229" s="92">
        <v>228</v>
      </c>
      <c r="B229" s="93" t="s">
        <v>1362</v>
      </c>
      <c r="C229" s="94" t="s">
        <v>877</v>
      </c>
      <c r="D229" s="92">
        <v>77</v>
      </c>
      <c r="E229" s="95" t="s">
        <v>880</v>
      </c>
      <c r="F229" s="92" t="s">
        <v>425</v>
      </c>
      <c r="G229" s="92" t="s">
        <v>396</v>
      </c>
      <c r="H229" s="96" t="s">
        <v>881</v>
      </c>
      <c r="I229" s="96" t="s">
        <v>882</v>
      </c>
      <c r="J229" s="96"/>
      <c r="K229" s="97" t="s">
        <v>703</v>
      </c>
      <c r="L229" s="97" t="s">
        <v>896</v>
      </c>
      <c r="M229" s="98"/>
      <c r="N229" s="108"/>
    </row>
    <row r="230" spans="1:14" ht="140.25">
      <c r="A230" s="92">
        <v>229</v>
      </c>
      <c r="B230" s="93" t="s">
        <v>1362</v>
      </c>
      <c r="C230" s="94" t="s">
        <v>286</v>
      </c>
      <c r="D230" s="92">
        <v>78</v>
      </c>
      <c r="E230" s="95" t="s">
        <v>287</v>
      </c>
      <c r="F230" s="92" t="s">
        <v>425</v>
      </c>
      <c r="G230" s="92" t="s">
        <v>396</v>
      </c>
      <c r="H230" s="96" t="s">
        <v>288</v>
      </c>
      <c r="I230" s="96" t="s">
        <v>289</v>
      </c>
      <c r="J230" s="96"/>
      <c r="K230" s="97" t="s">
        <v>703</v>
      </c>
      <c r="L230" s="97" t="s">
        <v>896</v>
      </c>
      <c r="M230" s="98" t="s">
        <v>229</v>
      </c>
      <c r="N230" s="108"/>
    </row>
    <row r="231" spans="1:14" ht="38.25">
      <c r="A231" s="56">
        <v>230</v>
      </c>
      <c r="B231" s="57" t="s">
        <v>1362</v>
      </c>
      <c r="C231" s="58" t="s">
        <v>290</v>
      </c>
      <c r="D231" s="56">
        <v>78</v>
      </c>
      <c r="E231" s="59">
        <v>40</v>
      </c>
      <c r="F231" s="56" t="s">
        <v>425</v>
      </c>
      <c r="G231" s="56" t="s">
        <v>396</v>
      </c>
      <c r="H231" s="6" t="s">
        <v>291</v>
      </c>
      <c r="I231" s="6" t="s">
        <v>292</v>
      </c>
      <c r="J231" s="6"/>
      <c r="K231" s="2" t="s">
        <v>700</v>
      </c>
      <c r="L231" s="2" t="s">
        <v>896</v>
      </c>
      <c r="M231" s="23" t="s">
        <v>1790</v>
      </c>
      <c r="N231" s="102"/>
    </row>
    <row r="232" spans="1:14" ht="63.75">
      <c r="A232" s="92">
        <v>231</v>
      </c>
      <c r="B232" s="93" t="s">
        <v>1362</v>
      </c>
      <c r="C232" s="94" t="s">
        <v>1429</v>
      </c>
      <c r="D232" s="92">
        <v>79</v>
      </c>
      <c r="E232" s="95">
        <v>29</v>
      </c>
      <c r="F232" s="92" t="s">
        <v>425</v>
      </c>
      <c r="G232" s="92" t="s">
        <v>396</v>
      </c>
      <c r="H232" s="96" t="s">
        <v>293</v>
      </c>
      <c r="I232" s="96" t="s">
        <v>294</v>
      </c>
      <c r="J232" s="96"/>
      <c r="K232" s="97" t="s">
        <v>703</v>
      </c>
      <c r="L232" s="97" t="s">
        <v>896</v>
      </c>
      <c r="M232" s="98" t="s">
        <v>1282</v>
      </c>
      <c r="N232" s="108"/>
    </row>
    <row r="233" spans="1:14" ht="63.75">
      <c r="A233" s="92">
        <v>232</v>
      </c>
      <c r="B233" s="93" t="s">
        <v>1362</v>
      </c>
      <c r="C233" s="94" t="s">
        <v>1429</v>
      </c>
      <c r="D233" s="92">
        <v>79</v>
      </c>
      <c r="E233" s="95" t="s">
        <v>295</v>
      </c>
      <c r="F233" s="92" t="s">
        <v>425</v>
      </c>
      <c r="G233" s="92" t="s">
        <v>396</v>
      </c>
      <c r="H233" s="96" t="s">
        <v>296</v>
      </c>
      <c r="I233" s="96" t="s">
        <v>297</v>
      </c>
      <c r="J233" s="96"/>
      <c r="K233" s="97" t="s">
        <v>703</v>
      </c>
      <c r="L233" s="97" t="s">
        <v>896</v>
      </c>
      <c r="M233" s="98" t="s">
        <v>1283</v>
      </c>
      <c r="N233" s="108"/>
    </row>
    <row r="234" spans="1:14" ht="63.75">
      <c r="A234" s="56">
        <v>233</v>
      </c>
      <c r="B234" s="57" t="s">
        <v>1362</v>
      </c>
      <c r="C234" s="58" t="s">
        <v>1429</v>
      </c>
      <c r="D234" s="56">
        <v>79</v>
      </c>
      <c r="E234" s="59" t="s">
        <v>298</v>
      </c>
      <c r="F234" s="56" t="s">
        <v>425</v>
      </c>
      <c r="G234" s="56" t="s">
        <v>396</v>
      </c>
      <c r="H234" s="6" t="s">
        <v>299</v>
      </c>
      <c r="I234" s="6" t="s">
        <v>230</v>
      </c>
      <c r="J234" s="23" t="s">
        <v>1284</v>
      </c>
      <c r="K234" s="2" t="s">
        <v>700</v>
      </c>
      <c r="L234" s="2" t="s">
        <v>896</v>
      </c>
      <c r="M234" s="23" t="s">
        <v>1790</v>
      </c>
      <c r="N234" s="102"/>
    </row>
    <row r="235" spans="1:14" ht="51">
      <c r="A235" s="92">
        <v>234</v>
      </c>
      <c r="B235" s="93" t="s">
        <v>1362</v>
      </c>
      <c r="C235" s="94" t="s">
        <v>1436</v>
      </c>
      <c r="D235" s="92">
        <v>81</v>
      </c>
      <c r="E235" s="101" t="s">
        <v>231</v>
      </c>
      <c r="F235" s="92" t="s">
        <v>425</v>
      </c>
      <c r="G235" s="92" t="s">
        <v>396</v>
      </c>
      <c r="H235" s="96" t="s">
        <v>232</v>
      </c>
      <c r="I235" s="96" t="s">
        <v>304</v>
      </c>
      <c r="J235" s="96"/>
      <c r="K235" s="97" t="s">
        <v>703</v>
      </c>
      <c r="L235" s="97" t="s">
        <v>896</v>
      </c>
      <c r="M235" s="98" t="s">
        <v>1285</v>
      </c>
      <c r="N235" s="108"/>
    </row>
    <row r="236" spans="1:14" ht="25.5">
      <c r="A236" s="56">
        <v>235</v>
      </c>
      <c r="B236" s="57" t="s">
        <v>649</v>
      </c>
      <c r="C236" s="58" t="s">
        <v>1685</v>
      </c>
      <c r="D236" s="56">
        <v>162</v>
      </c>
      <c r="E236" s="59">
        <v>32</v>
      </c>
      <c r="F236" s="56" t="s">
        <v>425</v>
      </c>
      <c r="G236" s="56"/>
      <c r="H236" s="6" t="s">
        <v>1686</v>
      </c>
      <c r="I236" s="6" t="s">
        <v>1687</v>
      </c>
      <c r="J236" s="6"/>
      <c r="K236" s="2" t="s">
        <v>700</v>
      </c>
      <c r="L236" s="2" t="s">
        <v>896</v>
      </c>
      <c r="M236" s="23" t="s">
        <v>1790</v>
      </c>
      <c r="N236" s="102"/>
    </row>
    <row r="237" spans="1:14" ht="25.5">
      <c r="A237" s="56">
        <v>236</v>
      </c>
      <c r="B237" s="57" t="s">
        <v>1248</v>
      </c>
      <c r="C237" s="58" t="s">
        <v>1355</v>
      </c>
      <c r="D237" s="56">
        <v>263</v>
      </c>
      <c r="E237" s="59">
        <v>51</v>
      </c>
      <c r="F237" s="56" t="s">
        <v>425</v>
      </c>
      <c r="G237" s="56" t="s">
        <v>1336</v>
      </c>
      <c r="H237" s="6" t="s">
        <v>426</v>
      </c>
      <c r="I237" s="6" t="s">
        <v>427</v>
      </c>
      <c r="J237" s="6"/>
      <c r="K237" s="2" t="s">
        <v>700</v>
      </c>
      <c r="L237" s="2" t="s">
        <v>896</v>
      </c>
      <c r="M237" s="23" t="s">
        <v>1790</v>
      </c>
      <c r="N237" s="102"/>
    </row>
    <row r="238" spans="1:14" ht="63.75">
      <c r="A238" s="56">
        <v>237</v>
      </c>
      <c r="B238" s="57" t="s">
        <v>1248</v>
      </c>
      <c r="C238" s="58" t="s">
        <v>1357</v>
      </c>
      <c r="D238" s="56">
        <v>279</v>
      </c>
      <c r="E238" s="59">
        <v>53</v>
      </c>
      <c r="F238" s="56" t="s">
        <v>425</v>
      </c>
      <c r="G238" s="56" t="s">
        <v>1249</v>
      </c>
      <c r="H238" s="6" t="s">
        <v>448</v>
      </c>
      <c r="I238" s="6" t="s">
        <v>449</v>
      </c>
      <c r="J238" s="23" t="s">
        <v>1794</v>
      </c>
      <c r="K238" s="2" t="s">
        <v>700</v>
      </c>
      <c r="L238" s="2" t="s">
        <v>896</v>
      </c>
      <c r="M238" s="23" t="s">
        <v>1790</v>
      </c>
      <c r="N238" s="102"/>
    </row>
    <row r="239" spans="1:14" ht="38.25">
      <c r="A239" s="56">
        <v>238</v>
      </c>
      <c r="B239" s="57" t="s">
        <v>649</v>
      </c>
      <c r="C239" s="58" t="s">
        <v>1483</v>
      </c>
      <c r="D239" s="56">
        <v>277</v>
      </c>
      <c r="E239" s="59" t="s">
        <v>1491</v>
      </c>
      <c r="F239" s="56" t="s">
        <v>425</v>
      </c>
      <c r="G239" s="56"/>
      <c r="H239" s="6" t="s">
        <v>1492</v>
      </c>
      <c r="I239" s="6" t="s">
        <v>1493</v>
      </c>
      <c r="J239" s="6"/>
      <c r="K239" s="2" t="s">
        <v>700</v>
      </c>
      <c r="L239" s="2" t="s">
        <v>896</v>
      </c>
      <c r="M239" s="23" t="s">
        <v>1790</v>
      </c>
      <c r="N239" s="102"/>
    </row>
    <row r="240" spans="1:14" ht="38.25">
      <c r="A240" s="56">
        <v>239</v>
      </c>
      <c r="B240" s="57" t="s">
        <v>649</v>
      </c>
      <c r="C240" s="58" t="s">
        <v>1483</v>
      </c>
      <c r="D240" s="56">
        <v>277</v>
      </c>
      <c r="E240" s="59" t="s">
        <v>1494</v>
      </c>
      <c r="F240" s="56" t="s">
        <v>425</v>
      </c>
      <c r="G240" s="56"/>
      <c r="H240" s="6" t="s">
        <v>1495</v>
      </c>
      <c r="I240" s="6" t="s">
        <v>1496</v>
      </c>
      <c r="J240" s="6"/>
      <c r="K240" s="2" t="s">
        <v>700</v>
      </c>
      <c r="L240" s="2" t="s">
        <v>896</v>
      </c>
      <c r="M240" s="23" t="s">
        <v>1790</v>
      </c>
      <c r="N240" s="102"/>
    </row>
    <row r="241" spans="1:14" ht="38.25">
      <c r="A241" s="56">
        <v>240</v>
      </c>
      <c r="B241" s="57" t="s">
        <v>649</v>
      </c>
      <c r="C241" s="58" t="s">
        <v>1483</v>
      </c>
      <c r="D241" s="56">
        <v>277</v>
      </c>
      <c r="E241" s="59" t="s">
        <v>1497</v>
      </c>
      <c r="F241" s="56" t="s">
        <v>425</v>
      </c>
      <c r="G241" s="56"/>
      <c r="H241" s="6" t="s">
        <v>301</v>
      </c>
      <c r="I241" s="6" t="s">
        <v>302</v>
      </c>
      <c r="J241" s="6"/>
      <c r="K241" s="2" t="s">
        <v>700</v>
      </c>
      <c r="L241" s="2" t="s">
        <v>896</v>
      </c>
      <c r="M241" s="23" t="s">
        <v>1790</v>
      </c>
      <c r="N241" s="102"/>
    </row>
    <row r="242" spans="1:14" ht="38.25">
      <c r="A242" s="56">
        <v>241</v>
      </c>
      <c r="B242" s="57" t="s">
        <v>649</v>
      </c>
      <c r="C242" s="58" t="s">
        <v>1483</v>
      </c>
      <c r="D242" s="56">
        <v>277</v>
      </c>
      <c r="E242" s="59" t="s">
        <v>303</v>
      </c>
      <c r="F242" s="56" t="s">
        <v>425</v>
      </c>
      <c r="G242" s="56"/>
      <c r="H242" s="6" t="s">
        <v>1498</v>
      </c>
      <c r="I242" s="6" t="s">
        <v>1499</v>
      </c>
      <c r="J242" s="6"/>
      <c r="K242" s="2" t="s">
        <v>700</v>
      </c>
      <c r="L242" s="2" t="s">
        <v>896</v>
      </c>
      <c r="M242" s="23" t="s">
        <v>1790</v>
      </c>
      <c r="N242" s="102"/>
    </row>
    <row r="243" spans="1:14" ht="25.5">
      <c r="A243" s="56">
        <v>242</v>
      </c>
      <c r="B243" s="57" t="s">
        <v>1248</v>
      </c>
      <c r="C243" s="58" t="s">
        <v>1483</v>
      </c>
      <c r="D243" s="56">
        <v>277</v>
      </c>
      <c r="E243" s="59">
        <v>8</v>
      </c>
      <c r="F243" s="56" t="s">
        <v>425</v>
      </c>
      <c r="G243" s="56" t="s">
        <v>450</v>
      </c>
      <c r="H243" s="6" t="s">
        <v>691</v>
      </c>
      <c r="I243" s="6" t="s">
        <v>692</v>
      </c>
      <c r="J243" s="6"/>
      <c r="K243" s="2" t="s">
        <v>703</v>
      </c>
      <c r="L243" s="2" t="s">
        <v>896</v>
      </c>
      <c r="M243" s="23" t="s">
        <v>1790</v>
      </c>
      <c r="N243" s="102"/>
    </row>
    <row r="244" spans="1:14" ht="25.5">
      <c r="A244" s="56">
        <v>243</v>
      </c>
      <c r="B244" s="57" t="s">
        <v>649</v>
      </c>
      <c r="C244" s="58" t="s">
        <v>388</v>
      </c>
      <c r="D244" s="56" t="s">
        <v>389</v>
      </c>
      <c r="E244" s="59" t="s">
        <v>389</v>
      </c>
      <c r="F244" s="56" t="s">
        <v>425</v>
      </c>
      <c r="G244" s="56"/>
      <c r="H244" s="6" t="s">
        <v>390</v>
      </c>
      <c r="I244" s="6" t="s">
        <v>391</v>
      </c>
      <c r="J244" s="6"/>
      <c r="K244" s="2" t="s">
        <v>700</v>
      </c>
      <c r="L244" s="2" t="s">
        <v>896</v>
      </c>
      <c r="M244" s="23" t="s">
        <v>1790</v>
      </c>
      <c r="N244" s="102"/>
    </row>
    <row r="245" spans="1:14" ht="38.25">
      <c r="A245" s="56">
        <v>244</v>
      </c>
      <c r="B245" s="57" t="s">
        <v>1362</v>
      </c>
      <c r="C245" s="58" t="s">
        <v>896</v>
      </c>
      <c r="D245" s="56" t="s">
        <v>897</v>
      </c>
      <c r="E245" s="59" t="s">
        <v>893</v>
      </c>
      <c r="F245" s="56" t="s">
        <v>425</v>
      </c>
      <c r="G245" s="56" t="s">
        <v>396</v>
      </c>
      <c r="H245" s="6" t="s">
        <v>898</v>
      </c>
      <c r="I245" s="6" t="s">
        <v>899</v>
      </c>
      <c r="J245" s="6"/>
      <c r="K245" s="2" t="s">
        <v>700</v>
      </c>
      <c r="L245" s="2" t="s">
        <v>896</v>
      </c>
      <c r="M245" s="23" t="s">
        <v>1790</v>
      </c>
      <c r="N245" s="102"/>
    </row>
    <row r="246" spans="1:14" ht="76.5">
      <c r="A246" s="56">
        <v>245</v>
      </c>
      <c r="B246" s="57" t="s">
        <v>1362</v>
      </c>
      <c r="C246" s="58" t="s">
        <v>896</v>
      </c>
      <c r="D246" s="56" t="s">
        <v>911</v>
      </c>
      <c r="E246" s="59">
        <v>31</v>
      </c>
      <c r="F246" s="56" t="s">
        <v>425</v>
      </c>
      <c r="G246" s="56" t="s">
        <v>1336</v>
      </c>
      <c r="H246" s="6" t="s">
        <v>912</v>
      </c>
      <c r="I246" s="6" t="s">
        <v>331</v>
      </c>
      <c r="J246" s="6"/>
      <c r="K246" s="2" t="s">
        <v>700</v>
      </c>
      <c r="L246" s="2" t="s">
        <v>896</v>
      </c>
      <c r="M246" s="23" t="s">
        <v>1790</v>
      </c>
      <c r="N246" s="102"/>
    </row>
    <row r="247" spans="1:14" ht="39" customHeight="1">
      <c r="A247" s="56">
        <v>246</v>
      </c>
      <c r="B247" s="57" t="s">
        <v>649</v>
      </c>
      <c r="C247" s="58" t="s">
        <v>271</v>
      </c>
      <c r="D247" s="56">
        <v>866</v>
      </c>
      <c r="E247" s="59">
        <v>32</v>
      </c>
      <c r="F247" s="56" t="s">
        <v>425</v>
      </c>
      <c r="G247" s="56"/>
      <c r="H247" s="6" t="s">
        <v>272</v>
      </c>
      <c r="I247" s="6" t="s">
        <v>273</v>
      </c>
      <c r="J247" s="23" t="s">
        <v>1795</v>
      </c>
      <c r="K247" s="2" t="s">
        <v>700</v>
      </c>
      <c r="L247" s="2" t="s">
        <v>896</v>
      </c>
      <c r="M247" s="23" t="s">
        <v>1790</v>
      </c>
      <c r="N247" s="102"/>
    </row>
    <row r="248" spans="1:14" ht="36.75" customHeight="1">
      <c r="A248" s="56">
        <v>247</v>
      </c>
      <c r="B248" s="57" t="s">
        <v>649</v>
      </c>
      <c r="C248" s="58" t="s">
        <v>261</v>
      </c>
      <c r="D248" s="56">
        <v>841</v>
      </c>
      <c r="E248" s="59">
        <v>41</v>
      </c>
      <c r="F248" s="56" t="s">
        <v>425</v>
      </c>
      <c r="G248" s="56"/>
      <c r="H248" s="6" t="s">
        <v>262</v>
      </c>
      <c r="I248" s="6" t="s">
        <v>263</v>
      </c>
      <c r="J248" s="23" t="s">
        <v>1795</v>
      </c>
      <c r="K248" s="2" t="s">
        <v>700</v>
      </c>
      <c r="L248" s="2" t="s">
        <v>896</v>
      </c>
      <c r="M248" s="23" t="s">
        <v>1790</v>
      </c>
      <c r="N248" s="102"/>
    </row>
    <row r="249" spans="1:14" ht="51">
      <c r="A249" s="56">
        <v>248</v>
      </c>
      <c r="B249" s="57" t="s">
        <v>1362</v>
      </c>
      <c r="C249" s="58" t="s">
        <v>903</v>
      </c>
      <c r="D249" s="56">
        <v>846</v>
      </c>
      <c r="E249" s="59">
        <v>25</v>
      </c>
      <c r="F249" s="56" t="s">
        <v>425</v>
      </c>
      <c r="G249" s="56" t="s">
        <v>1336</v>
      </c>
      <c r="H249" s="6" t="s">
        <v>904</v>
      </c>
      <c r="I249" s="6" t="s">
        <v>905</v>
      </c>
      <c r="J249" s="6"/>
      <c r="K249" s="2" t="s">
        <v>700</v>
      </c>
      <c r="L249" s="2" t="s">
        <v>896</v>
      </c>
      <c r="M249" s="23" t="s">
        <v>1790</v>
      </c>
      <c r="N249" s="102"/>
    </row>
    <row r="250" spans="1:14" ht="12.75">
      <c r="A250" s="56">
        <v>249</v>
      </c>
      <c r="B250" s="57" t="s">
        <v>649</v>
      </c>
      <c r="C250" s="58" t="s">
        <v>269</v>
      </c>
      <c r="D250" s="56">
        <v>849</v>
      </c>
      <c r="E250" s="59">
        <v>13</v>
      </c>
      <c r="F250" s="56" t="s">
        <v>425</v>
      </c>
      <c r="G250" s="56"/>
      <c r="H250" s="6" t="s">
        <v>270</v>
      </c>
      <c r="I250" s="6" t="s">
        <v>263</v>
      </c>
      <c r="J250" s="6"/>
      <c r="K250" s="2" t="s">
        <v>700</v>
      </c>
      <c r="L250" s="2" t="s">
        <v>896</v>
      </c>
      <c r="M250" s="23" t="s">
        <v>1790</v>
      </c>
      <c r="N250" s="102"/>
    </row>
    <row r="251" spans="1:14" ht="25.5">
      <c r="A251" s="56">
        <v>250</v>
      </c>
      <c r="B251" s="57" t="s">
        <v>1362</v>
      </c>
      <c r="C251" s="58" t="s">
        <v>906</v>
      </c>
      <c r="D251" s="56">
        <v>850</v>
      </c>
      <c r="E251" s="59">
        <v>1</v>
      </c>
      <c r="F251" s="56" t="s">
        <v>425</v>
      </c>
      <c r="G251" s="56" t="s">
        <v>1336</v>
      </c>
      <c r="H251" s="6" t="s">
        <v>907</v>
      </c>
      <c r="I251" s="6" t="s">
        <v>908</v>
      </c>
      <c r="J251" s="6"/>
      <c r="K251" s="2" t="s">
        <v>700</v>
      </c>
      <c r="L251" s="2" t="s">
        <v>896</v>
      </c>
      <c r="M251" s="23" t="s">
        <v>1790</v>
      </c>
      <c r="N251" s="102"/>
    </row>
    <row r="252" spans="1:14" ht="51">
      <c r="A252" s="56">
        <v>251</v>
      </c>
      <c r="B252" s="57" t="s">
        <v>1362</v>
      </c>
      <c r="C252" s="58" t="s">
        <v>906</v>
      </c>
      <c r="D252" s="56">
        <v>850</v>
      </c>
      <c r="E252" s="59">
        <v>15</v>
      </c>
      <c r="F252" s="56" t="s">
        <v>425</v>
      </c>
      <c r="G252" s="56" t="s">
        <v>1336</v>
      </c>
      <c r="H252" s="6" t="s">
        <v>909</v>
      </c>
      <c r="I252" s="6" t="s">
        <v>910</v>
      </c>
      <c r="J252" s="6"/>
      <c r="K252" s="2" t="s">
        <v>700</v>
      </c>
      <c r="L252" s="2" t="s">
        <v>896</v>
      </c>
      <c r="M252" s="23" t="s">
        <v>1790</v>
      </c>
      <c r="N252" s="102"/>
    </row>
    <row r="253" spans="1:14" ht="25.5">
      <c r="A253" s="56">
        <v>252</v>
      </c>
      <c r="B253" s="57" t="s">
        <v>1362</v>
      </c>
      <c r="C253" s="58" t="s">
        <v>917</v>
      </c>
      <c r="D253" s="56" t="s">
        <v>918</v>
      </c>
      <c r="E253" s="59">
        <v>1</v>
      </c>
      <c r="F253" s="56" t="s">
        <v>425</v>
      </c>
      <c r="G253" s="56" t="s">
        <v>396</v>
      </c>
      <c r="H253" s="6" t="s">
        <v>919</v>
      </c>
      <c r="I253" s="6" t="s">
        <v>920</v>
      </c>
      <c r="J253" s="6"/>
      <c r="K253" s="2" t="s">
        <v>700</v>
      </c>
      <c r="L253" s="2" t="s">
        <v>896</v>
      </c>
      <c r="M253" s="23" t="s">
        <v>1790</v>
      </c>
      <c r="N253" s="102"/>
    </row>
    <row r="254" spans="1:14" ht="38.25">
      <c r="A254" s="92">
        <v>253</v>
      </c>
      <c r="B254" s="93" t="s">
        <v>1362</v>
      </c>
      <c r="C254" s="94" t="s">
        <v>913</v>
      </c>
      <c r="D254" s="92">
        <v>868</v>
      </c>
      <c r="E254" s="95" t="s">
        <v>914</v>
      </c>
      <c r="F254" s="92" t="s">
        <v>425</v>
      </c>
      <c r="G254" s="92" t="s">
        <v>1336</v>
      </c>
      <c r="H254" s="96" t="s">
        <v>915</v>
      </c>
      <c r="I254" s="96" t="s">
        <v>916</v>
      </c>
      <c r="J254" s="96"/>
      <c r="K254" s="97" t="s">
        <v>700</v>
      </c>
      <c r="L254" s="97" t="s">
        <v>896</v>
      </c>
      <c r="M254" s="98" t="s">
        <v>326</v>
      </c>
      <c r="N254" s="108"/>
    </row>
    <row r="255" spans="1:14" ht="63.75">
      <c r="A255" s="56">
        <v>254</v>
      </c>
      <c r="B255" s="57" t="s">
        <v>1362</v>
      </c>
      <c r="C255" s="58" t="s">
        <v>425</v>
      </c>
      <c r="D255" s="56">
        <v>872</v>
      </c>
      <c r="E255" s="59">
        <v>42</v>
      </c>
      <c r="F255" s="56" t="s">
        <v>425</v>
      </c>
      <c r="G255" s="56" t="s">
        <v>396</v>
      </c>
      <c r="H255" s="6" t="s">
        <v>923</v>
      </c>
      <c r="I255" s="6" t="s">
        <v>1366</v>
      </c>
      <c r="J255" s="6"/>
      <c r="K255" s="2" t="s">
        <v>700</v>
      </c>
      <c r="L255" s="2" t="s">
        <v>896</v>
      </c>
      <c r="M255" s="23" t="s">
        <v>1790</v>
      </c>
      <c r="N255" s="102"/>
    </row>
    <row r="256" spans="1:14" ht="38.25">
      <c r="A256" s="56">
        <v>255</v>
      </c>
      <c r="B256" s="57" t="s">
        <v>1362</v>
      </c>
      <c r="C256" s="58" t="s">
        <v>425</v>
      </c>
      <c r="D256" s="56" t="s">
        <v>1367</v>
      </c>
      <c r="E256" s="59" t="s">
        <v>893</v>
      </c>
      <c r="F256" s="56" t="s">
        <v>425</v>
      </c>
      <c r="G256" s="56" t="s">
        <v>396</v>
      </c>
      <c r="H256" s="6" t="s">
        <v>1368</v>
      </c>
      <c r="I256" s="6" t="s">
        <v>1369</v>
      </c>
      <c r="J256" s="6"/>
      <c r="K256" s="2" t="s">
        <v>700</v>
      </c>
      <c r="L256" s="2" t="s">
        <v>896</v>
      </c>
      <c r="M256" s="23" t="s">
        <v>1790</v>
      </c>
      <c r="N256" s="102"/>
    </row>
    <row r="257" spans="1:14" ht="38.25">
      <c r="A257" s="56">
        <v>256</v>
      </c>
      <c r="B257" s="57" t="s">
        <v>649</v>
      </c>
      <c r="C257" s="58" t="s">
        <v>281</v>
      </c>
      <c r="D257" s="56">
        <v>887</v>
      </c>
      <c r="E257" s="59" t="s">
        <v>1707</v>
      </c>
      <c r="F257" s="56" t="s">
        <v>425</v>
      </c>
      <c r="G257" s="56"/>
      <c r="H257" s="6" t="s">
        <v>378</v>
      </c>
      <c r="I257" s="6" t="s">
        <v>1569</v>
      </c>
      <c r="J257" s="6"/>
      <c r="K257" s="2" t="s">
        <v>700</v>
      </c>
      <c r="L257" s="2" t="s">
        <v>896</v>
      </c>
      <c r="M257" s="23" t="s">
        <v>1790</v>
      </c>
      <c r="N257" s="102"/>
    </row>
    <row r="258" spans="1:14" ht="25.5">
      <c r="A258" s="56">
        <v>257</v>
      </c>
      <c r="B258" s="57" t="s">
        <v>649</v>
      </c>
      <c r="C258" s="58" t="s">
        <v>281</v>
      </c>
      <c r="D258" s="56">
        <v>887</v>
      </c>
      <c r="E258" s="59">
        <v>13</v>
      </c>
      <c r="F258" s="56" t="s">
        <v>425</v>
      </c>
      <c r="G258" s="56"/>
      <c r="H258" s="6" t="s">
        <v>379</v>
      </c>
      <c r="I258" s="6" t="s">
        <v>380</v>
      </c>
      <c r="J258" s="6"/>
      <c r="K258" s="2" t="s">
        <v>700</v>
      </c>
      <c r="L258" s="2" t="s">
        <v>896</v>
      </c>
      <c r="M258" s="23" t="s">
        <v>1790</v>
      </c>
      <c r="N258" s="102"/>
    </row>
    <row r="259" spans="1:14" ht="25.5">
      <c r="A259" s="56">
        <v>258</v>
      </c>
      <c r="B259" s="57" t="s">
        <v>646</v>
      </c>
      <c r="C259" s="58" t="s">
        <v>186</v>
      </c>
      <c r="D259" s="56" t="s">
        <v>187</v>
      </c>
      <c r="E259" s="59">
        <v>26</v>
      </c>
      <c r="F259" s="56" t="s">
        <v>425</v>
      </c>
      <c r="G259" s="56"/>
      <c r="H259" s="6" t="s">
        <v>188</v>
      </c>
      <c r="I259" s="6" t="s">
        <v>189</v>
      </c>
      <c r="J259" s="23"/>
      <c r="K259" s="2" t="s">
        <v>700</v>
      </c>
      <c r="L259" s="2" t="s">
        <v>896</v>
      </c>
      <c r="M259" s="23" t="s">
        <v>1796</v>
      </c>
      <c r="N259" s="102"/>
    </row>
    <row r="260" spans="1:14" ht="63.75">
      <c r="A260" s="56">
        <v>259</v>
      </c>
      <c r="B260" s="57" t="s">
        <v>646</v>
      </c>
      <c r="C260" s="58" t="s">
        <v>186</v>
      </c>
      <c r="D260" s="56" t="s">
        <v>187</v>
      </c>
      <c r="E260" s="59">
        <v>27</v>
      </c>
      <c r="F260" s="56" t="s">
        <v>425</v>
      </c>
      <c r="G260" s="56"/>
      <c r="H260" s="6" t="s">
        <v>190</v>
      </c>
      <c r="I260" s="6" t="s">
        <v>191</v>
      </c>
      <c r="J260" s="6"/>
      <c r="K260" s="2" t="s">
        <v>700</v>
      </c>
      <c r="L260" s="2" t="s">
        <v>896</v>
      </c>
      <c r="M260" s="23" t="s">
        <v>1796</v>
      </c>
      <c r="N260" s="102"/>
    </row>
    <row r="261" spans="1:14" ht="38.25">
      <c r="A261" s="56">
        <v>260</v>
      </c>
      <c r="B261" s="57" t="s">
        <v>1362</v>
      </c>
      <c r="C261" s="58" t="s">
        <v>1370</v>
      </c>
      <c r="D261" s="56" t="s">
        <v>1371</v>
      </c>
      <c r="E261" s="59" t="s">
        <v>515</v>
      </c>
      <c r="F261" s="56" t="s">
        <v>425</v>
      </c>
      <c r="G261" s="56" t="s">
        <v>396</v>
      </c>
      <c r="H261" s="6" t="s">
        <v>1372</v>
      </c>
      <c r="I261" s="6" t="s">
        <v>1373</v>
      </c>
      <c r="J261" s="6"/>
      <c r="K261" s="2" t="s">
        <v>700</v>
      </c>
      <c r="L261" s="2" t="s">
        <v>896</v>
      </c>
      <c r="M261" s="23" t="s">
        <v>1790</v>
      </c>
      <c r="N261" s="102"/>
    </row>
    <row r="262" spans="1:14" ht="25.5">
      <c r="A262" s="56">
        <v>261</v>
      </c>
      <c r="B262" s="57" t="s">
        <v>1362</v>
      </c>
      <c r="C262" s="58" t="s">
        <v>1615</v>
      </c>
      <c r="D262" s="56">
        <v>903</v>
      </c>
      <c r="E262" s="59">
        <v>29</v>
      </c>
      <c r="F262" s="56" t="s">
        <v>425</v>
      </c>
      <c r="G262" s="56" t="s">
        <v>1336</v>
      </c>
      <c r="H262" s="6" t="s">
        <v>1616</v>
      </c>
      <c r="I262" s="6" t="s">
        <v>1617</v>
      </c>
      <c r="J262" s="6"/>
      <c r="K262" s="2" t="s">
        <v>700</v>
      </c>
      <c r="L262" s="2" t="s">
        <v>896</v>
      </c>
      <c r="M262" s="23" t="s">
        <v>1790</v>
      </c>
      <c r="N262" s="102"/>
    </row>
    <row r="263" spans="1:14" ht="38.25">
      <c r="A263" s="56">
        <v>262</v>
      </c>
      <c r="B263" s="57" t="s">
        <v>1362</v>
      </c>
      <c r="C263" s="58" t="s">
        <v>1618</v>
      </c>
      <c r="D263" s="56">
        <v>917</v>
      </c>
      <c r="E263" s="59">
        <v>3</v>
      </c>
      <c r="F263" s="56" t="s">
        <v>425</v>
      </c>
      <c r="G263" s="56" t="s">
        <v>1336</v>
      </c>
      <c r="H263" s="6" t="s">
        <v>542</v>
      </c>
      <c r="I263" s="6" t="s">
        <v>543</v>
      </c>
      <c r="J263" s="6"/>
      <c r="K263" s="2" t="s">
        <v>700</v>
      </c>
      <c r="L263" s="2" t="s">
        <v>896</v>
      </c>
      <c r="M263" s="23" t="s">
        <v>1790</v>
      </c>
      <c r="N263" s="102"/>
    </row>
    <row r="264" spans="1:14" ht="12.75">
      <c r="A264" s="92">
        <v>263</v>
      </c>
      <c r="B264" s="93" t="s">
        <v>1362</v>
      </c>
      <c r="C264" s="94" t="s">
        <v>544</v>
      </c>
      <c r="D264" s="92">
        <v>922</v>
      </c>
      <c r="E264" s="95" t="s">
        <v>389</v>
      </c>
      <c r="F264" s="92" t="s">
        <v>425</v>
      </c>
      <c r="G264" s="92" t="s">
        <v>396</v>
      </c>
      <c r="H264" s="96" t="s">
        <v>545</v>
      </c>
      <c r="I264" s="96" t="s">
        <v>546</v>
      </c>
      <c r="J264" s="96"/>
      <c r="K264" s="97" t="s">
        <v>700</v>
      </c>
      <c r="L264" s="97" t="s">
        <v>896</v>
      </c>
      <c r="M264" s="98" t="s">
        <v>1286</v>
      </c>
      <c r="N264" s="108"/>
    </row>
    <row r="265" spans="1:14" ht="25.5">
      <c r="A265" s="56">
        <v>264</v>
      </c>
      <c r="B265" s="57" t="s">
        <v>649</v>
      </c>
      <c r="C265" s="58">
        <v>3.57</v>
      </c>
      <c r="D265" s="56">
        <v>8</v>
      </c>
      <c r="E265" s="59" t="s">
        <v>523</v>
      </c>
      <c r="F265" s="56" t="s">
        <v>943</v>
      </c>
      <c r="G265" s="56" t="s">
        <v>1336</v>
      </c>
      <c r="H265" s="6" t="s">
        <v>524</v>
      </c>
      <c r="I265" s="6" t="s">
        <v>525</v>
      </c>
      <c r="J265" s="6"/>
      <c r="K265" s="2" t="s">
        <v>700</v>
      </c>
      <c r="L265" s="2" t="s">
        <v>896</v>
      </c>
      <c r="M265" s="4" t="s">
        <v>701</v>
      </c>
      <c r="N265" s="109"/>
    </row>
    <row r="266" spans="1:14" ht="12.75">
      <c r="A266" s="56">
        <v>265</v>
      </c>
      <c r="B266" s="57" t="s">
        <v>649</v>
      </c>
      <c r="C266" s="58">
        <v>9.2</v>
      </c>
      <c r="D266" s="56">
        <v>153</v>
      </c>
      <c r="E266" s="59">
        <v>17</v>
      </c>
      <c r="F266" s="56" t="s">
        <v>943</v>
      </c>
      <c r="G266" s="56" t="s">
        <v>1336</v>
      </c>
      <c r="H266" s="6" t="s">
        <v>541</v>
      </c>
      <c r="I266" s="6" t="s">
        <v>1684</v>
      </c>
      <c r="J266" s="6"/>
      <c r="K266" s="2" t="s">
        <v>700</v>
      </c>
      <c r="L266" s="2" t="s">
        <v>896</v>
      </c>
      <c r="M266" s="23" t="s">
        <v>701</v>
      </c>
      <c r="N266" s="102"/>
    </row>
    <row r="267" spans="1:14" ht="12.75">
      <c r="A267" s="56">
        <v>266</v>
      </c>
      <c r="B267" s="57" t="s">
        <v>649</v>
      </c>
      <c r="C267" s="58">
        <v>9.2</v>
      </c>
      <c r="D267" s="56">
        <v>153</v>
      </c>
      <c r="E267" s="59">
        <v>19</v>
      </c>
      <c r="F267" s="56" t="s">
        <v>943</v>
      </c>
      <c r="G267" s="56" t="s">
        <v>1336</v>
      </c>
      <c r="H267" s="6" t="s">
        <v>541</v>
      </c>
      <c r="I267" s="6" t="s">
        <v>1684</v>
      </c>
      <c r="J267" s="6"/>
      <c r="K267" s="2" t="s">
        <v>700</v>
      </c>
      <c r="L267" s="2" t="s">
        <v>896</v>
      </c>
      <c r="M267" s="23" t="s">
        <v>701</v>
      </c>
      <c r="N267" s="102"/>
    </row>
    <row r="268" spans="1:14" ht="12.75">
      <c r="A268" s="56">
        <v>267</v>
      </c>
      <c r="B268" s="57" t="s">
        <v>649</v>
      </c>
      <c r="C268" s="58" t="s">
        <v>1701</v>
      </c>
      <c r="D268" s="56">
        <v>39</v>
      </c>
      <c r="E268" s="59">
        <v>12</v>
      </c>
      <c r="F268" s="56" t="s">
        <v>943</v>
      </c>
      <c r="G268" s="56" t="s">
        <v>1336</v>
      </c>
      <c r="H268" s="6" t="s">
        <v>1702</v>
      </c>
      <c r="I268" s="6" t="s">
        <v>1703</v>
      </c>
      <c r="J268" s="6"/>
      <c r="K268" s="2" t="s">
        <v>700</v>
      </c>
      <c r="L268" s="2" t="s">
        <v>896</v>
      </c>
      <c r="M268" s="23" t="s">
        <v>701</v>
      </c>
      <c r="N268" s="102"/>
    </row>
    <row r="269" spans="1:14" ht="25.5">
      <c r="A269" s="56">
        <v>268</v>
      </c>
      <c r="B269" s="57" t="s">
        <v>649</v>
      </c>
      <c r="C269" s="58" t="s">
        <v>177</v>
      </c>
      <c r="D269" s="56">
        <v>198</v>
      </c>
      <c r="E269" s="59">
        <v>10</v>
      </c>
      <c r="F269" s="56" t="s">
        <v>943</v>
      </c>
      <c r="G269" s="56" t="s">
        <v>1336</v>
      </c>
      <c r="H269" s="6" t="s">
        <v>178</v>
      </c>
      <c r="I269" s="6" t="s">
        <v>179</v>
      </c>
      <c r="J269" s="6"/>
      <c r="K269" s="2" t="s">
        <v>700</v>
      </c>
      <c r="L269" s="2" t="s">
        <v>896</v>
      </c>
      <c r="M269" s="23" t="s">
        <v>701</v>
      </c>
      <c r="N269" s="102"/>
    </row>
    <row r="270" spans="1:14" ht="38.25">
      <c r="A270" s="56">
        <v>269</v>
      </c>
      <c r="B270" s="57" t="s">
        <v>649</v>
      </c>
      <c r="C270" s="58" t="s">
        <v>1713</v>
      </c>
      <c r="D270" s="56">
        <v>75</v>
      </c>
      <c r="E270" s="59">
        <v>2</v>
      </c>
      <c r="F270" s="56" t="s">
        <v>943</v>
      </c>
      <c r="G270" s="56" t="s">
        <v>1336</v>
      </c>
      <c r="H270" s="6" t="s">
        <v>1714</v>
      </c>
      <c r="I270" s="6" t="s">
        <v>1715</v>
      </c>
      <c r="J270" s="6"/>
      <c r="K270" s="2" t="s">
        <v>703</v>
      </c>
      <c r="L270" s="2" t="s">
        <v>896</v>
      </c>
      <c r="M270" s="23" t="s">
        <v>701</v>
      </c>
      <c r="N270" s="102"/>
    </row>
    <row r="271" spans="1:14" ht="38.25">
      <c r="A271" s="56">
        <v>270</v>
      </c>
      <c r="B271" s="57" t="s">
        <v>649</v>
      </c>
      <c r="C271" s="58" t="s">
        <v>1713</v>
      </c>
      <c r="D271" s="56">
        <v>75</v>
      </c>
      <c r="E271" s="59">
        <v>44</v>
      </c>
      <c r="F271" s="56" t="s">
        <v>943</v>
      </c>
      <c r="G271" s="56" t="s">
        <v>1336</v>
      </c>
      <c r="H271" s="6" t="s">
        <v>1716</v>
      </c>
      <c r="I271" s="6" t="s">
        <v>1717</v>
      </c>
      <c r="J271" s="6"/>
      <c r="K271" s="2" t="s">
        <v>703</v>
      </c>
      <c r="L271" s="2" t="s">
        <v>896</v>
      </c>
      <c r="M271" s="23" t="s">
        <v>701</v>
      </c>
      <c r="N271" s="102"/>
    </row>
    <row r="272" spans="1:14" ht="38.25">
      <c r="A272" s="56">
        <v>271</v>
      </c>
      <c r="B272" s="57" t="s">
        <v>649</v>
      </c>
      <c r="C272" s="58" t="s">
        <v>1713</v>
      </c>
      <c r="D272" s="56">
        <v>77</v>
      </c>
      <c r="E272" s="59">
        <v>22</v>
      </c>
      <c r="F272" s="56" t="s">
        <v>943</v>
      </c>
      <c r="G272" s="56" t="s">
        <v>1336</v>
      </c>
      <c r="H272" s="6" t="s">
        <v>1714</v>
      </c>
      <c r="I272" s="6" t="s">
        <v>1715</v>
      </c>
      <c r="J272" s="6"/>
      <c r="K272" s="2" t="s">
        <v>703</v>
      </c>
      <c r="L272" s="2" t="s">
        <v>896</v>
      </c>
      <c r="M272" s="23" t="s">
        <v>701</v>
      </c>
      <c r="N272" s="102"/>
    </row>
    <row r="273" spans="1:14" ht="38.25">
      <c r="A273" s="56">
        <v>272</v>
      </c>
      <c r="B273" s="57" t="s">
        <v>649</v>
      </c>
      <c r="C273" s="58" t="s">
        <v>1718</v>
      </c>
      <c r="D273" s="56">
        <v>88</v>
      </c>
      <c r="E273" s="59">
        <v>7</v>
      </c>
      <c r="F273" s="56" t="s">
        <v>943</v>
      </c>
      <c r="G273" s="56" t="s">
        <v>1336</v>
      </c>
      <c r="H273" s="6" t="s">
        <v>1719</v>
      </c>
      <c r="I273" s="6" t="s">
        <v>1720</v>
      </c>
      <c r="J273" s="6"/>
      <c r="K273" s="2" t="s">
        <v>700</v>
      </c>
      <c r="L273" s="2" t="s">
        <v>896</v>
      </c>
      <c r="M273" s="23" t="s">
        <v>701</v>
      </c>
      <c r="N273" s="102"/>
    </row>
    <row r="274" spans="1:14" ht="12.75">
      <c r="A274" s="56">
        <v>273</v>
      </c>
      <c r="B274" s="57" t="s">
        <v>649</v>
      </c>
      <c r="C274" s="58" t="s">
        <v>180</v>
      </c>
      <c r="D274" s="56">
        <v>219</v>
      </c>
      <c r="E274" s="59">
        <v>49</v>
      </c>
      <c r="F274" s="56" t="s">
        <v>943</v>
      </c>
      <c r="G274" s="56" t="s">
        <v>1336</v>
      </c>
      <c r="H274" s="6" t="s">
        <v>851</v>
      </c>
      <c r="I274" s="6" t="s">
        <v>852</v>
      </c>
      <c r="J274" s="6"/>
      <c r="K274" s="2" t="s">
        <v>700</v>
      </c>
      <c r="L274" s="2" t="s">
        <v>896</v>
      </c>
      <c r="M274" s="23" t="s">
        <v>701</v>
      </c>
      <c r="N274" s="102"/>
    </row>
    <row r="275" spans="1:14" ht="25.5">
      <c r="A275" s="56">
        <v>274</v>
      </c>
      <c r="B275" s="57" t="s">
        <v>649</v>
      </c>
      <c r="C275" s="58" t="s">
        <v>853</v>
      </c>
      <c r="D275" s="56">
        <v>248</v>
      </c>
      <c r="E275" s="59">
        <v>47</v>
      </c>
      <c r="F275" s="56" t="s">
        <v>943</v>
      </c>
      <c r="G275" s="56" t="s">
        <v>1336</v>
      </c>
      <c r="H275" s="6" t="s">
        <v>854</v>
      </c>
      <c r="I275" s="6" t="s">
        <v>855</v>
      </c>
      <c r="J275" s="6"/>
      <c r="K275" s="2" t="s">
        <v>700</v>
      </c>
      <c r="L275" s="2" t="s">
        <v>896</v>
      </c>
      <c r="M275" s="23" t="s">
        <v>701</v>
      </c>
      <c r="N275" s="102"/>
    </row>
    <row r="276" spans="1:14" ht="63.75">
      <c r="A276" s="56">
        <v>275</v>
      </c>
      <c r="B276" s="57" t="s">
        <v>649</v>
      </c>
      <c r="C276" s="58" t="s">
        <v>858</v>
      </c>
      <c r="D276" s="56">
        <v>254</v>
      </c>
      <c r="E276" s="59" t="s">
        <v>859</v>
      </c>
      <c r="F276" s="56" t="s">
        <v>943</v>
      </c>
      <c r="G276" s="56"/>
      <c r="H276" s="6" t="s">
        <v>210</v>
      </c>
      <c r="I276" s="6" t="s">
        <v>513</v>
      </c>
      <c r="J276" s="6"/>
      <c r="K276" s="2" t="s">
        <v>703</v>
      </c>
      <c r="L276" s="2" t="s">
        <v>896</v>
      </c>
      <c r="M276" s="23" t="s">
        <v>701</v>
      </c>
      <c r="N276" s="102"/>
    </row>
    <row r="277" spans="1:14" ht="51">
      <c r="A277" s="56">
        <v>276</v>
      </c>
      <c r="B277" s="57" t="s">
        <v>547</v>
      </c>
      <c r="C277" s="58" t="s">
        <v>201</v>
      </c>
      <c r="D277" s="56"/>
      <c r="E277" s="59" t="s">
        <v>548</v>
      </c>
      <c r="F277" s="56" t="s">
        <v>943</v>
      </c>
      <c r="G277" s="56" t="s">
        <v>396</v>
      </c>
      <c r="H277" s="6" t="s">
        <v>549</v>
      </c>
      <c r="I277" s="6" t="s">
        <v>550</v>
      </c>
      <c r="J277" s="23" t="s">
        <v>704</v>
      </c>
      <c r="K277" s="2" t="s">
        <v>700</v>
      </c>
      <c r="L277" s="2" t="s">
        <v>896</v>
      </c>
      <c r="M277" s="23" t="s">
        <v>1790</v>
      </c>
      <c r="N277" s="102"/>
    </row>
    <row r="278" spans="1:14" ht="102">
      <c r="A278" s="56">
        <v>277</v>
      </c>
      <c r="B278" s="57" t="s">
        <v>395</v>
      </c>
      <c r="C278" s="58" t="s">
        <v>207</v>
      </c>
      <c r="D278" s="56">
        <v>25</v>
      </c>
      <c r="E278" s="59">
        <v>17</v>
      </c>
      <c r="F278" s="56" t="s">
        <v>943</v>
      </c>
      <c r="G278" s="56" t="s">
        <v>1249</v>
      </c>
      <c r="H278" s="6" t="s">
        <v>601</v>
      </c>
      <c r="I278" s="6" t="s">
        <v>602</v>
      </c>
      <c r="J278" s="23" t="s">
        <v>705</v>
      </c>
      <c r="K278" s="2" t="s">
        <v>700</v>
      </c>
      <c r="L278" s="2" t="s">
        <v>896</v>
      </c>
      <c r="M278" s="23" t="s">
        <v>1790</v>
      </c>
      <c r="N278" s="102"/>
    </row>
    <row r="279" spans="1:14" ht="89.25">
      <c r="A279" s="56">
        <v>278</v>
      </c>
      <c r="B279" s="57" t="s">
        <v>649</v>
      </c>
      <c r="C279" s="58" t="s">
        <v>532</v>
      </c>
      <c r="D279" s="56">
        <v>104</v>
      </c>
      <c r="E279" s="66" t="s">
        <v>533</v>
      </c>
      <c r="F279" s="56" t="s">
        <v>943</v>
      </c>
      <c r="G279" s="56"/>
      <c r="H279" s="6" t="s">
        <v>534</v>
      </c>
      <c r="I279" s="6" t="s">
        <v>535</v>
      </c>
      <c r="J279" s="23" t="s">
        <v>255</v>
      </c>
      <c r="K279" s="2" t="s">
        <v>700</v>
      </c>
      <c r="L279" s="2" t="s">
        <v>896</v>
      </c>
      <c r="M279" s="23" t="s">
        <v>1790</v>
      </c>
      <c r="N279" s="102"/>
    </row>
    <row r="280" spans="1:14" ht="102">
      <c r="A280" s="56">
        <v>279</v>
      </c>
      <c r="B280" s="57" t="s">
        <v>649</v>
      </c>
      <c r="C280" s="58" t="s">
        <v>1691</v>
      </c>
      <c r="D280" s="56">
        <v>179</v>
      </c>
      <c r="E280" s="59">
        <v>35</v>
      </c>
      <c r="F280" s="56" t="s">
        <v>943</v>
      </c>
      <c r="G280" s="56"/>
      <c r="H280" s="6" t="s">
        <v>1692</v>
      </c>
      <c r="I280" s="6" t="s">
        <v>1693</v>
      </c>
      <c r="J280" s="23" t="s">
        <v>64</v>
      </c>
      <c r="K280" s="2" t="s">
        <v>700</v>
      </c>
      <c r="L280" s="2" t="s">
        <v>896</v>
      </c>
      <c r="M280" s="23" t="s">
        <v>1790</v>
      </c>
      <c r="N280" s="102"/>
    </row>
    <row r="281" spans="1:14" ht="102">
      <c r="A281" s="56">
        <v>280</v>
      </c>
      <c r="B281" s="57" t="s">
        <v>649</v>
      </c>
      <c r="C281" s="58" t="s">
        <v>1691</v>
      </c>
      <c r="D281" s="56">
        <v>179</v>
      </c>
      <c r="E281" s="59">
        <v>44</v>
      </c>
      <c r="F281" s="56" t="s">
        <v>943</v>
      </c>
      <c r="G281" s="56"/>
      <c r="H281" s="6" t="s">
        <v>1694</v>
      </c>
      <c r="I281" s="6" t="s">
        <v>1695</v>
      </c>
      <c r="J281" s="23" t="s">
        <v>64</v>
      </c>
      <c r="K281" s="2" t="s">
        <v>700</v>
      </c>
      <c r="L281" s="2" t="s">
        <v>896</v>
      </c>
      <c r="M281" s="23" t="s">
        <v>1790</v>
      </c>
      <c r="N281" s="102"/>
    </row>
    <row r="282" spans="1:14" ht="102">
      <c r="A282" s="56">
        <v>281</v>
      </c>
      <c r="B282" s="57" t="s">
        <v>649</v>
      </c>
      <c r="C282" s="58" t="s">
        <v>1696</v>
      </c>
      <c r="D282" s="56">
        <v>180</v>
      </c>
      <c r="E282" s="59">
        <v>27</v>
      </c>
      <c r="F282" s="56" t="s">
        <v>943</v>
      </c>
      <c r="G282" s="56"/>
      <c r="H282" s="6" t="s">
        <v>1694</v>
      </c>
      <c r="I282" s="6" t="s">
        <v>1697</v>
      </c>
      <c r="J282" s="23" t="s">
        <v>64</v>
      </c>
      <c r="K282" s="2" t="s">
        <v>700</v>
      </c>
      <c r="L282" s="2" t="s">
        <v>896</v>
      </c>
      <c r="M282" s="23" t="s">
        <v>1790</v>
      </c>
      <c r="N282" s="102"/>
    </row>
    <row r="283" spans="1:14" ht="51">
      <c r="A283" s="56">
        <v>282</v>
      </c>
      <c r="B283" s="57" t="s">
        <v>649</v>
      </c>
      <c r="C283" s="58" t="s">
        <v>1511</v>
      </c>
      <c r="D283" s="56">
        <v>279</v>
      </c>
      <c r="E283" s="59">
        <v>39</v>
      </c>
      <c r="F283" s="56" t="s">
        <v>943</v>
      </c>
      <c r="G283" s="56"/>
      <c r="H283" s="6" t="s">
        <v>1512</v>
      </c>
      <c r="I283" s="6" t="s">
        <v>1513</v>
      </c>
      <c r="J283" s="23" t="s">
        <v>327</v>
      </c>
      <c r="K283" s="2" t="s">
        <v>700</v>
      </c>
      <c r="L283" s="2" t="s">
        <v>896</v>
      </c>
      <c r="M283" s="23" t="s">
        <v>1790</v>
      </c>
      <c r="N283" s="102"/>
    </row>
    <row r="284" spans="1:14" ht="12.75">
      <c r="A284" s="56">
        <v>283</v>
      </c>
      <c r="B284" s="57" t="s">
        <v>1248</v>
      </c>
      <c r="C284" s="58" t="s">
        <v>1511</v>
      </c>
      <c r="D284" s="56">
        <v>279</v>
      </c>
      <c r="E284" s="59">
        <v>18</v>
      </c>
      <c r="F284" s="56" t="s">
        <v>943</v>
      </c>
      <c r="G284" s="56" t="s">
        <v>1249</v>
      </c>
      <c r="H284" s="6" t="s">
        <v>963</v>
      </c>
      <c r="I284" s="6" t="s">
        <v>421</v>
      </c>
      <c r="J284" s="6"/>
      <c r="K284" s="2" t="s">
        <v>700</v>
      </c>
      <c r="L284" s="2" t="s">
        <v>896</v>
      </c>
      <c r="M284" s="23" t="s">
        <v>701</v>
      </c>
      <c r="N284" s="102"/>
    </row>
    <row r="285" spans="1:14" ht="25.5">
      <c r="A285" s="56">
        <v>284</v>
      </c>
      <c r="B285" s="57" t="s">
        <v>1248</v>
      </c>
      <c r="C285" s="58" t="s">
        <v>1356</v>
      </c>
      <c r="D285" s="56">
        <v>272</v>
      </c>
      <c r="E285" s="59">
        <v>34</v>
      </c>
      <c r="F285" s="56" t="s">
        <v>943</v>
      </c>
      <c r="G285" s="56" t="s">
        <v>1249</v>
      </c>
      <c r="H285" s="6" t="s">
        <v>422</v>
      </c>
      <c r="I285" s="6" t="s">
        <v>687</v>
      </c>
      <c r="J285" s="6"/>
      <c r="K285" s="2" t="s">
        <v>700</v>
      </c>
      <c r="L285" s="2" t="s">
        <v>896</v>
      </c>
      <c r="M285" s="23" t="s">
        <v>701</v>
      </c>
      <c r="N285" s="102"/>
    </row>
    <row r="286" spans="1:14" ht="25.5">
      <c r="A286" s="56">
        <v>285</v>
      </c>
      <c r="B286" s="57" t="s">
        <v>649</v>
      </c>
      <c r="C286" s="58" t="s">
        <v>518</v>
      </c>
      <c r="D286" s="56">
        <v>273</v>
      </c>
      <c r="E286" s="59">
        <v>42</v>
      </c>
      <c r="F286" s="56" t="s">
        <v>943</v>
      </c>
      <c r="G286" s="56"/>
      <c r="H286" s="6" t="s">
        <v>1480</v>
      </c>
      <c r="I286" s="6" t="s">
        <v>1481</v>
      </c>
      <c r="J286" s="6"/>
      <c r="K286" s="2" t="s">
        <v>700</v>
      </c>
      <c r="L286" s="2" t="s">
        <v>896</v>
      </c>
      <c r="M286" s="23" t="s">
        <v>701</v>
      </c>
      <c r="N286" s="102"/>
    </row>
    <row r="287" spans="1:14" ht="25.5">
      <c r="A287" s="56">
        <v>286</v>
      </c>
      <c r="B287" s="57" t="s">
        <v>649</v>
      </c>
      <c r="C287" s="58" t="s">
        <v>518</v>
      </c>
      <c r="D287" s="56">
        <v>274</v>
      </c>
      <c r="E287" s="59">
        <v>2</v>
      </c>
      <c r="F287" s="56" t="s">
        <v>943</v>
      </c>
      <c r="G287" s="56"/>
      <c r="H287" s="6" t="s">
        <v>1482</v>
      </c>
      <c r="I287" s="6" t="s">
        <v>1481</v>
      </c>
      <c r="J287" s="6"/>
      <c r="K287" s="2" t="s">
        <v>700</v>
      </c>
      <c r="L287" s="2" t="s">
        <v>896</v>
      </c>
      <c r="M287" s="23" t="s">
        <v>701</v>
      </c>
      <c r="N287" s="102"/>
    </row>
    <row r="288" spans="1:14" ht="12.75">
      <c r="A288" s="56">
        <v>287</v>
      </c>
      <c r="B288" s="57" t="s">
        <v>1248</v>
      </c>
      <c r="C288" s="58" t="s">
        <v>518</v>
      </c>
      <c r="D288" s="56">
        <v>273</v>
      </c>
      <c r="E288" s="59">
        <v>30</v>
      </c>
      <c r="F288" s="56" t="s">
        <v>943</v>
      </c>
      <c r="G288" s="56" t="s">
        <v>1249</v>
      </c>
      <c r="H288" s="6" t="s">
        <v>688</v>
      </c>
      <c r="I288" s="6" t="s">
        <v>689</v>
      </c>
      <c r="J288" s="6"/>
      <c r="K288" s="2" t="s">
        <v>700</v>
      </c>
      <c r="L288" s="2" t="s">
        <v>896</v>
      </c>
      <c r="M288" s="23" t="s">
        <v>701</v>
      </c>
      <c r="N288" s="102"/>
    </row>
    <row r="289" spans="1:14" ht="25.5">
      <c r="A289" s="56">
        <v>288</v>
      </c>
      <c r="B289" s="57" t="s">
        <v>649</v>
      </c>
      <c r="C289" s="58" t="s">
        <v>1483</v>
      </c>
      <c r="D289" s="56">
        <v>276</v>
      </c>
      <c r="E289" s="59">
        <v>34</v>
      </c>
      <c r="F289" s="56" t="s">
        <v>943</v>
      </c>
      <c r="G289" s="56"/>
      <c r="H289" s="6" t="s">
        <v>1484</v>
      </c>
      <c r="I289" s="6" t="s">
        <v>1485</v>
      </c>
      <c r="J289" s="6"/>
      <c r="K289" s="2" t="s">
        <v>700</v>
      </c>
      <c r="L289" s="2" t="s">
        <v>896</v>
      </c>
      <c r="M289" s="23" t="s">
        <v>701</v>
      </c>
      <c r="N289" s="102"/>
    </row>
    <row r="290" spans="1:14" ht="25.5">
      <c r="A290" s="56">
        <v>289</v>
      </c>
      <c r="B290" s="57" t="s">
        <v>649</v>
      </c>
      <c r="C290" s="58" t="s">
        <v>1483</v>
      </c>
      <c r="D290" s="56">
        <v>277</v>
      </c>
      <c r="E290" s="59">
        <v>5</v>
      </c>
      <c r="F290" s="56" t="s">
        <v>943</v>
      </c>
      <c r="G290" s="56"/>
      <c r="H290" s="6" t="s">
        <v>1486</v>
      </c>
      <c r="I290" s="6" t="s">
        <v>1487</v>
      </c>
      <c r="J290" s="6"/>
      <c r="K290" s="2" t="s">
        <v>700</v>
      </c>
      <c r="L290" s="2" t="s">
        <v>896</v>
      </c>
      <c r="M290" s="23" t="s">
        <v>701</v>
      </c>
      <c r="N290" s="102"/>
    </row>
    <row r="291" spans="1:14" ht="25.5">
      <c r="A291" s="56">
        <v>290</v>
      </c>
      <c r="B291" s="57" t="s">
        <v>649</v>
      </c>
      <c r="C291" s="58" t="s">
        <v>1483</v>
      </c>
      <c r="D291" s="56">
        <v>277</v>
      </c>
      <c r="E291" s="59" t="s">
        <v>1488</v>
      </c>
      <c r="F291" s="56" t="s">
        <v>943</v>
      </c>
      <c r="G291" s="56"/>
      <c r="H291" s="6" t="s">
        <v>1489</v>
      </c>
      <c r="I291" s="6" t="s">
        <v>1490</v>
      </c>
      <c r="J291" s="6"/>
      <c r="K291" s="2" t="s">
        <v>700</v>
      </c>
      <c r="L291" s="2" t="s">
        <v>896</v>
      </c>
      <c r="M291" s="23" t="s">
        <v>701</v>
      </c>
      <c r="N291" s="102"/>
    </row>
    <row r="292" spans="1:14" ht="12.75">
      <c r="A292" s="56">
        <v>291</v>
      </c>
      <c r="B292" s="57" t="s">
        <v>1248</v>
      </c>
      <c r="C292" s="58" t="s">
        <v>1483</v>
      </c>
      <c r="D292" s="56">
        <v>276</v>
      </c>
      <c r="E292" s="59">
        <v>47</v>
      </c>
      <c r="F292" s="56" t="s">
        <v>943</v>
      </c>
      <c r="G292" s="56" t="s">
        <v>1249</v>
      </c>
      <c r="H292" s="6" t="s">
        <v>1337</v>
      </c>
      <c r="I292" s="6" t="s">
        <v>1338</v>
      </c>
      <c r="J292" s="6"/>
      <c r="K292" s="2" t="s">
        <v>700</v>
      </c>
      <c r="L292" s="2" t="s">
        <v>896</v>
      </c>
      <c r="M292" s="23" t="s">
        <v>701</v>
      </c>
      <c r="N292" s="102"/>
    </row>
    <row r="293" spans="1:14" ht="12.75">
      <c r="A293" s="56">
        <v>292</v>
      </c>
      <c r="B293" s="57" t="s">
        <v>1248</v>
      </c>
      <c r="C293" s="58" t="s">
        <v>1483</v>
      </c>
      <c r="D293" s="56">
        <v>277</v>
      </c>
      <c r="E293" s="59">
        <v>8</v>
      </c>
      <c r="F293" s="56" t="s">
        <v>943</v>
      </c>
      <c r="G293" s="56" t="s">
        <v>1249</v>
      </c>
      <c r="H293" s="6" t="s">
        <v>1339</v>
      </c>
      <c r="I293" s="6" t="s">
        <v>1340</v>
      </c>
      <c r="J293" s="6"/>
      <c r="K293" s="2" t="s">
        <v>700</v>
      </c>
      <c r="L293" s="2" t="s">
        <v>896</v>
      </c>
      <c r="M293" s="23" t="s">
        <v>701</v>
      </c>
      <c r="N293" s="102"/>
    </row>
    <row r="294" spans="1:14" ht="12.75">
      <c r="A294" s="56">
        <v>293</v>
      </c>
      <c r="B294" s="57" t="s">
        <v>1248</v>
      </c>
      <c r="C294" s="58" t="s">
        <v>1483</v>
      </c>
      <c r="D294" s="56">
        <v>277</v>
      </c>
      <c r="E294" s="59">
        <v>20</v>
      </c>
      <c r="F294" s="56" t="s">
        <v>943</v>
      </c>
      <c r="G294" s="56" t="s">
        <v>1249</v>
      </c>
      <c r="H294" s="6" t="s">
        <v>1341</v>
      </c>
      <c r="I294" s="6" t="s">
        <v>1342</v>
      </c>
      <c r="J294" s="6"/>
      <c r="K294" s="2" t="s">
        <v>700</v>
      </c>
      <c r="L294" s="2" t="s">
        <v>896</v>
      </c>
      <c r="M294" s="23" t="s">
        <v>701</v>
      </c>
      <c r="N294" s="102"/>
    </row>
    <row r="295" spans="1:14" ht="12.75">
      <c r="A295" s="56">
        <v>294</v>
      </c>
      <c r="B295" s="57" t="s">
        <v>1248</v>
      </c>
      <c r="C295" s="58" t="s">
        <v>1483</v>
      </c>
      <c r="D295" s="56">
        <v>277</v>
      </c>
      <c r="E295" s="59">
        <v>29</v>
      </c>
      <c r="F295" s="56" t="s">
        <v>943</v>
      </c>
      <c r="G295" s="56" t="s">
        <v>1249</v>
      </c>
      <c r="H295" s="6" t="s">
        <v>1343</v>
      </c>
      <c r="I295" s="6" t="s">
        <v>1344</v>
      </c>
      <c r="J295" s="6"/>
      <c r="K295" s="2" t="s">
        <v>700</v>
      </c>
      <c r="L295" s="2" t="s">
        <v>896</v>
      </c>
      <c r="M295" s="23" t="s">
        <v>701</v>
      </c>
      <c r="N295" s="102"/>
    </row>
    <row r="296" spans="1:14" ht="12.75">
      <c r="A296" s="56">
        <v>295</v>
      </c>
      <c r="B296" s="57" t="s">
        <v>1248</v>
      </c>
      <c r="C296" s="58" t="s">
        <v>1483</v>
      </c>
      <c r="D296" s="56">
        <v>277</v>
      </c>
      <c r="E296" s="59">
        <v>33</v>
      </c>
      <c r="F296" s="56" t="s">
        <v>943</v>
      </c>
      <c r="G296" s="56" t="s">
        <v>1249</v>
      </c>
      <c r="H296" s="6" t="s">
        <v>1345</v>
      </c>
      <c r="I296" s="6" t="s">
        <v>1344</v>
      </c>
      <c r="J296" s="6"/>
      <c r="K296" s="2" t="s">
        <v>700</v>
      </c>
      <c r="L296" s="2" t="s">
        <v>896</v>
      </c>
      <c r="M296" s="23" t="s">
        <v>701</v>
      </c>
      <c r="N296" s="102"/>
    </row>
    <row r="297" spans="1:14" ht="12.75">
      <c r="A297" s="56">
        <v>296</v>
      </c>
      <c r="B297" s="57" t="s">
        <v>1248</v>
      </c>
      <c r="C297" s="58" t="s">
        <v>1483</v>
      </c>
      <c r="D297" s="56">
        <v>277</v>
      </c>
      <c r="E297" s="59">
        <v>34</v>
      </c>
      <c r="F297" s="56" t="s">
        <v>943</v>
      </c>
      <c r="G297" s="56" t="s">
        <v>1249</v>
      </c>
      <c r="H297" s="6" t="s">
        <v>1346</v>
      </c>
      <c r="I297" s="6" t="s">
        <v>1347</v>
      </c>
      <c r="J297" s="6"/>
      <c r="K297" s="2" t="s">
        <v>700</v>
      </c>
      <c r="L297" s="2" t="s">
        <v>896</v>
      </c>
      <c r="M297" s="23" t="s">
        <v>701</v>
      </c>
      <c r="N297" s="102"/>
    </row>
    <row r="298" spans="1:14" ht="12.75">
      <c r="A298" s="56">
        <v>297</v>
      </c>
      <c r="B298" s="57" t="s">
        <v>1248</v>
      </c>
      <c r="C298" s="58" t="s">
        <v>1483</v>
      </c>
      <c r="D298" s="56">
        <v>277</v>
      </c>
      <c r="E298" s="59">
        <v>36</v>
      </c>
      <c r="F298" s="56" t="s">
        <v>943</v>
      </c>
      <c r="G298" s="56" t="s">
        <v>1249</v>
      </c>
      <c r="H298" s="6" t="s">
        <v>1348</v>
      </c>
      <c r="I298" s="6" t="s">
        <v>1347</v>
      </c>
      <c r="J298" s="6"/>
      <c r="K298" s="2" t="s">
        <v>700</v>
      </c>
      <c r="L298" s="2" t="s">
        <v>896</v>
      </c>
      <c r="M298" s="23" t="s">
        <v>701</v>
      </c>
      <c r="N298" s="102"/>
    </row>
    <row r="299" spans="1:14" ht="12.75">
      <c r="A299" s="56">
        <v>298</v>
      </c>
      <c r="B299" s="57" t="s">
        <v>1248</v>
      </c>
      <c r="C299" s="58" t="s">
        <v>1483</v>
      </c>
      <c r="D299" s="56">
        <v>277</v>
      </c>
      <c r="E299" s="59">
        <v>38</v>
      </c>
      <c r="F299" s="56" t="s">
        <v>943</v>
      </c>
      <c r="G299" s="56" t="s">
        <v>1249</v>
      </c>
      <c r="H299" s="6" t="s">
        <v>1349</v>
      </c>
      <c r="I299" s="6" t="s">
        <v>1350</v>
      </c>
      <c r="J299" s="6"/>
      <c r="K299" s="2" t="s">
        <v>700</v>
      </c>
      <c r="L299" s="2" t="s">
        <v>896</v>
      </c>
      <c r="M299" s="23" t="s">
        <v>701</v>
      </c>
      <c r="N299" s="102"/>
    </row>
    <row r="300" spans="1:14" ht="12.75">
      <c r="A300" s="56">
        <v>299</v>
      </c>
      <c r="B300" s="57" t="s">
        <v>1248</v>
      </c>
      <c r="C300" s="58" t="s">
        <v>1483</v>
      </c>
      <c r="D300" s="56">
        <v>277</v>
      </c>
      <c r="E300" s="59">
        <v>40</v>
      </c>
      <c r="F300" s="56" t="s">
        <v>943</v>
      </c>
      <c r="G300" s="56" t="s">
        <v>1249</v>
      </c>
      <c r="H300" s="6" t="s">
        <v>1351</v>
      </c>
      <c r="I300" s="6" t="s">
        <v>1350</v>
      </c>
      <c r="J300" s="6"/>
      <c r="K300" s="2" t="s">
        <v>700</v>
      </c>
      <c r="L300" s="2" t="s">
        <v>896</v>
      </c>
      <c r="M300" s="23" t="s">
        <v>701</v>
      </c>
      <c r="N300" s="102"/>
    </row>
    <row r="301" spans="1:14" ht="12.75">
      <c r="A301" s="56">
        <v>300</v>
      </c>
      <c r="B301" s="57" t="s">
        <v>1248</v>
      </c>
      <c r="C301" s="58" t="s">
        <v>1483</v>
      </c>
      <c r="D301" s="56">
        <v>277</v>
      </c>
      <c r="E301" s="59">
        <v>42</v>
      </c>
      <c r="F301" s="56" t="s">
        <v>943</v>
      </c>
      <c r="G301" s="56" t="s">
        <v>1249</v>
      </c>
      <c r="H301" s="6" t="s">
        <v>1352</v>
      </c>
      <c r="I301" s="6" t="s">
        <v>1353</v>
      </c>
      <c r="J301" s="6"/>
      <c r="K301" s="2" t="s">
        <v>700</v>
      </c>
      <c r="L301" s="2" t="s">
        <v>896</v>
      </c>
      <c r="M301" s="23" t="s">
        <v>701</v>
      </c>
      <c r="N301" s="102"/>
    </row>
    <row r="302" spans="1:14" ht="12.75">
      <c r="A302" s="56">
        <v>301</v>
      </c>
      <c r="B302" s="57" t="s">
        <v>1248</v>
      </c>
      <c r="C302" s="58" t="s">
        <v>1483</v>
      </c>
      <c r="D302" s="56">
        <v>277</v>
      </c>
      <c r="E302" s="59">
        <v>44</v>
      </c>
      <c r="F302" s="56" t="s">
        <v>943</v>
      </c>
      <c r="G302" s="56" t="s">
        <v>1249</v>
      </c>
      <c r="H302" s="6" t="s">
        <v>1354</v>
      </c>
      <c r="I302" s="6" t="s">
        <v>1353</v>
      </c>
      <c r="J302" s="6"/>
      <c r="K302" s="2" t="s">
        <v>700</v>
      </c>
      <c r="L302" s="2" t="s">
        <v>896</v>
      </c>
      <c r="M302" s="23" t="s">
        <v>701</v>
      </c>
      <c r="N302" s="102"/>
    </row>
    <row r="303" spans="1:14" ht="12.75">
      <c r="A303" s="56">
        <v>302</v>
      </c>
      <c r="B303" s="57" t="s">
        <v>1248</v>
      </c>
      <c r="C303" s="58" t="s">
        <v>1483</v>
      </c>
      <c r="D303" s="56">
        <v>277</v>
      </c>
      <c r="E303" s="59">
        <v>45</v>
      </c>
      <c r="F303" s="56" t="s">
        <v>943</v>
      </c>
      <c r="G303" s="56" t="s">
        <v>1249</v>
      </c>
      <c r="H303" s="6" t="s">
        <v>960</v>
      </c>
      <c r="I303" s="6" t="s">
        <v>1353</v>
      </c>
      <c r="J303" s="6"/>
      <c r="K303" s="2" t="s">
        <v>700</v>
      </c>
      <c r="L303" s="2" t="s">
        <v>896</v>
      </c>
      <c r="M303" s="23" t="s">
        <v>701</v>
      </c>
      <c r="N303" s="102"/>
    </row>
    <row r="304" spans="1:14" ht="12.75">
      <c r="A304" s="56">
        <v>303</v>
      </c>
      <c r="B304" s="57" t="s">
        <v>1248</v>
      </c>
      <c r="C304" s="58" t="s">
        <v>1483</v>
      </c>
      <c r="D304" s="56">
        <v>277</v>
      </c>
      <c r="E304" s="59">
        <v>48</v>
      </c>
      <c r="F304" s="56" t="s">
        <v>943</v>
      </c>
      <c r="G304" s="56" t="s">
        <v>1249</v>
      </c>
      <c r="H304" s="6" t="s">
        <v>961</v>
      </c>
      <c r="I304" s="6" t="s">
        <v>1353</v>
      </c>
      <c r="J304" s="6"/>
      <c r="K304" s="2" t="s">
        <v>700</v>
      </c>
      <c r="L304" s="2" t="s">
        <v>896</v>
      </c>
      <c r="M304" s="23" t="s">
        <v>701</v>
      </c>
      <c r="N304" s="102"/>
    </row>
    <row r="305" spans="1:14" ht="12.75">
      <c r="A305" s="56">
        <v>304</v>
      </c>
      <c r="B305" s="57" t="s">
        <v>1248</v>
      </c>
      <c r="C305" s="58" t="s">
        <v>1483</v>
      </c>
      <c r="D305" s="56">
        <v>277</v>
      </c>
      <c r="E305" s="59">
        <v>49</v>
      </c>
      <c r="F305" s="56" t="s">
        <v>943</v>
      </c>
      <c r="G305" s="56" t="s">
        <v>1249</v>
      </c>
      <c r="H305" s="6" t="s">
        <v>962</v>
      </c>
      <c r="I305" s="6" t="s">
        <v>1353</v>
      </c>
      <c r="J305" s="6"/>
      <c r="K305" s="2" t="s">
        <v>700</v>
      </c>
      <c r="L305" s="2" t="s">
        <v>896</v>
      </c>
      <c r="M305" s="23" t="s">
        <v>701</v>
      </c>
      <c r="N305" s="102"/>
    </row>
    <row r="306" spans="1:14" ht="63.75">
      <c r="A306" s="56">
        <v>305</v>
      </c>
      <c r="B306" s="57" t="s">
        <v>649</v>
      </c>
      <c r="C306" s="58" t="s">
        <v>1514</v>
      </c>
      <c r="D306" s="56">
        <v>282</v>
      </c>
      <c r="E306" s="59" t="s">
        <v>1515</v>
      </c>
      <c r="F306" s="56" t="s">
        <v>943</v>
      </c>
      <c r="G306" s="56" t="s">
        <v>1336</v>
      </c>
      <c r="H306" s="6" t="s">
        <v>256</v>
      </c>
      <c r="I306" s="6" t="s">
        <v>257</v>
      </c>
      <c r="J306" s="6"/>
      <c r="K306" s="2" t="s">
        <v>700</v>
      </c>
      <c r="L306" s="2" t="s">
        <v>896</v>
      </c>
      <c r="M306" s="23" t="s">
        <v>701</v>
      </c>
      <c r="N306" s="102"/>
    </row>
    <row r="307" spans="1:14" ht="25.5">
      <c r="A307" s="56">
        <v>306</v>
      </c>
      <c r="B307" s="57" t="s">
        <v>649</v>
      </c>
      <c r="C307" s="58" t="s">
        <v>258</v>
      </c>
      <c r="D307" s="56">
        <v>287</v>
      </c>
      <c r="E307" s="59">
        <v>6</v>
      </c>
      <c r="F307" s="56" t="s">
        <v>943</v>
      </c>
      <c r="G307" s="56" t="s">
        <v>1336</v>
      </c>
      <c r="H307" s="6" t="s">
        <v>259</v>
      </c>
      <c r="I307" s="6" t="s">
        <v>260</v>
      </c>
      <c r="J307" s="6"/>
      <c r="K307" s="2" t="s">
        <v>700</v>
      </c>
      <c r="L307" s="2" t="s">
        <v>896</v>
      </c>
      <c r="M307" s="23" t="s">
        <v>701</v>
      </c>
      <c r="N307" s="102"/>
    </row>
    <row r="308" spans="1:14" ht="38.25">
      <c r="A308" s="56">
        <v>307</v>
      </c>
      <c r="B308" s="57" t="s">
        <v>1248</v>
      </c>
      <c r="C308" s="58" t="s">
        <v>258</v>
      </c>
      <c r="D308" s="56">
        <v>287</v>
      </c>
      <c r="E308" s="59">
        <v>5</v>
      </c>
      <c r="F308" s="56" t="s">
        <v>943</v>
      </c>
      <c r="G308" s="56" t="s">
        <v>1249</v>
      </c>
      <c r="H308" s="6" t="s">
        <v>1243</v>
      </c>
      <c r="I308" s="6" t="s">
        <v>1244</v>
      </c>
      <c r="J308" s="6"/>
      <c r="K308" s="2" t="s">
        <v>700</v>
      </c>
      <c r="L308" s="2" t="s">
        <v>896</v>
      </c>
      <c r="M308" s="23" t="s">
        <v>701</v>
      </c>
      <c r="N308" s="102"/>
    </row>
    <row r="309" spans="1:14" ht="51">
      <c r="A309" s="56">
        <v>308</v>
      </c>
      <c r="B309" s="57" t="s">
        <v>649</v>
      </c>
      <c r="C309" s="58" t="s">
        <v>261</v>
      </c>
      <c r="D309" s="56">
        <v>841</v>
      </c>
      <c r="E309" s="59">
        <v>44</v>
      </c>
      <c r="F309" s="56" t="s">
        <v>943</v>
      </c>
      <c r="G309" s="56"/>
      <c r="H309" s="6" t="s">
        <v>264</v>
      </c>
      <c r="I309" s="6" t="s">
        <v>265</v>
      </c>
      <c r="J309" s="23" t="s">
        <v>423</v>
      </c>
      <c r="K309" s="2" t="s">
        <v>700</v>
      </c>
      <c r="L309" s="2" t="s">
        <v>896</v>
      </c>
      <c r="M309" s="23" t="s">
        <v>1797</v>
      </c>
      <c r="N309" s="102"/>
    </row>
    <row r="310" spans="1:14" ht="25.5">
      <c r="A310" s="56">
        <v>309</v>
      </c>
      <c r="B310" s="57" t="s">
        <v>649</v>
      </c>
      <c r="C310" s="58" t="s">
        <v>274</v>
      </c>
      <c r="D310" s="56">
        <v>871</v>
      </c>
      <c r="E310" s="59">
        <v>53</v>
      </c>
      <c r="F310" s="56" t="s">
        <v>943</v>
      </c>
      <c r="G310" s="56"/>
      <c r="H310" s="6" t="s">
        <v>275</v>
      </c>
      <c r="I310" s="6" t="s">
        <v>276</v>
      </c>
      <c r="J310" s="23" t="s">
        <v>841</v>
      </c>
      <c r="K310" s="2" t="s">
        <v>700</v>
      </c>
      <c r="L310" s="2" t="s">
        <v>896</v>
      </c>
      <c r="M310" s="23" t="s">
        <v>1790</v>
      </c>
      <c r="N310" s="102"/>
    </row>
    <row r="311" spans="1:14" ht="51">
      <c r="A311" s="56">
        <v>310</v>
      </c>
      <c r="B311" s="57" t="s">
        <v>649</v>
      </c>
      <c r="C311" s="58" t="s">
        <v>277</v>
      </c>
      <c r="D311" s="56">
        <v>886</v>
      </c>
      <c r="E311" s="59" t="s">
        <v>278</v>
      </c>
      <c r="F311" s="56" t="s">
        <v>943</v>
      </c>
      <c r="G311" s="56"/>
      <c r="H311" s="6" t="s">
        <v>279</v>
      </c>
      <c r="I311" s="6" t="s">
        <v>280</v>
      </c>
      <c r="J311" s="23" t="s">
        <v>701</v>
      </c>
      <c r="K311" s="2" t="s">
        <v>700</v>
      </c>
      <c r="L311" s="2" t="s">
        <v>896</v>
      </c>
      <c r="M311" s="23" t="s">
        <v>1790</v>
      </c>
      <c r="N311" s="102"/>
    </row>
    <row r="312" spans="1:14" ht="51">
      <c r="A312" s="56">
        <v>311</v>
      </c>
      <c r="B312" s="57" t="s">
        <v>649</v>
      </c>
      <c r="C312" s="58" t="s">
        <v>181</v>
      </c>
      <c r="D312" s="56">
        <v>898</v>
      </c>
      <c r="E312" s="59" t="s">
        <v>381</v>
      </c>
      <c r="F312" s="56" t="s">
        <v>943</v>
      </c>
      <c r="G312" s="56"/>
      <c r="H312" s="6" t="s">
        <v>382</v>
      </c>
      <c r="I312" s="6" t="s">
        <v>383</v>
      </c>
      <c r="J312" s="23" t="s">
        <v>65</v>
      </c>
      <c r="K312" s="2" t="s">
        <v>700</v>
      </c>
      <c r="L312" s="2" t="s">
        <v>183</v>
      </c>
      <c r="M312" s="23"/>
      <c r="N312" s="102"/>
    </row>
    <row r="313" spans="1:14" ht="178.5">
      <c r="A313" s="92">
        <v>312</v>
      </c>
      <c r="B313" s="93" t="s">
        <v>1362</v>
      </c>
      <c r="C313" s="94">
        <v>0</v>
      </c>
      <c r="D313" s="92" t="s">
        <v>389</v>
      </c>
      <c r="E313" s="95"/>
      <c r="F313" s="92" t="s">
        <v>1245</v>
      </c>
      <c r="G313" s="92" t="s">
        <v>396</v>
      </c>
      <c r="H313" s="96" t="s">
        <v>1363</v>
      </c>
      <c r="I313" s="96" t="s">
        <v>1364</v>
      </c>
      <c r="J313" s="96"/>
      <c r="K313" s="97" t="s">
        <v>700</v>
      </c>
      <c r="L313" s="97" t="s">
        <v>896</v>
      </c>
      <c r="M313" s="98" t="s">
        <v>701</v>
      </c>
      <c r="N313" s="108"/>
    </row>
    <row r="314" spans="1:14" ht="12.75">
      <c r="A314" s="56">
        <v>313</v>
      </c>
      <c r="B314" s="57" t="s">
        <v>1252</v>
      </c>
      <c r="C314" s="58"/>
      <c r="D314" s="56"/>
      <c r="E314" s="59"/>
      <c r="F314" s="56"/>
      <c r="G314" s="56"/>
      <c r="H314" s="6"/>
      <c r="I314" s="6"/>
      <c r="J314" s="6"/>
      <c r="K314" s="2" t="s">
        <v>700</v>
      </c>
      <c r="L314" s="2" t="s">
        <v>896</v>
      </c>
      <c r="M314" s="23" t="s">
        <v>842</v>
      </c>
      <c r="N314" s="102"/>
    </row>
    <row r="315" spans="1:14" ht="51">
      <c r="A315" s="56">
        <v>314</v>
      </c>
      <c r="B315" s="57" t="s">
        <v>649</v>
      </c>
      <c r="C315" s="58">
        <v>3.56</v>
      </c>
      <c r="D315" s="56">
        <v>8</v>
      </c>
      <c r="E315" s="59" t="s">
        <v>520</v>
      </c>
      <c r="F315" s="56" t="s">
        <v>1245</v>
      </c>
      <c r="G315" s="56"/>
      <c r="H315" s="6" t="s">
        <v>521</v>
      </c>
      <c r="I315" s="6" t="s">
        <v>522</v>
      </c>
      <c r="J315" s="23" t="s">
        <v>701</v>
      </c>
      <c r="K315" s="2" t="s">
        <v>700</v>
      </c>
      <c r="L315" s="2" t="s">
        <v>896</v>
      </c>
      <c r="M315" s="23" t="s">
        <v>1790</v>
      </c>
      <c r="N315" s="102"/>
    </row>
    <row r="316" spans="1:14" ht="140.25">
      <c r="A316" s="92">
        <v>315</v>
      </c>
      <c r="B316" s="93" t="s">
        <v>1362</v>
      </c>
      <c r="C316" s="94">
        <v>7.3</v>
      </c>
      <c r="D316" s="92">
        <v>32</v>
      </c>
      <c r="E316" s="95" t="s">
        <v>1335</v>
      </c>
      <c r="F316" s="92" t="s">
        <v>1245</v>
      </c>
      <c r="G316" s="92" t="s">
        <v>396</v>
      </c>
      <c r="H316" s="96" t="s">
        <v>829</v>
      </c>
      <c r="I316" s="96" t="s">
        <v>1455</v>
      </c>
      <c r="J316" s="96"/>
      <c r="K316" s="97" t="s">
        <v>703</v>
      </c>
      <c r="L316" s="97" t="s">
        <v>896</v>
      </c>
      <c r="M316" s="98" t="s">
        <v>843</v>
      </c>
      <c r="N316" s="108"/>
    </row>
    <row r="317" spans="1:14" ht="76.5">
      <c r="A317" s="56">
        <v>316</v>
      </c>
      <c r="B317" s="57" t="s">
        <v>1362</v>
      </c>
      <c r="C317" s="58">
        <v>8.1</v>
      </c>
      <c r="D317" s="56">
        <v>41</v>
      </c>
      <c r="E317" s="59">
        <v>37</v>
      </c>
      <c r="F317" s="56" t="s">
        <v>1245</v>
      </c>
      <c r="G317" s="56" t="s">
        <v>396</v>
      </c>
      <c r="H317" s="6" t="s">
        <v>284</v>
      </c>
      <c r="I317" s="6" t="s">
        <v>821</v>
      </c>
      <c r="J317" s="23" t="s">
        <v>844</v>
      </c>
      <c r="K317" s="2" t="s">
        <v>700</v>
      </c>
      <c r="L317" s="2" t="s">
        <v>896</v>
      </c>
      <c r="M317" s="23" t="s">
        <v>1790</v>
      </c>
      <c r="N317" s="102"/>
    </row>
    <row r="318" spans="1:14" ht="102">
      <c r="A318" s="92">
        <v>317</v>
      </c>
      <c r="B318" s="93" t="s">
        <v>1362</v>
      </c>
      <c r="C318" s="94">
        <v>8.7</v>
      </c>
      <c r="D318" s="92">
        <v>69</v>
      </c>
      <c r="E318" s="95" t="s">
        <v>868</v>
      </c>
      <c r="F318" s="92" t="s">
        <v>1245</v>
      </c>
      <c r="G318" s="92" t="s">
        <v>396</v>
      </c>
      <c r="H318" s="96" t="s">
        <v>869</v>
      </c>
      <c r="I318" s="96" t="s">
        <v>870</v>
      </c>
      <c r="J318" s="96"/>
      <c r="K318" s="97" t="s">
        <v>700</v>
      </c>
      <c r="L318" s="97" t="s">
        <v>896</v>
      </c>
      <c r="M318" s="98" t="s">
        <v>844</v>
      </c>
      <c r="N318" s="108"/>
    </row>
    <row r="319" spans="1:14" ht="102">
      <c r="A319" s="56">
        <v>318</v>
      </c>
      <c r="B319" s="57" t="s">
        <v>649</v>
      </c>
      <c r="C319" s="58" t="s">
        <v>1721</v>
      </c>
      <c r="D319" s="56">
        <v>143</v>
      </c>
      <c r="E319" s="59">
        <v>52</v>
      </c>
      <c r="F319" s="56" t="s">
        <v>1245</v>
      </c>
      <c r="G319" s="56" t="s">
        <v>1336</v>
      </c>
      <c r="H319" s="6" t="s">
        <v>167</v>
      </c>
      <c r="I319" s="6" t="s">
        <v>168</v>
      </c>
      <c r="J319" s="6" t="s">
        <v>1653</v>
      </c>
      <c r="K319" s="2" t="s">
        <v>700</v>
      </c>
      <c r="L319" s="2" t="s">
        <v>896</v>
      </c>
      <c r="M319" s="23" t="s">
        <v>1790</v>
      </c>
      <c r="N319" s="102"/>
    </row>
    <row r="320" spans="1:14" ht="153">
      <c r="A320" s="56">
        <v>319</v>
      </c>
      <c r="B320" s="57" t="s">
        <v>649</v>
      </c>
      <c r="C320" s="58" t="s">
        <v>169</v>
      </c>
      <c r="D320" s="56">
        <v>151</v>
      </c>
      <c r="E320" s="59" t="s">
        <v>170</v>
      </c>
      <c r="F320" s="56" t="s">
        <v>1245</v>
      </c>
      <c r="G320" s="56"/>
      <c r="H320" s="6" t="s">
        <v>171</v>
      </c>
      <c r="I320" s="6" t="s">
        <v>172</v>
      </c>
      <c r="J320" s="23" t="s">
        <v>1798</v>
      </c>
      <c r="K320" s="2" t="s">
        <v>700</v>
      </c>
      <c r="L320" s="2" t="s">
        <v>183</v>
      </c>
      <c r="M320" s="23"/>
      <c r="N320" s="102"/>
    </row>
    <row r="321" spans="1:14" ht="102">
      <c r="A321" s="56">
        <v>320</v>
      </c>
      <c r="B321" s="57" t="s">
        <v>649</v>
      </c>
      <c r="C321" s="58" t="s">
        <v>173</v>
      </c>
      <c r="D321" s="56">
        <v>168</v>
      </c>
      <c r="E321" s="59">
        <v>28</v>
      </c>
      <c r="F321" s="56" t="s">
        <v>1245</v>
      </c>
      <c r="G321" s="56"/>
      <c r="H321" s="6" t="s">
        <v>174</v>
      </c>
      <c r="I321" s="6" t="s">
        <v>175</v>
      </c>
      <c r="J321" s="23" t="s">
        <v>701</v>
      </c>
      <c r="K321" s="2" t="s">
        <v>700</v>
      </c>
      <c r="L321" s="2" t="s">
        <v>896</v>
      </c>
      <c r="M321" s="23" t="s">
        <v>1799</v>
      </c>
      <c r="N321" s="102"/>
    </row>
    <row r="322" spans="1:14" ht="114.75">
      <c r="A322" s="56">
        <v>321</v>
      </c>
      <c r="B322" s="57" t="s">
        <v>649</v>
      </c>
      <c r="C322" s="58" t="s">
        <v>176</v>
      </c>
      <c r="D322" s="56">
        <v>169</v>
      </c>
      <c r="E322" s="59">
        <v>22</v>
      </c>
      <c r="F322" s="56" t="s">
        <v>1245</v>
      </c>
      <c r="G322" s="56"/>
      <c r="H322" s="6" t="s">
        <v>174</v>
      </c>
      <c r="I322" s="6" t="s">
        <v>175</v>
      </c>
      <c r="J322" s="23" t="s">
        <v>845</v>
      </c>
      <c r="K322" s="2" t="s">
        <v>700</v>
      </c>
      <c r="L322" s="2" t="s">
        <v>896</v>
      </c>
      <c r="M322" s="23"/>
      <c r="N322" s="102"/>
    </row>
    <row r="323" spans="1:14" ht="51">
      <c r="A323" s="56">
        <v>322</v>
      </c>
      <c r="B323" s="57" t="s">
        <v>1362</v>
      </c>
      <c r="C323" s="58" t="s">
        <v>207</v>
      </c>
      <c r="D323" s="56">
        <v>25</v>
      </c>
      <c r="E323" s="59">
        <v>20</v>
      </c>
      <c r="F323" s="56" t="s">
        <v>1245</v>
      </c>
      <c r="G323" s="56" t="s">
        <v>396</v>
      </c>
      <c r="H323" s="6" t="s">
        <v>1154</v>
      </c>
      <c r="I323" s="6" t="s">
        <v>1155</v>
      </c>
      <c r="J323" s="23" t="s">
        <v>844</v>
      </c>
      <c r="K323" s="2" t="s">
        <v>700</v>
      </c>
      <c r="L323" s="2" t="s">
        <v>896</v>
      </c>
      <c r="M323" s="23" t="s">
        <v>1790</v>
      </c>
      <c r="N323" s="102"/>
    </row>
    <row r="324" spans="1:14" ht="38.25">
      <c r="A324" s="56">
        <v>323</v>
      </c>
      <c r="B324" s="57" t="s">
        <v>1362</v>
      </c>
      <c r="C324" s="58" t="s">
        <v>207</v>
      </c>
      <c r="D324" s="56">
        <v>25</v>
      </c>
      <c r="E324" s="59">
        <v>50</v>
      </c>
      <c r="F324" s="56" t="s">
        <v>1245</v>
      </c>
      <c r="G324" s="56" t="s">
        <v>396</v>
      </c>
      <c r="H324" s="6" t="s">
        <v>1156</v>
      </c>
      <c r="I324" s="6" t="s">
        <v>1157</v>
      </c>
      <c r="J324" s="23" t="s">
        <v>844</v>
      </c>
      <c r="K324" s="2" t="s">
        <v>700</v>
      </c>
      <c r="L324" s="2" t="s">
        <v>896</v>
      </c>
      <c r="M324" s="23" t="s">
        <v>1790</v>
      </c>
      <c r="N324" s="102"/>
    </row>
    <row r="325" spans="1:14" ht="153">
      <c r="A325" s="92">
        <v>324</v>
      </c>
      <c r="B325" s="93" t="s">
        <v>1362</v>
      </c>
      <c r="C325" s="94" t="s">
        <v>605</v>
      </c>
      <c r="D325" s="92">
        <v>32</v>
      </c>
      <c r="E325" s="95">
        <v>20</v>
      </c>
      <c r="F325" s="92" t="s">
        <v>1245</v>
      </c>
      <c r="G325" s="92" t="s">
        <v>396</v>
      </c>
      <c r="H325" s="96" t="s">
        <v>1456</v>
      </c>
      <c r="I325" s="96" t="s">
        <v>282</v>
      </c>
      <c r="J325" s="96"/>
      <c r="K325" s="97" t="s">
        <v>703</v>
      </c>
      <c r="L325" s="97" t="s">
        <v>896</v>
      </c>
      <c r="M325" s="98" t="s">
        <v>519</v>
      </c>
      <c r="N325" s="108"/>
    </row>
    <row r="326" spans="1:14" ht="25.5">
      <c r="A326" s="92">
        <v>325</v>
      </c>
      <c r="B326" s="93" t="s">
        <v>1362</v>
      </c>
      <c r="C326" s="94" t="s">
        <v>608</v>
      </c>
      <c r="D326" s="92">
        <v>33</v>
      </c>
      <c r="E326" s="95">
        <v>29</v>
      </c>
      <c r="F326" s="92" t="s">
        <v>1245</v>
      </c>
      <c r="G326" s="92" t="s">
        <v>396</v>
      </c>
      <c r="H326" s="96" t="s">
        <v>802</v>
      </c>
      <c r="I326" s="96" t="s">
        <v>803</v>
      </c>
      <c r="J326" s="96"/>
      <c r="K326" s="97" t="s">
        <v>703</v>
      </c>
      <c r="L326" s="97" t="s">
        <v>896</v>
      </c>
      <c r="M326" s="98" t="s">
        <v>846</v>
      </c>
      <c r="N326" s="108"/>
    </row>
    <row r="327" spans="1:14" ht="89.25">
      <c r="A327" s="92">
        <v>326</v>
      </c>
      <c r="B327" s="93" t="s">
        <v>1362</v>
      </c>
      <c r="C327" s="94" t="s">
        <v>611</v>
      </c>
      <c r="D327" s="92">
        <v>34</v>
      </c>
      <c r="E327" s="95">
        <v>21</v>
      </c>
      <c r="F327" s="92" t="s">
        <v>1245</v>
      </c>
      <c r="G327" s="92" t="s">
        <v>396</v>
      </c>
      <c r="H327" s="96" t="s">
        <v>813</v>
      </c>
      <c r="I327" s="96" t="s">
        <v>814</v>
      </c>
      <c r="J327" s="96"/>
      <c r="K327" s="97" t="s">
        <v>703</v>
      </c>
      <c r="L327" s="97" t="s">
        <v>896</v>
      </c>
      <c r="M327" s="98" t="s">
        <v>847</v>
      </c>
      <c r="N327" s="108"/>
    </row>
    <row r="328" spans="1:14" ht="102">
      <c r="A328" s="56">
        <v>327</v>
      </c>
      <c r="B328" s="57" t="s">
        <v>1362</v>
      </c>
      <c r="C328" s="58" t="s">
        <v>817</v>
      </c>
      <c r="D328" s="56">
        <v>37</v>
      </c>
      <c r="E328" s="59">
        <v>28</v>
      </c>
      <c r="F328" s="56" t="s">
        <v>1245</v>
      </c>
      <c r="G328" s="56" t="s">
        <v>396</v>
      </c>
      <c r="H328" s="6" t="s">
        <v>818</v>
      </c>
      <c r="I328" s="6" t="s">
        <v>819</v>
      </c>
      <c r="J328" s="23" t="s">
        <v>401</v>
      </c>
      <c r="K328" s="2" t="s">
        <v>700</v>
      </c>
      <c r="L328" s="2" t="s">
        <v>896</v>
      </c>
      <c r="M328" s="23" t="s">
        <v>1790</v>
      </c>
      <c r="N328" s="102"/>
    </row>
    <row r="329" spans="1:14" ht="140.25">
      <c r="A329" s="92">
        <v>328</v>
      </c>
      <c r="B329" s="93" t="s">
        <v>1362</v>
      </c>
      <c r="C329" s="94" t="s">
        <v>317</v>
      </c>
      <c r="D329" s="92">
        <v>85</v>
      </c>
      <c r="E329" s="95" t="s">
        <v>1475</v>
      </c>
      <c r="F329" s="92" t="s">
        <v>1245</v>
      </c>
      <c r="G329" s="92" t="s">
        <v>396</v>
      </c>
      <c r="H329" s="96" t="s">
        <v>1325</v>
      </c>
      <c r="I329" s="96" t="s">
        <v>1842</v>
      </c>
      <c r="J329" s="96"/>
      <c r="K329" s="97" t="s">
        <v>703</v>
      </c>
      <c r="L329" s="97" t="s">
        <v>1146</v>
      </c>
      <c r="M329" s="98" t="s">
        <v>599</v>
      </c>
      <c r="N329" s="108"/>
    </row>
    <row r="330" spans="1:14" ht="38.25">
      <c r="A330" s="92">
        <v>329</v>
      </c>
      <c r="B330" s="93" t="s">
        <v>1362</v>
      </c>
      <c r="C330" s="94" t="s">
        <v>1444</v>
      </c>
      <c r="D330" s="92">
        <v>90</v>
      </c>
      <c r="E330" s="95">
        <v>43</v>
      </c>
      <c r="F330" s="92" t="s">
        <v>1245</v>
      </c>
      <c r="G330" s="92" t="s">
        <v>396</v>
      </c>
      <c r="H330" s="96" t="s">
        <v>248</v>
      </c>
      <c r="I330" s="96" t="s">
        <v>249</v>
      </c>
      <c r="J330" s="96"/>
      <c r="K330" s="97" t="s">
        <v>703</v>
      </c>
      <c r="L330" s="97" t="s">
        <v>896</v>
      </c>
      <c r="M330" s="98" t="s">
        <v>848</v>
      </c>
      <c r="N330" s="108"/>
    </row>
    <row r="331" spans="1:14" ht="51">
      <c r="A331" s="92">
        <v>330</v>
      </c>
      <c r="B331" s="93" t="s">
        <v>1362</v>
      </c>
      <c r="C331" s="94" t="s">
        <v>1447</v>
      </c>
      <c r="D331" s="92">
        <v>91</v>
      </c>
      <c r="E331" s="95">
        <v>27</v>
      </c>
      <c r="F331" s="92" t="s">
        <v>1245</v>
      </c>
      <c r="G331" s="92" t="s">
        <v>396</v>
      </c>
      <c r="H331" s="96" t="s">
        <v>252</v>
      </c>
      <c r="I331" s="96" t="s">
        <v>253</v>
      </c>
      <c r="J331" s="96"/>
      <c r="K331" s="97" t="s">
        <v>703</v>
      </c>
      <c r="L331" s="97" t="s">
        <v>896</v>
      </c>
      <c r="M331" s="98" t="s">
        <v>849</v>
      </c>
      <c r="N331" s="108"/>
    </row>
    <row r="332" spans="1:14" ht="89.25">
      <c r="A332" s="56">
        <v>331</v>
      </c>
      <c r="B332" s="57" t="s">
        <v>649</v>
      </c>
      <c r="C332" s="58" t="s">
        <v>536</v>
      </c>
      <c r="D332" s="56" t="s">
        <v>537</v>
      </c>
      <c r="E332" s="59" t="s">
        <v>538</v>
      </c>
      <c r="F332" s="56" t="s">
        <v>1245</v>
      </c>
      <c r="G332" s="56"/>
      <c r="H332" s="6" t="s">
        <v>539</v>
      </c>
      <c r="I332" s="6" t="s">
        <v>540</v>
      </c>
      <c r="J332" s="23" t="s">
        <v>66</v>
      </c>
      <c r="K332" s="2" t="s">
        <v>700</v>
      </c>
      <c r="L332" s="2" t="s">
        <v>183</v>
      </c>
      <c r="M332" s="23"/>
      <c r="N332" s="102"/>
    </row>
    <row r="333" spans="1:14" ht="63.75">
      <c r="A333" s="92">
        <v>332</v>
      </c>
      <c r="B333" s="93" t="s">
        <v>1362</v>
      </c>
      <c r="C333" s="94" t="s">
        <v>342</v>
      </c>
      <c r="D333" s="92">
        <v>44</v>
      </c>
      <c r="E333" s="95">
        <v>35</v>
      </c>
      <c r="F333" s="92" t="s">
        <v>1245</v>
      </c>
      <c r="G333" s="92" t="s">
        <v>396</v>
      </c>
      <c r="H333" s="96" t="s">
        <v>343</v>
      </c>
      <c r="I333" s="96" t="s">
        <v>344</v>
      </c>
      <c r="J333" s="96"/>
      <c r="K333" s="97" t="s">
        <v>703</v>
      </c>
      <c r="L333" s="97" t="s">
        <v>896</v>
      </c>
      <c r="M333" s="98" t="s">
        <v>954</v>
      </c>
      <c r="N333" s="108"/>
    </row>
    <row r="334" spans="1:14" ht="293.25">
      <c r="A334" s="56">
        <v>333</v>
      </c>
      <c r="B334" s="57" t="s">
        <v>649</v>
      </c>
      <c r="C334" s="58" t="s">
        <v>528</v>
      </c>
      <c r="D334" s="56">
        <v>44</v>
      </c>
      <c r="E334" s="59" t="s">
        <v>529</v>
      </c>
      <c r="F334" s="56" t="s">
        <v>1245</v>
      </c>
      <c r="G334" s="56"/>
      <c r="H334" s="6" t="s">
        <v>530</v>
      </c>
      <c r="I334" s="6" t="s">
        <v>531</v>
      </c>
      <c r="J334" s="23" t="s">
        <v>67</v>
      </c>
      <c r="K334" s="2" t="s">
        <v>700</v>
      </c>
      <c r="L334" s="2" t="s">
        <v>183</v>
      </c>
      <c r="M334" s="23"/>
      <c r="N334" s="102"/>
    </row>
    <row r="335" spans="1:14" ht="76.5">
      <c r="A335" s="92">
        <v>334</v>
      </c>
      <c r="B335" s="93" t="s">
        <v>1362</v>
      </c>
      <c r="C335" s="94" t="s">
        <v>886</v>
      </c>
      <c r="D335" s="92">
        <v>77</v>
      </c>
      <c r="E335" s="95" t="s">
        <v>887</v>
      </c>
      <c r="F335" s="92" t="s">
        <v>1245</v>
      </c>
      <c r="G335" s="92" t="s">
        <v>396</v>
      </c>
      <c r="H335" s="96" t="s">
        <v>888</v>
      </c>
      <c r="I335" s="96" t="s">
        <v>889</v>
      </c>
      <c r="J335" s="96"/>
      <c r="K335" s="97" t="s">
        <v>703</v>
      </c>
      <c r="L335" s="97" t="s">
        <v>896</v>
      </c>
      <c r="M335" s="98" t="s">
        <v>300</v>
      </c>
      <c r="N335" s="108"/>
    </row>
    <row r="336" spans="1:14" ht="127.5">
      <c r="A336" s="92">
        <v>335</v>
      </c>
      <c r="B336" s="93" t="s">
        <v>1362</v>
      </c>
      <c r="C336" s="94" t="s">
        <v>877</v>
      </c>
      <c r="D336" s="92">
        <v>77</v>
      </c>
      <c r="E336" s="95" t="s">
        <v>883</v>
      </c>
      <c r="F336" s="92" t="s">
        <v>1245</v>
      </c>
      <c r="G336" s="92" t="s">
        <v>396</v>
      </c>
      <c r="H336" s="96" t="s">
        <v>884</v>
      </c>
      <c r="I336" s="96" t="s">
        <v>885</v>
      </c>
      <c r="J336" s="96"/>
      <c r="K336" s="97" t="s">
        <v>703</v>
      </c>
      <c r="L336" s="97" t="s">
        <v>896</v>
      </c>
      <c r="M336" s="98" t="s">
        <v>1142</v>
      </c>
      <c r="N336" s="108"/>
    </row>
    <row r="337" spans="1:14" ht="76.5">
      <c r="A337" s="56">
        <v>336</v>
      </c>
      <c r="B337" s="57" t="s">
        <v>649</v>
      </c>
      <c r="C337" s="58" t="s">
        <v>1698</v>
      </c>
      <c r="D337" s="56">
        <v>192</v>
      </c>
      <c r="E337" s="59">
        <v>27</v>
      </c>
      <c r="F337" s="56" t="s">
        <v>1245</v>
      </c>
      <c r="G337" s="56"/>
      <c r="H337" s="6" t="s">
        <v>1699</v>
      </c>
      <c r="I337" s="6" t="s">
        <v>1700</v>
      </c>
      <c r="J337" s="23" t="s">
        <v>850</v>
      </c>
      <c r="K337" s="2" t="s">
        <v>700</v>
      </c>
      <c r="L337" s="2" t="s">
        <v>896</v>
      </c>
      <c r="M337" s="23" t="s">
        <v>1800</v>
      </c>
      <c r="N337" s="102"/>
    </row>
    <row r="338" spans="1:14" ht="25.5">
      <c r="A338" s="56">
        <v>337</v>
      </c>
      <c r="B338" s="57" t="s">
        <v>1248</v>
      </c>
      <c r="C338" s="58" t="s">
        <v>1356</v>
      </c>
      <c r="D338" s="56">
        <v>272</v>
      </c>
      <c r="E338" s="59">
        <v>36</v>
      </c>
      <c r="F338" s="56" t="s">
        <v>1245</v>
      </c>
      <c r="G338" s="56" t="s">
        <v>1249</v>
      </c>
      <c r="H338" s="6" t="s">
        <v>428</v>
      </c>
      <c r="I338" s="6" t="s">
        <v>429</v>
      </c>
      <c r="J338" s="6"/>
      <c r="K338" s="2" t="s">
        <v>700</v>
      </c>
      <c r="L338" s="2" t="s">
        <v>896</v>
      </c>
      <c r="M338" s="23" t="s">
        <v>1143</v>
      </c>
      <c r="N338" s="102"/>
    </row>
    <row r="339" spans="1:14" ht="12.75">
      <c r="A339" s="56">
        <v>338</v>
      </c>
      <c r="B339" s="57" t="s">
        <v>1248</v>
      </c>
      <c r="C339" s="58" t="s">
        <v>1356</v>
      </c>
      <c r="D339" s="56">
        <v>272</v>
      </c>
      <c r="E339" s="59">
        <v>36</v>
      </c>
      <c r="F339" s="56" t="s">
        <v>1245</v>
      </c>
      <c r="G339" s="56" t="s">
        <v>1249</v>
      </c>
      <c r="H339" s="6" t="s">
        <v>430</v>
      </c>
      <c r="I339" s="6" t="s">
        <v>431</v>
      </c>
      <c r="J339" s="6"/>
      <c r="K339" s="2" t="s">
        <v>700</v>
      </c>
      <c r="L339" s="2" t="s">
        <v>896</v>
      </c>
      <c r="M339" s="23" t="s">
        <v>1143</v>
      </c>
      <c r="N339" s="102"/>
    </row>
    <row r="340" spans="1:14" ht="12.75">
      <c r="A340" s="56">
        <v>339</v>
      </c>
      <c r="B340" s="57" t="s">
        <v>1248</v>
      </c>
      <c r="C340" s="58" t="s">
        <v>1356</v>
      </c>
      <c r="D340" s="56">
        <v>272</v>
      </c>
      <c r="E340" s="59">
        <v>38</v>
      </c>
      <c r="F340" s="56" t="s">
        <v>1245</v>
      </c>
      <c r="G340" s="56" t="s">
        <v>1249</v>
      </c>
      <c r="H340" s="6" t="s">
        <v>428</v>
      </c>
      <c r="I340" s="6" t="s">
        <v>432</v>
      </c>
      <c r="J340" s="6"/>
      <c r="K340" s="2" t="s">
        <v>700</v>
      </c>
      <c r="L340" s="2" t="s">
        <v>896</v>
      </c>
      <c r="M340" s="23" t="s">
        <v>1144</v>
      </c>
      <c r="N340" s="102"/>
    </row>
    <row r="341" spans="1:14" ht="12.75">
      <c r="A341" s="56">
        <v>340</v>
      </c>
      <c r="B341" s="57" t="s">
        <v>1248</v>
      </c>
      <c r="C341" s="58" t="s">
        <v>1356</v>
      </c>
      <c r="D341" s="56">
        <v>272</v>
      </c>
      <c r="E341" s="59">
        <v>41</v>
      </c>
      <c r="F341" s="56" t="s">
        <v>1245</v>
      </c>
      <c r="G341" s="56" t="s">
        <v>1249</v>
      </c>
      <c r="H341" s="6" t="s">
        <v>428</v>
      </c>
      <c r="I341" s="6" t="s">
        <v>433</v>
      </c>
      <c r="J341" s="6"/>
      <c r="K341" s="2" t="s">
        <v>700</v>
      </c>
      <c r="L341" s="2" t="s">
        <v>896</v>
      </c>
      <c r="M341" s="23" t="s">
        <v>1145</v>
      </c>
      <c r="N341" s="102"/>
    </row>
    <row r="342" spans="1:14" ht="12.75">
      <c r="A342" s="56">
        <v>341</v>
      </c>
      <c r="B342" s="57" t="s">
        <v>1248</v>
      </c>
      <c r="C342" s="58" t="s">
        <v>1356</v>
      </c>
      <c r="D342" s="56">
        <v>272</v>
      </c>
      <c r="E342" s="59">
        <v>41</v>
      </c>
      <c r="F342" s="56" t="s">
        <v>1245</v>
      </c>
      <c r="G342" s="56" t="s">
        <v>1249</v>
      </c>
      <c r="H342" s="6" t="s">
        <v>430</v>
      </c>
      <c r="I342" s="6" t="s">
        <v>431</v>
      </c>
      <c r="J342" s="6"/>
      <c r="K342" s="2" t="s">
        <v>700</v>
      </c>
      <c r="L342" s="2" t="s">
        <v>896</v>
      </c>
      <c r="M342" s="23" t="s">
        <v>1144</v>
      </c>
      <c r="N342" s="102"/>
    </row>
    <row r="343" spans="1:14" ht="25.5">
      <c r="A343" s="56">
        <v>342</v>
      </c>
      <c r="B343" s="57" t="s">
        <v>1248</v>
      </c>
      <c r="C343" s="58" t="s">
        <v>1356</v>
      </c>
      <c r="D343" s="56">
        <v>272</v>
      </c>
      <c r="E343" s="59">
        <v>43</v>
      </c>
      <c r="F343" s="56" t="s">
        <v>1245</v>
      </c>
      <c r="G343" s="56" t="s">
        <v>1249</v>
      </c>
      <c r="H343" s="6" t="s">
        <v>434</v>
      </c>
      <c r="I343" s="6" t="s">
        <v>435</v>
      </c>
      <c r="J343" s="6"/>
      <c r="K343" s="2" t="s">
        <v>700</v>
      </c>
      <c r="L343" s="2" t="s">
        <v>896</v>
      </c>
      <c r="M343" s="23" t="s">
        <v>1144</v>
      </c>
      <c r="N343" s="102"/>
    </row>
    <row r="344" spans="1:14" ht="25.5">
      <c r="A344" s="56">
        <v>343</v>
      </c>
      <c r="B344" s="57" t="s">
        <v>1248</v>
      </c>
      <c r="C344" s="58" t="s">
        <v>1356</v>
      </c>
      <c r="D344" s="56">
        <v>272</v>
      </c>
      <c r="E344" s="59">
        <v>44</v>
      </c>
      <c r="F344" s="56" t="s">
        <v>1245</v>
      </c>
      <c r="G344" s="56" t="s">
        <v>1249</v>
      </c>
      <c r="H344" s="6" t="s">
        <v>436</v>
      </c>
      <c r="I344" s="6" t="s">
        <v>437</v>
      </c>
      <c r="J344" s="6"/>
      <c r="K344" s="2" t="s">
        <v>700</v>
      </c>
      <c r="L344" s="2" t="s">
        <v>896</v>
      </c>
      <c r="M344" s="23" t="s">
        <v>1144</v>
      </c>
      <c r="N344" s="102"/>
    </row>
    <row r="345" spans="1:14" ht="63.75">
      <c r="A345" s="56">
        <v>344</v>
      </c>
      <c r="B345" s="57" t="s">
        <v>649</v>
      </c>
      <c r="C345" s="58" t="s">
        <v>1483</v>
      </c>
      <c r="D345" s="56">
        <v>277</v>
      </c>
      <c r="E345" s="59" t="s">
        <v>1500</v>
      </c>
      <c r="F345" s="56" t="s">
        <v>1245</v>
      </c>
      <c r="G345" s="56"/>
      <c r="H345" s="6" t="s">
        <v>1501</v>
      </c>
      <c r="I345" s="6" t="s">
        <v>1502</v>
      </c>
      <c r="J345" s="6"/>
      <c r="K345" s="2" t="s">
        <v>703</v>
      </c>
      <c r="L345" s="2" t="s">
        <v>896</v>
      </c>
      <c r="M345" s="23"/>
      <c r="N345" s="102"/>
    </row>
    <row r="346" spans="1:14" ht="38.25">
      <c r="A346" s="56">
        <v>345</v>
      </c>
      <c r="B346" s="57" t="s">
        <v>649</v>
      </c>
      <c r="C346" s="58" t="s">
        <v>1483</v>
      </c>
      <c r="D346" s="56">
        <v>278</v>
      </c>
      <c r="E346" s="59" t="s">
        <v>1503</v>
      </c>
      <c r="F346" s="56" t="s">
        <v>1245</v>
      </c>
      <c r="G346" s="56"/>
      <c r="H346" s="6" t="s">
        <v>1504</v>
      </c>
      <c r="I346" s="6" t="s">
        <v>1505</v>
      </c>
      <c r="J346" s="6"/>
      <c r="K346" s="2" t="s">
        <v>700</v>
      </c>
      <c r="L346" s="2" t="s">
        <v>896</v>
      </c>
      <c r="M346" s="23"/>
      <c r="N346" s="102"/>
    </row>
    <row r="347" spans="1:14" ht="127.5">
      <c r="A347" s="56">
        <v>346</v>
      </c>
      <c r="B347" s="57" t="s">
        <v>1248</v>
      </c>
      <c r="C347" s="58" t="s">
        <v>1483</v>
      </c>
      <c r="D347" s="56">
        <v>277</v>
      </c>
      <c r="E347" s="59" t="s">
        <v>1250</v>
      </c>
      <c r="F347" s="56" t="s">
        <v>1245</v>
      </c>
      <c r="G347" s="56" t="s">
        <v>1249</v>
      </c>
      <c r="H347" s="6" t="s">
        <v>1251</v>
      </c>
      <c r="I347" s="6" t="s">
        <v>424</v>
      </c>
      <c r="J347" s="6"/>
      <c r="K347" s="2" t="s">
        <v>700</v>
      </c>
      <c r="L347" s="2" t="s">
        <v>896</v>
      </c>
      <c r="M347" s="23"/>
      <c r="N347" s="102"/>
    </row>
    <row r="348" spans="1:14" ht="12.75">
      <c r="A348" s="56">
        <v>347</v>
      </c>
      <c r="B348" s="57" t="s">
        <v>1248</v>
      </c>
      <c r="C348" s="58" t="s">
        <v>1483</v>
      </c>
      <c r="D348" s="56">
        <v>277</v>
      </c>
      <c r="E348" s="59">
        <v>42</v>
      </c>
      <c r="F348" s="56" t="s">
        <v>1245</v>
      </c>
      <c r="G348" s="56" t="s">
        <v>1249</v>
      </c>
      <c r="H348" s="6" t="s">
        <v>693</v>
      </c>
      <c r="I348" s="6" t="s">
        <v>694</v>
      </c>
      <c r="J348" s="6"/>
      <c r="K348" s="2" t="s">
        <v>700</v>
      </c>
      <c r="L348" s="2" t="s">
        <v>896</v>
      </c>
      <c r="M348" s="23"/>
      <c r="N348" s="102"/>
    </row>
    <row r="349" spans="1:14" ht="12.75">
      <c r="A349" s="56">
        <v>348</v>
      </c>
      <c r="B349" s="57" t="s">
        <v>1248</v>
      </c>
      <c r="C349" s="58" t="s">
        <v>1483</v>
      </c>
      <c r="D349" s="56">
        <v>277</v>
      </c>
      <c r="E349" s="59">
        <v>44</v>
      </c>
      <c r="F349" s="56" t="s">
        <v>1245</v>
      </c>
      <c r="G349" s="56" t="s">
        <v>1249</v>
      </c>
      <c r="H349" s="6" t="s">
        <v>695</v>
      </c>
      <c r="I349" s="6" t="s">
        <v>694</v>
      </c>
      <c r="J349" s="6"/>
      <c r="K349" s="2" t="s">
        <v>700</v>
      </c>
      <c r="L349" s="2" t="s">
        <v>896</v>
      </c>
      <c r="M349" s="23"/>
      <c r="N349" s="102"/>
    </row>
    <row r="350" spans="1:14" ht="12.75">
      <c r="A350" s="56">
        <v>349</v>
      </c>
      <c r="B350" s="57" t="s">
        <v>1248</v>
      </c>
      <c r="C350" s="58" t="s">
        <v>1483</v>
      </c>
      <c r="D350" s="56">
        <v>277</v>
      </c>
      <c r="E350" s="59">
        <v>48</v>
      </c>
      <c r="F350" s="56" t="s">
        <v>1245</v>
      </c>
      <c r="G350" s="56" t="s">
        <v>1249</v>
      </c>
      <c r="H350" s="6" t="s">
        <v>696</v>
      </c>
      <c r="I350" s="6" t="s">
        <v>697</v>
      </c>
      <c r="J350" s="6"/>
      <c r="K350" s="2" t="s">
        <v>700</v>
      </c>
      <c r="L350" s="2" t="s">
        <v>896</v>
      </c>
      <c r="M350" s="23"/>
      <c r="N350" s="102"/>
    </row>
    <row r="351" spans="1:14" ht="12.75">
      <c r="A351" s="56">
        <v>350</v>
      </c>
      <c r="B351" s="57" t="s">
        <v>1248</v>
      </c>
      <c r="C351" s="58" t="s">
        <v>1483</v>
      </c>
      <c r="D351" s="56">
        <v>277</v>
      </c>
      <c r="E351" s="59">
        <v>50</v>
      </c>
      <c r="F351" s="56" t="s">
        <v>1245</v>
      </c>
      <c r="G351" s="56" t="s">
        <v>1249</v>
      </c>
      <c r="H351" s="6" t="s">
        <v>698</v>
      </c>
      <c r="I351" s="6" t="s">
        <v>697</v>
      </c>
      <c r="J351" s="6"/>
      <c r="K351" s="2" t="s">
        <v>700</v>
      </c>
      <c r="L351" s="2" t="s">
        <v>896</v>
      </c>
      <c r="M351" s="23"/>
      <c r="N351" s="102"/>
    </row>
    <row r="352" spans="1:14" ht="89.25">
      <c r="A352" s="56">
        <v>351</v>
      </c>
      <c r="B352" s="57" t="s">
        <v>649</v>
      </c>
      <c r="C352" s="58" t="s">
        <v>1506</v>
      </c>
      <c r="D352" s="56" t="s">
        <v>1507</v>
      </c>
      <c r="E352" s="59" t="s">
        <v>1508</v>
      </c>
      <c r="F352" s="56" t="s">
        <v>1245</v>
      </c>
      <c r="G352" s="56"/>
      <c r="H352" s="6" t="s">
        <v>1509</v>
      </c>
      <c r="I352" s="6" t="s">
        <v>1510</v>
      </c>
      <c r="J352" s="6"/>
      <c r="K352" s="2" t="s">
        <v>700</v>
      </c>
      <c r="L352" s="2" t="s">
        <v>896</v>
      </c>
      <c r="M352" s="23"/>
      <c r="N352" s="102"/>
    </row>
    <row r="353" spans="1:14" ht="25.5">
      <c r="A353" s="56">
        <v>352</v>
      </c>
      <c r="B353" s="57" t="s">
        <v>1248</v>
      </c>
      <c r="C353" s="58" t="s">
        <v>258</v>
      </c>
      <c r="D353" s="56">
        <v>287</v>
      </c>
      <c r="E353" s="59">
        <v>6</v>
      </c>
      <c r="F353" s="56" t="s">
        <v>1245</v>
      </c>
      <c r="G353" s="56" t="s">
        <v>1249</v>
      </c>
      <c r="H353" s="6" t="s">
        <v>1246</v>
      </c>
      <c r="I353" s="6" t="s">
        <v>1247</v>
      </c>
      <c r="J353" s="6"/>
      <c r="K353" s="2" t="s">
        <v>700</v>
      </c>
      <c r="L353" s="2" t="s">
        <v>896</v>
      </c>
      <c r="M353" s="23"/>
      <c r="N353" s="102"/>
    </row>
    <row r="354" spans="1:14" ht="38.25">
      <c r="A354" s="56">
        <v>353</v>
      </c>
      <c r="B354" s="57" t="s">
        <v>649</v>
      </c>
      <c r="C354" s="58" t="s">
        <v>266</v>
      </c>
      <c r="D354" s="56">
        <v>843</v>
      </c>
      <c r="E354" s="59">
        <v>50</v>
      </c>
      <c r="F354" s="56" t="s">
        <v>1245</v>
      </c>
      <c r="G354" s="56"/>
      <c r="H354" s="6" t="s">
        <v>267</v>
      </c>
      <c r="I354" s="6" t="s">
        <v>268</v>
      </c>
      <c r="J354" s="23" t="s">
        <v>68</v>
      </c>
      <c r="K354" s="2" t="s">
        <v>700</v>
      </c>
      <c r="L354" s="2" t="s">
        <v>183</v>
      </c>
      <c r="M354" s="23"/>
      <c r="N354" s="102"/>
    </row>
    <row r="355" spans="1:14" ht="25.5">
      <c r="A355" s="56">
        <v>354</v>
      </c>
      <c r="B355" s="57" t="s">
        <v>1362</v>
      </c>
      <c r="C355" s="58" t="s">
        <v>274</v>
      </c>
      <c r="D355" s="56">
        <v>871</v>
      </c>
      <c r="E355" s="59">
        <v>53</v>
      </c>
      <c r="F355" s="56" t="s">
        <v>1245</v>
      </c>
      <c r="G355" s="56" t="s">
        <v>396</v>
      </c>
      <c r="H355" s="6" t="s">
        <v>921</v>
      </c>
      <c r="I355" s="6" t="s">
        <v>922</v>
      </c>
      <c r="J355" s="23" t="s">
        <v>841</v>
      </c>
      <c r="K355" s="2" t="s">
        <v>700</v>
      </c>
      <c r="L355" s="2" t="s">
        <v>896</v>
      </c>
      <c r="M355" s="23" t="s">
        <v>1790</v>
      </c>
      <c r="N355" s="102"/>
    </row>
    <row r="356" spans="1:14" ht="89.25">
      <c r="A356" s="56">
        <v>355</v>
      </c>
      <c r="B356" s="57" t="s">
        <v>649</v>
      </c>
      <c r="C356" s="58" t="s">
        <v>384</v>
      </c>
      <c r="D356" s="56">
        <v>920</v>
      </c>
      <c r="E356" s="59" t="s">
        <v>385</v>
      </c>
      <c r="F356" s="56" t="s">
        <v>1245</v>
      </c>
      <c r="G356" s="56"/>
      <c r="H356" s="6" t="s">
        <v>386</v>
      </c>
      <c r="I356" s="6" t="s">
        <v>387</v>
      </c>
      <c r="J356" s="23" t="s">
        <v>69</v>
      </c>
      <c r="K356" s="2" t="s">
        <v>700</v>
      </c>
      <c r="L356" s="2" t="s">
        <v>183</v>
      </c>
      <c r="M356" s="23"/>
      <c r="N356" s="102"/>
    </row>
    <row r="357" spans="1:14" ht="165.75">
      <c r="A357" s="92">
        <v>356</v>
      </c>
      <c r="B357" s="93" t="s">
        <v>1362</v>
      </c>
      <c r="C357" s="94" t="s">
        <v>1365</v>
      </c>
      <c r="D357" s="92" t="s">
        <v>187</v>
      </c>
      <c r="E357" s="95" t="s">
        <v>399</v>
      </c>
      <c r="F357" s="92" t="s">
        <v>1245</v>
      </c>
      <c r="G357" s="92" t="s">
        <v>396</v>
      </c>
      <c r="H357" s="96" t="s">
        <v>402</v>
      </c>
      <c r="I357" s="96" t="s">
        <v>1676</v>
      </c>
      <c r="J357" s="96"/>
      <c r="K357" s="97" t="s">
        <v>703</v>
      </c>
      <c r="L357" s="97" t="s">
        <v>896</v>
      </c>
      <c r="M357" s="98" t="s">
        <v>1147</v>
      </c>
      <c r="N357" s="108"/>
    </row>
    <row r="358" spans="1:14" ht="63.75">
      <c r="A358" s="56">
        <v>357</v>
      </c>
      <c r="B358" s="57" t="s">
        <v>732</v>
      </c>
      <c r="C358" s="58">
        <v>1</v>
      </c>
      <c r="D358" s="56">
        <v>1</v>
      </c>
      <c r="E358" s="59" t="s">
        <v>734</v>
      </c>
      <c r="F358" s="56"/>
      <c r="G358" s="56"/>
      <c r="H358" s="6" t="s">
        <v>733</v>
      </c>
      <c r="I358" s="6"/>
      <c r="J358" s="23" t="s">
        <v>595</v>
      </c>
      <c r="K358" s="2" t="s">
        <v>703</v>
      </c>
      <c r="L358" s="2" t="s">
        <v>896</v>
      </c>
      <c r="M358" s="23" t="s">
        <v>1790</v>
      </c>
      <c r="N358" s="102"/>
    </row>
    <row r="359" spans="1:14" ht="38.25">
      <c r="A359" s="56">
        <v>358</v>
      </c>
      <c r="B359" s="57" t="s">
        <v>732</v>
      </c>
      <c r="C359" s="58">
        <v>1</v>
      </c>
      <c r="D359" s="56">
        <v>1</v>
      </c>
      <c r="E359" s="59">
        <v>26</v>
      </c>
      <c r="F359" s="56"/>
      <c r="G359" s="56"/>
      <c r="H359" s="6" t="s">
        <v>736</v>
      </c>
      <c r="I359" s="6"/>
      <c r="J359" s="23" t="s">
        <v>1287</v>
      </c>
      <c r="K359" s="2" t="s">
        <v>703</v>
      </c>
      <c r="L359" s="2" t="s">
        <v>896</v>
      </c>
      <c r="M359" s="23" t="s">
        <v>1790</v>
      </c>
      <c r="N359" s="102"/>
    </row>
    <row r="360" spans="1:14" ht="38.25">
      <c r="A360" s="56">
        <v>359</v>
      </c>
      <c r="B360" s="57" t="s">
        <v>732</v>
      </c>
      <c r="C360" s="58">
        <v>1</v>
      </c>
      <c r="D360" s="56">
        <v>1</v>
      </c>
      <c r="E360" s="59">
        <v>30</v>
      </c>
      <c r="F360" s="56"/>
      <c r="G360" s="56"/>
      <c r="H360" s="6" t="s">
        <v>735</v>
      </c>
      <c r="I360" s="6"/>
      <c r="J360" s="23" t="s">
        <v>1287</v>
      </c>
      <c r="K360" s="2" t="s">
        <v>703</v>
      </c>
      <c r="L360" s="2" t="s">
        <v>896</v>
      </c>
      <c r="M360" s="23" t="s">
        <v>1790</v>
      </c>
      <c r="N360" s="102"/>
    </row>
    <row r="361" spans="1:14" ht="51">
      <c r="A361" s="56">
        <v>360</v>
      </c>
      <c r="B361" s="57" t="s">
        <v>732</v>
      </c>
      <c r="C361" s="58">
        <v>3.25</v>
      </c>
      <c r="D361" s="56">
        <v>6</v>
      </c>
      <c r="E361" s="59">
        <v>36</v>
      </c>
      <c r="F361" s="56"/>
      <c r="G361" s="56"/>
      <c r="H361" s="6" t="s">
        <v>737</v>
      </c>
      <c r="I361" s="6"/>
      <c r="J361" s="6" t="s">
        <v>1801</v>
      </c>
      <c r="K361" s="2" t="s">
        <v>703</v>
      </c>
      <c r="L361" s="2" t="s">
        <v>896</v>
      </c>
      <c r="M361" s="23" t="s">
        <v>1790</v>
      </c>
      <c r="N361" s="102"/>
    </row>
    <row r="362" spans="1:14" ht="25.5">
      <c r="A362" s="56">
        <v>361</v>
      </c>
      <c r="B362" s="57" t="s">
        <v>732</v>
      </c>
      <c r="C362" s="58">
        <v>3.46</v>
      </c>
      <c r="D362" s="56">
        <v>7</v>
      </c>
      <c r="E362" s="59" t="s">
        <v>724</v>
      </c>
      <c r="F362" s="56"/>
      <c r="G362" s="56"/>
      <c r="H362" s="6" t="s">
        <v>738</v>
      </c>
      <c r="I362" s="6"/>
      <c r="J362" s="6"/>
      <c r="K362" s="2" t="s">
        <v>700</v>
      </c>
      <c r="L362" s="2" t="s">
        <v>896</v>
      </c>
      <c r="M362" s="23" t="s">
        <v>1790</v>
      </c>
      <c r="N362" s="102"/>
    </row>
    <row r="363" spans="1:14" ht="127.5">
      <c r="A363" s="56">
        <v>362</v>
      </c>
      <c r="B363" s="57" t="s">
        <v>732</v>
      </c>
      <c r="C363" s="58">
        <v>3.49</v>
      </c>
      <c r="D363" s="56">
        <v>8</v>
      </c>
      <c r="E363" s="59">
        <v>3</v>
      </c>
      <c r="F363" s="56"/>
      <c r="G363" s="56"/>
      <c r="H363" s="6" t="s">
        <v>739</v>
      </c>
      <c r="I363" s="6"/>
      <c r="J363" s="6" t="s">
        <v>1802</v>
      </c>
      <c r="K363" s="2" t="s">
        <v>700</v>
      </c>
      <c r="L363" s="2" t="s">
        <v>896</v>
      </c>
      <c r="M363" s="23" t="s">
        <v>1790</v>
      </c>
      <c r="N363" s="102"/>
    </row>
    <row r="364" spans="1:14" ht="127.5">
      <c r="A364" s="56">
        <v>363</v>
      </c>
      <c r="B364" s="57" t="s">
        <v>732</v>
      </c>
      <c r="C364" s="58" t="s">
        <v>596</v>
      </c>
      <c r="D364" s="56">
        <v>8</v>
      </c>
      <c r="E364" s="59">
        <v>7</v>
      </c>
      <c r="F364" s="56"/>
      <c r="G364" s="56"/>
      <c r="H364" s="6" t="s">
        <v>924</v>
      </c>
      <c r="I364" s="6"/>
      <c r="J364" s="6" t="s">
        <v>1803</v>
      </c>
      <c r="K364" s="2" t="s">
        <v>703</v>
      </c>
      <c r="L364" s="2" t="s">
        <v>896</v>
      </c>
      <c r="M364" s="23" t="s">
        <v>1790</v>
      </c>
      <c r="N364" s="102"/>
    </row>
    <row r="365" spans="1:14" ht="76.5">
      <c r="A365" s="56">
        <v>364</v>
      </c>
      <c r="B365" s="57" t="s">
        <v>732</v>
      </c>
      <c r="C365" s="58">
        <v>3.57</v>
      </c>
      <c r="D365" s="56">
        <v>8</v>
      </c>
      <c r="E365" s="59">
        <v>29</v>
      </c>
      <c r="F365" s="56"/>
      <c r="G365" s="56"/>
      <c r="H365" s="6" t="s">
        <v>925</v>
      </c>
      <c r="I365" s="6"/>
      <c r="J365" s="6"/>
      <c r="K365" s="2" t="s">
        <v>700</v>
      </c>
      <c r="L365" s="2" t="s">
        <v>896</v>
      </c>
      <c r="M365" s="23" t="s">
        <v>1790</v>
      </c>
      <c r="N365" s="102"/>
    </row>
    <row r="366" spans="1:14" ht="25.5">
      <c r="A366" s="56">
        <v>365</v>
      </c>
      <c r="B366" s="57" t="s">
        <v>732</v>
      </c>
      <c r="C366" s="58">
        <v>3.58</v>
      </c>
      <c r="D366" s="56">
        <v>8</v>
      </c>
      <c r="E366" s="59">
        <v>35</v>
      </c>
      <c r="F366" s="56"/>
      <c r="G366" s="56"/>
      <c r="H366" s="6" t="s">
        <v>926</v>
      </c>
      <c r="I366" s="6"/>
      <c r="J366" s="6"/>
      <c r="K366" s="2" t="s">
        <v>700</v>
      </c>
      <c r="L366" s="2" t="s">
        <v>896</v>
      </c>
      <c r="M366" s="23" t="s">
        <v>1790</v>
      </c>
      <c r="N366" s="102"/>
    </row>
    <row r="367" spans="1:14" ht="25.5">
      <c r="A367" s="56">
        <v>366</v>
      </c>
      <c r="B367" s="57" t="s">
        <v>732</v>
      </c>
      <c r="C367" s="58" t="s">
        <v>597</v>
      </c>
      <c r="D367" s="56">
        <v>8</v>
      </c>
      <c r="E367" s="59">
        <v>43</v>
      </c>
      <c r="F367" s="56"/>
      <c r="G367" s="56"/>
      <c r="H367" s="6" t="s">
        <v>927</v>
      </c>
      <c r="I367" s="6"/>
      <c r="J367" s="6"/>
      <c r="K367" s="2" t="s">
        <v>700</v>
      </c>
      <c r="L367" s="2" t="s">
        <v>896</v>
      </c>
      <c r="M367" s="23" t="s">
        <v>1790</v>
      </c>
      <c r="N367" s="102"/>
    </row>
    <row r="368" spans="1:14" ht="12.75">
      <c r="A368" s="56">
        <v>367</v>
      </c>
      <c r="B368" s="57" t="s">
        <v>732</v>
      </c>
      <c r="C368" s="58">
        <v>3.64</v>
      </c>
      <c r="D368" s="56">
        <v>8</v>
      </c>
      <c r="E368" s="59">
        <v>54</v>
      </c>
      <c r="F368" s="56"/>
      <c r="G368" s="56"/>
      <c r="H368" s="6" t="s">
        <v>1135</v>
      </c>
      <c r="I368" s="6"/>
      <c r="J368" s="6"/>
      <c r="K368" s="2" t="s">
        <v>700</v>
      </c>
      <c r="L368" s="2" t="s">
        <v>896</v>
      </c>
      <c r="M368" s="23" t="s">
        <v>1790</v>
      </c>
      <c r="N368" s="102"/>
    </row>
    <row r="369" spans="1:14" ht="12.75">
      <c r="A369" s="56">
        <v>368</v>
      </c>
      <c r="B369" s="57" t="s">
        <v>732</v>
      </c>
      <c r="C369" s="58">
        <v>3.66</v>
      </c>
      <c r="D369" s="56">
        <v>9</v>
      </c>
      <c r="E369" s="59">
        <v>4</v>
      </c>
      <c r="F369" s="56"/>
      <c r="G369" s="56"/>
      <c r="H369" s="6" t="s">
        <v>1136</v>
      </c>
      <c r="I369" s="6"/>
      <c r="J369" s="6"/>
      <c r="K369" s="2" t="s">
        <v>700</v>
      </c>
      <c r="L369" s="2" t="s">
        <v>896</v>
      </c>
      <c r="M369" s="23" t="s">
        <v>1790</v>
      </c>
      <c r="N369" s="102"/>
    </row>
    <row r="370" spans="1:14" ht="25.5">
      <c r="A370" s="56">
        <v>369</v>
      </c>
      <c r="B370" s="57" t="s">
        <v>732</v>
      </c>
      <c r="C370" s="58">
        <v>4</v>
      </c>
      <c r="D370" s="56">
        <v>11</v>
      </c>
      <c r="E370" s="59">
        <v>16</v>
      </c>
      <c r="F370" s="56"/>
      <c r="G370" s="56"/>
      <c r="H370" s="6" t="s">
        <v>1137</v>
      </c>
      <c r="I370" s="6"/>
      <c r="J370" s="23" t="s">
        <v>598</v>
      </c>
      <c r="K370" s="2" t="s">
        <v>703</v>
      </c>
      <c r="L370" s="2" t="s">
        <v>896</v>
      </c>
      <c r="M370" s="23" t="s">
        <v>1790</v>
      </c>
      <c r="N370" s="102"/>
    </row>
    <row r="371" spans="1:14" ht="12.75">
      <c r="A371" s="56">
        <v>370</v>
      </c>
      <c r="B371" s="57" t="s">
        <v>732</v>
      </c>
      <c r="C371" s="58">
        <v>4</v>
      </c>
      <c r="D371" s="56">
        <v>11</v>
      </c>
      <c r="E371" s="59">
        <v>22</v>
      </c>
      <c r="F371" s="56"/>
      <c r="G371" s="56"/>
      <c r="H371" s="6" t="s">
        <v>1138</v>
      </c>
      <c r="I371" s="6"/>
      <c r="J371" s="6"/>
      <c r="K371" s="2" t="s">
        <v>700</v>
      </c>
      <c r="L371" s="2" t="s">
        <v>896</v>
      </c>
      <c r="M371" s="23" t="s">
        <v>1790</v>
      </c>
      <c r="N371" s="102"/>
    </row>
    <row r="372" spans="1:14" ht="38.25">
      <c r="A372" s="56">
        <v>371</v>
      </c>
      <c r="B372" s="57" t="s">
        <v>732</v>
      </c>
      <c r="C372" s="58">
        <v>4</v>
      </c>
      <c r="D372" s="56">
        <v>12</v>
      </c>
      <c r="E372" s="59">
        <v>30</v>
      </c>
      <c r="F372" s="56"/>
      <c r="G372" s="56"/>
      <c r="H372" s="6" t="s">
        <v>1139</v>
      </c>
      <c r="I372" s="6"/>
      <c r="J372" s="6"/>
      <c r="K372" s="2" t="s">
        <v>700</v>
      </c>
      <c r="L372" s="2" t="s">
        <v>896</v>
      </c>
      <c r="M372" s="23" t="s">
        <v>1790</v>
      </c>
      <c r="N372" s="102"/>
    </row>
    <row r="373" spans="1:14" ht="25.5">
      <c r="A373" s="56">
        <v>372</v>
      </c>
      <c r="B373" s="57" t="s">
        <v>732</v>
      </c>
      <c r="C373" s="58">
        <v>4</v>
      </c>
      <c r="D373" s="56">
        <v>12</v>
      </c>
      <c r="E373" s="59">
        <v>38</v>
      </c>
      <c r="F373" s="56"/>
      <c r="G373" s="56"/>
      <c r="H373" s="6" t="s">
        <v>1140</v>
      </c>
      <c r="I373" s="6"/>
      <c r="J373" s="6"/>
      <c r="K373" s="2" t="s">
        <v>700</v>
      </c>
      <c r="L373" s="2" t="s">
        <v>896</v>
      </c>
      <c r="M373" s="23" t="s">
        <v>1804</v>
      </c>
      <c r="N373" s="102"/>
    </row>
    <row r="374" spans="1:14" ht="89.25">
      <c r="A374" s="56">
        <v>373</v>
      </c>
      <c r="B374" s="57" t="s">
        <v>732</v>
      </c>
      <c r="C374" s="58">
        <v>4</v>
      </c>
      <c r="D374" s="56">
        <v>13</v>
      </c>
      <c r="E374" s="64" t="s">
        <v>934</v>
      </c>
      <c r="F374" s="56"/>
      <c r="G374" s="56"/>
      <c r="H374" s="6" t="s">
        <v>953</v>
      </c>
      <c r="I374" s="6"/>
      <c r="J374" s="6"/>
      <c r="K374" s="2" t="s">
        <v>700</v>
      </c>
      <c r="L374" s="2" t="s">
        <v>896</v>
      </c>
      <c r="M374" s="23" t="s">
        <v>1790</v>
      </c>
      <c r="N374" s="102"/>
    </row>
    <row r="375" spans="1:14" ht="63.75">
      <c r="A375" s="56">
        <v>374</v>
      </c>
      <c r="B375" s="57" t="s">
        <v>732</v>
      </c>
      <c r="C375" s="58">
        <v>4</v>
      </c>
      <c r="D375" s="56">
        <v>13</v>
      </c>
      <c r="E375" s="59">
        <v>32</v>
      </c>
      <c r="F375" s="56"/>
      <c r="G375" s="56"/>
      <c r="H375" s="6" t="s">
        <v>928</v>
      </c>
      <c r="I375" s="6"/>
      <c r="J375" s="6"/>
      <c r="K375" s="2" t="s">
        <v>700</v>
      </c>
      <c r="L375" s="2" t="s">
        <v>896</v>
      </c>
      <c r="M375" s="23" t="s">
        <v>1790</v>
      </c>
      <c r="N375" s="102"/>
    </row>
    <row r="376" spans="1:14" ht="25.5">
      <c r="A376" s="56">
        <v>375</v>
      </c>
      <c r="B376" s="57" t="s">
        <v>732</v>
      </c>
      <c r="C376" s="58">
        <v>5</v>
      </c>
      <c r="D376" s="56">
        <v>17</v>
      </c>
      <c r="E376" s="59">
        <v>31</v>
      </c>
      <c r="F376" s="56"/>
      <c r="G376" s="56"/>
      <c r="H376" s="6" t="s">
        <v>929</v>
      </c>
      <c r="I376" s="6"/>
      <c r="J376" s="6"/>
      <c r="K376" s="2" t="s">
        <v>700</v>
      </c>
      <c r="L376" s="2" t="s">
        <v>896</v>
      </c>
      <c r="M376" s="23" t="s">
        <v>1790</v>
      </c>
      <c r="N376" s="102"/>
    </row>
    <row r="377" spans="1:14" ht="12.75">
      <c r="A377" s="56">
        <v>376</v>
      </c>
      <c r="B377" s="57" t="s">
        <v>732</v>
      </c>
      <c r="C377" s="58">
        <v>5</v>
      </c>
      <c r="D377" s="67">
        <v>17</v>
      </c>
      <c r="E377" s="59">
        <v>48</v>
      </c>
      <c r="F377" s="56"/>
      <c r="G377" s="56"/>
      <c r="H377" s="6" t="s">
        <v>930</v>
      </c>
      <c r="I377" s="6"/>
      <c r="J377" s="6"/>
      <c r="K377" s="2" t="s">
        <v>700</v>
      </c>
      <c r="L377" s="2" t="s">
        <v>896</v>
      </c>
      <c r="M377" s="23" t="s">
        <v>1790</v>
      </c>
      <c r="N377" s="102"/>
    </row>
    <row r="378" spans="1:14" ht="25.5">
      <c r="A378" s="56">
        <v>377</v>
      </c>
      <c r="B378" s="57" t="s">
        <v>732</v>
      </c>
      <c r="C378" s="58">
        <v>12.1</v>
      </c>
      <c r="D378" s="56">
        <v>243</v>
      </c>
      <c r="E378" s="59">
        <v>32</v>
      </c>
      <c r="F378" s="56"/>
      <c r="G378" s="56"/>
      <c r="H378" s="6" t="s">
        <v>935</v>
      </c>
      <c r="I378" s="6"/>
      <c r="J378" s="23" t="s">
        <v>48</v>
      </c>
      <c r="K378" s="2" t="s">
        <v>700</v>
      </c>
      <c r="L378" s="2" t="s">
        <v>896</v>
      </c>
      <c r="M378" s="23" t="s">
        <v>1790</v>
      </c>
      <c r="N378" s="102"/>
    </row>
    <row r="379" spans="1:14" ht="76.5">
      <c r="A379" s="56">
        <v>378</v>
      </c>
      <c r="B379" s="57" t="s">
        <v>732</v>
      </c>
      <c r="C379" s="58" t="s">
        <v>932</v>
      </c>
      <c r="D379" s="56">
        <v>129</v>
      </c>
      <c r="E379" s="59" t="s">
        <v>933</v>
      </c>
      <c r="F379" s="56"/>
      <c r="G379" s="56"/>
      <c r="H379" s="6" t="s">
        <v>931</v>
      </c>
      <c r="I379" s="6"/>
      <c r="J379" s="23" t="s">
        <v>328</v>
      </c>
      <c r="K379" s="2" t="s">
        <v>700</v>
      </c>
      <c r="L379" s="2" t="s">
        <v>896</v>
      </c>
      <c r="M379" s="23" t="s">
        <v>1790</v>
      </c>
      <c r="N379" s="102"/>
    </row>
  </sheetData>
  <printOptions/>
  <pageMargins left="0.75" right="0.75" top="1" bottom="1" header="0.5" footer="0.5"/>
  <pageSetup fitToHeight="30" fitToWidth="1" horizontalDpi="600" verticalDpi="600" orientation="landscape" scale="48" r:id="rId3"/>
  <headerFooter alignWithMargins="0">
    <oddHeader>&amp;LMay 2001&amp;CWG LB8 Comment DB - All by Comment Sequence&amp;RIEEE P802.15-01/117r12</oddHeader>
    <oddFooter>&amp;LSubmission&amp;C&amp;P of &amp;N&amp;RWG LB8 Ballot Review Committee</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N67"/>
  <sheetViews>
    <sheetView zoomScale="50" zoomScaleNormal="50" workbookViewId="0" topLeftCell="A1">
      <selection activeCell="A1" sqref="A1"/>
    </sheetView>
  </sheetViews>
  <sheetFormatPr defaultColWidth="9.140625" defaultRowHeight="12.75"/>
  <cols>
    <col min="1" max="1" width="9.140625" style="25" customWidth="1"/>
    <col min="2" max="2" width="7.7109375" style="25" customWidth="1"/>
    <col min="3" max="3" width="10.8515625" style="25" customWidth="1"/>
    <col min="4" max="4" width="9.28125" style="24" customWidth="1"/>
    <col min="5" max="6" width="7.7109375" style="24" customWidth="1"/>
    <col min="7" max="8" width="3.28125" style="24" customWidth="1"/>
    <col min="9" max="10" width="40.7109375" style="82" customWidth="1"/>
    <col min="11" max="11" width="58.28125" style="82" customWidth="1"/>
    <col min="12" max="12" width="20.7109375" style="25" customWidth="1"/>
    <col min="13" max="13" width="17.28125" style="24" customWidth="1"/>
    <col min="14" max="14" width="27.140625" style="24" customWidth="1"/>
    <col min="15" max="16384" width="9.140625" style="24" customWidth="1"/>
  </cols>
  <sheetData>
    <row r="1" spans="1:14" s="77" customFormat="1" ht="165.75">
      <c r="A1" s="73" t="s">
        <v>1517</v>
      </c>
      <c r="B1" s="73" t="s">
        <v>71</v>
      </c>
      <c r="C1" s="73" t="s">
        <v>938</v>
      </c>
      <c r="D1" s="74" t="s">
        <v>72</v>
      </c>
      <c r="E1" s="74" t="s">
        <v>73</v>
      </c>
      <c r="F1" s="74" t="s">
        <v>74</v>
      </c>
      <c r="G1" s="74" t="s">
        <v>75</v>
      </c>
      <c r="H1" s="74" t="s">
        <v>936</v>
      </c>
      <c r="I1" s="75" t="s">
        <v>76</v>
      </c>
      <c r="J1" s="75" t="s">
        <v>1377</v>
      </c>
      <c r="K1" s="75" t="s">
        <v>113</v>
      </c>
      <c r="L1" s="76" t="s">
        <v>184</v>
      </c>
      <c r="M1" s="75" t="s">
        <v>182</v>
      </c>
      <c r="N1" s="75" t="s">
        <v>702</v>
      </c>
    </row>
    <row r="2" spans="1:14" ht="409.5">
      <c r="A2" s="2">
        <v>356</v>
      </c>
      <c r="B2" s="2">
        <v>1</v>
      </c>
      <c r="C2" s="2" t="s">
        <v>102</v>
      </c>
      <c r="D2" s="26" t="s">
        <v>1365</v>
      </c>
      <c r="E2" s="26" t="s">
        <v>187</v>
      </c>
      <c r="F2" s="26" t="s">
        <v>399</v>
      </c>
      <c r="G2" s="26" t="s">
        <v>1245</v>
      </c>
      <c r="H2" s="26" t="s">
        <v>396</v>
      </c>
      <c r="I2" s="23" t="s">
        <v>402</v>
      </c>
      <c r="J2" s="23" t="s">
        <v>78</v>
      </c>
      <c r="K2" s="23" t="s">
        <v>1762</v>
      </c>
      <c r="L2" s="2" t="s">
        <v>703</v>
      </c>
      <c r="M2" s="2" t="s">
        <v>1146</v>
      </c>
      <c r="N2" s="26"/>
    </row>
    <row r="3" spans="1:14" ht="165.75">
      <c r="A3" s="2">
        <v>186</v>
      </c>
      <c r="B3" s="2">
        <v>2</v>
      </c>
      <c r="C3" s="2" t="s">
        <v>102</v>
      </c>
      <c r="D3" s="26">
        <v>7.2</v>
      </c>
      <c r="E3" s="26">
        <v>28</v>
      </c>
      <c r="F3" s="26">
        <v>43</v>
      </c>
      <c r="G3" s="26" t="s">
        <v>425</v>
      </c>
      <c r="H3" s="26" t="s">
        <v>396</v>
      </c>
      <c r="I3" s="23" t="s">
        <v>1333</v>
      </c>
      <c r="J3" s="23" t="s">
        <v>81</v>
      </c>
      <c r="K3" s="23" t="s">
        <v>1759</v>
      </c>
      <c r="L3" s="2" t="s">
        <v>703</v>
      </c>
      <c r="M3" s="2" t="s">
        <v>1146</v>
      </c>
      <c r="N3" s="23"/>
    </row>
    <row r="4" spans="1:14" ht="165.75">
      <c r="A4" s="2">
        <v>189</v>
      </c>
      <c r="B4" s="2">
        <v>3</v>
      </c>
      <c r="C4" s="2" t="s">
        <v>102</v>
      </c>
      <c r="D4" s="26">
        <v>8.1</v>
      </c>
      <c r="E4" s="26">
        <v>39</v>
      </c>
      <c r="F4" s="26" t="s">
        <v>822</v>
      </c>
      <c r="G4" s="26" t="s">
        <v>425</v>
      </c>
      <c r="H4" s="26" t="s">
        <v>396</v>
      </c>
      <c r="I4" s="23" t="s">
        <v>823</v>
      </c>
      <c r="J4" s="23" t="s">
        <v>84</v>
      </c>
      <c r="K4" s="23" t="s">
        <v>1761</v>
      </c>
      <c r="L4" s="2" t="s">
        <v>703</v>
      </c>
      <c r="M4" s="2" t="s">
        <v>1146</v>
      </c>
      <c r="N4" s="26"/>
    </row>
    <row r="5" spans="1:14" ht="409.5" customHeight="1">
      <c r="A5" s="2">
        <v>312</v>
      </c>
      <c r="B5" s="2">
        <v>1</v>
      </c>
      <c r="C5" s="2" t="s">
        <v>1362</v>
      </c>
      <c r="D5" s="26" t="s">
        <v>77</v>
      </c>
      <c r="E5" s="26" t="s">
        <v>389</v>
      </c>
      <c r="F5" s="26"/>
      <c r="G5" s="26" t="s">
        <v>1245</v>
      </c>
      <c r="H5" s="26" t="s">
        <v>396</v>
      </c>
      <c r="I5" s="23" t="s">
        <v>1363</v>
      </c>
      <c r="J5" s="23" t="s">
        <v>1374</v>
      </c>
      <c r="K5" s="23" t="s">
        <v>1750</v>
      </c>
      <c r="L5" s="2" t="s">
        <v>703</v>
      </c>
      <c r="M5" s="2" t="s">
        <v>896</v>
      </c>
      <c r="N5" s="23"/>
    </row>
    <row r="6" spans="1:14" ht="409.5">
      <c r="A6" s="2">
        <v>356</v>
      </c>
      <c r="B6" s="2">
        <v>2</v>
      </c>
      <c r="C6" s="2" t="s">
        <v>1362</v>
      </c>
      <c r="D6" s="26" t="s">
        <v>1365</v>
      </c>
      <c r="E6" s="26" t="s">
        <v>187</v>
      </c>
      <c r="F6" s="26" t="s">
        <v>399</v>
      </c>
      <c r="G6" s="26" t="s">
        <v>1245</v>
      </c>
      <c r="H6" s="26" t="s">
        <v>396</v>
      </c>
      <c r="I6" s="23" t="s">
        <v>402</v>
      </c>
      <c r="J6" s="23" t="s">
        <v>1378</v>
      </c>
      <c r="K6" s="23" t="s">
        <v>1752</v>
      </c>
      <c r="L6" s="2" t="s">
        <v>703</v>
      </c>
      <c r="M6" s="2" t="s">
        <v>1146</v>
      </c>
      <c r="N6" s="23" t="s">
        <v>1376</v>
      </c>
    </row>
    <row r="7" spans="1:14" ht="113.25" customHeight="1">
      <c r="A7" s="2">
        <v>64</v>
      </c>
      <c r="B7" s="2">
        <v>3</v>
      </c>
      <c r="C7" s="2" t="s">
        <v>1362</v>
      </c>
      <c r="D7" s="26" t="s">
        <v>1680</v>
      </c>
      <c r="E7" s="26" t="s">
        <v>389</v>
      </c>
      <c r="F7" s="26" t="s">
        <v>1682</v>
      </c>
      <c r="G7" s="26" t="s">
        <v>964</v>
      </c>
      <c r="H7" s="26" t="s">
        <v>1336</v>
      </c>
      <c r="I7" s="23" t="s">
        <v>635</v>
      </c>
      <c r="J7" s="23" t="s">
        <v>1379</v>
      </c>
      <c r="K7" s="23"/>
      <c r="L7" s="2" t="s">
        <v>700</v>
      </c>
      <c r="M7" s="2" t="s">
        <v>896</v>
      </c>
      <c r="N7" s="23" t="s">
        <v>1790</v>
      </c>
    </row>
    <row r="8" spans="1:14" ht="287.25" customHeight="1">
      <c r="A8" s="2">
        <v>2</v>
      </c>
      <c r="B8" s="2">
        <v>4</v>
      </c>
      <c r="C8" s="2" t="s">
        <v>1362</v>
      </c>
      <c r="D8" s="26">
        <v>1.1</v>
      </c>
      <c r="E8" s="26">
        <v>1</v>
      </c>
      <c r="F8" s="26" t="s">
        <v>718</v>
      </c>
      <c r="G8" s="26" t="s">
        <v>964</v>
      </c>
      <c r="H8" s="26" t="s">
        <v>1336</v>
      </c>
      <c r="I8" s="23" t="s">
        <v>719</v>
      </c>
      <c r="J8" s="23" t="s">
        <v>1380</v>
      </c>
      <c r="K8" s="23" t="s">
        <v>1753</v>
      </c>
      <c r="L8" s="2" t="s">
        <v>703</v>
      </c>
      <c r="M8" s="2" t="s">
        <v>1146</v>
      </c>
      <c r="N8" s="23" t="s">
        <v>1790</v>
      </c>
    </row>
    <row r="9" spans="1:14" ht="183" customHeight="1">
      <c r="A9" s="2">
        <v>8</v>
      </c>
      <c r="B9" s="2">
        <v>5</v>
      </c>
      <c r="C9" s="2" t="s">
        <v>1362</v>
      </c>
      <c r="D9" s="26">
        <v>3</v>
      </c>
      <c r="E9" s="26">
        <v>5</v>
      </c>
      <c r="F9" s="23" t="s">
        <v>79</v>
      </c>
      <c r="G9" s="26" t="s">
        <v>964</v>
      </c>
      <c r="H9" s="26" t="s">
        <v>1336</v>
      </c>
      <c r="I9" s="23" t="s">
        <v>1466</v>
      </c>
      <c r="J9" s="23" t="s">
        <v>1381</v>
      </c>
      <c r="K9" s="89" t="s">
        <v>1309</v>
      </c>
      <c r="L9" s="2" t="s">
        <v>700</v>
      </c>
      <c r="M9" s="2" t="s">
        <v>896</v>
      </c>
      <c r="N9" s="23" t="s">
        <v>1790</v>
      </c>
    </row>
    <row r="10" spans="1:14" ht="153.75" customHeight="1">
      <c r="A10" s="2">
        <v>9</v>
      </c>
      <c r="B10" s="2">
        <v>6</v>
      </c>
      <c r="C10" s="2" t="s">
        <v>1362</v>
      </c>
      <c r="D10" s="26">
        <v>3</v>
      </c>
      <c r="E10" s="26">
        <v>6</v>
      </c>
      <c r="F10" s="26">
        <v>47</v>
      </c>
      <c r="G10" s="26" t="s">
        <v>964</v>
      </c>
      <c r="H10" s="26" t="s">
        <v>1336</v>
      </c>
      <c r="I10" s="23" t="s">
        <v>1468</v>
      </c>
      <c r="J10" s="23" t="s">
        <v>1382</v>
      </c>
      <c r="K10" s="23" t="s">
        <v>1754</v>
      </c>
      <c r="L10" s="2" t="s">
        <v>703</v>
      </c>
      <c r="M10" s="2" t="s">
        <v>1146</v>
      </c>
      <c r="N10" s="23" t="s">
        <v>1790</v>
      </c>
    </row>
    <row r="11" spans="1:14" ht="78.75" customHeight="1">
      <c r="A11" s="2">
        <v>10</v>
      </c>
      <c r="B11" s="2">
        <v>7</v>
      </c>
      <c r="C11" s="2" t="s">
        <v>1362</v>
      </c>
      <c r="D11" s="26">
        <v>3</v>
      </c>
      <c r="E11" s="26">
        <v>7</v>
      </c>
      <c r="F11" s="26" t="s">
        <v>80</v>
      </c>
      <c r="G11" s="26" t="s">
        <v>964</v>
      </c>
      <c r="H11" s="26" t="s">
        <v>1336</v>
      </c>
      <c r="I11" s="23" t="s">
        <v>1471</v>
      </c>
      <c r="J11" s="23" t="s">
        <v>1375</v>
      </c>
      <c r="K11" s="89" t="s">
        <v>1309</v>
      </c>
      <c r="L11" s="2" t="s">
        <v>700</v>
      </c>
      <c r="M11" s="2" t="s">
        <v>896</v>
      </c>
      <c r="N11" s="23" t="s">
        <v>1790</v>
      </c>
    </row>
    <row r="12" spans="1:14" ht="178.5">
      <c r="A12" s="2">
        <v>11</v>
      </c>
      <c r="B12" s="2">
        <v>8</v>
      </c>
      <c r="C12" s="2" t="s">
        <v>1362</v>
      </c>
      <c r="D12" s="26">
        <v>3</v>
      </c>
      <c r="E12" s="26">
        <v>7</v>
      </c>
      <c r="F12" s="26">
        <v>22</v>
      </c>
      <c r="G12" s="26" t="s">
        <v>964</v>
      </c>
      <c r="H12" s="26" t="s">
        <v>1336</v>
      </c>
      <c r="I12" s="23" t="s">
        <v>1473</v>
      </c>
      <c r="J12" s="23" t="s">
        <v>1383</v>
      </c>
      <c r="K12" s="23" t="s">
        <v>1760</v>
      </c>
      <c r="L12" s="2" t="s">
        <v>700</v>
      </c>
      <c r="M12" s="2" t="s">
        <v>896</v>
      </c>
      <c r="N12" s="23" t="s">
        <v>1790</v>
      </c>
    </row>
    <row r="13" spans="1:14" ht="124.5" customHeight="1">
      <c r="A13" s="2">
        <v>12</v>
      </c>
      <c r="B13" s="2">
        <v>9</v>
      </c>
      <c r="C13" s="2" t="s">
        <v>1362</v>
      </c>
      <c r="D13" s="26">
        <v>3</v>
      </c>
      <c r="E13" s="26">
        <v>7</v>
      </c>
      <c r="F13" s="26">
        <v>50</v>
      </c>
      <c r="G13" s="26" t="s">
        <v>964</v>
      </c>
      <c r="H13" s="26" t="s">
        <v>1336</v>
      </c>
      <c r="I13" s="23" t="s">
        <v>1254</v>
      </c>
      <c r="J13" s="23" t="s">
        <v>1384</v>
      </c>
      <c r="K13" s="23" t="s">
        <v>1755</v>
      </c>
      <c r="L13" s="2" t="s">
        <v>703</v>
      </c>
      <c r="M13" s="2" t="s">
        <v>1146</v>
      </c>
      <c r="N13" s="23" t="s">
        <v>1790</v>
      </c>
    </row>
    <row r="14" spans="1:14" ht="76.5">
      <c r="A14" s="2">
        <v>29</v>
      </c>
      <c r="B14" s="2">
        <v>10</v>
      </c>
      <c r="C14" s="2" t="s">
        <v>1362</v>
      </c>
      <c r="D14" s="26">
        <v>5.2</v>
      </c>
      <c r="E14" s="26">
        <v>15</v>
      </c>
      <c r="F14" s="26">
        <v>44</v>
      </c>
      <c r="G14" s="26" t="s">
        <v>964</v>
      </c>
      <c r="H14" s="26" t="s">
        <v>1336</v>
      </c>
      <c r="I14" s="23" t="s">
        <v>1317</v>
      </c>
      <c r="J14" s="23" t="s">
        <v>1385</v>
      </c>
      <c r="K14" s="89" t="s">
        <v>1309</v>
      </c>
      <c r="L14" s="2" t="s">
        <v>700</v>
      </c>
      <c r="M14" s="2" t="s">
        <v>896</v>
      </c>
      <c r="N14" s="23" t="s">
        <v>1790</v>
      </c>
    </row>
    <row r="15" spans="1:14" ht="96.75" customHeight="1">
      <c r="A15" s="2">
        <v>183</v>
      </c>
      <c r="B15" s="2">
        <v>11</v>
      </c>
      <c r="C15" s="2" t="s">
        <v>1362</v>
      </c>
      <c r="D15" s="26">
        <v>6.3</v>
      </c>
      <c r="E15" s="26">
        <v>25</v>
      </c>
      <c r="F15" s="26">
        <v>14</v>
      </c>
      <c r="G15" s="26" t="s">
        <v>425</v>
      </c>
      <c r="H15" s="26" t="s">
        <v>1336</v>
      </c>
      <c r="I15" s="23" t="s">
        <v>1158</v>
      </c>
      <c r="J15" s="23" t="s">
        <v>1386</v>
      </c>
      <c r="K15" s="89" t="s">
        <v>1309</v>
      </c>
      <c r="L15" s="2" t="s">
        <v>700</v>
      </c>
      <c r="M15" s="2" t="s">
        <v>896</v>
      </c>
      <c r="N15" s="23" t="s">
        <v>1790</v>
      </c>
    </row>
    <row r="16" spans="1:14" ht="408.75" customHeight="1">
      <c r="A16" s="2">
        <v>37</v>
      </c>
      <c r="B16" s="2">
        <v>12</v>
      </c>
      <c r="C16" s="2" t="s">
        <v>1362</v>
      </c>
      <c r="D16" s="26">
        <v>6.3</v>
      </c>
      <c r="E16" s="26">
        <v>25</v>
      </c>
      <c r="F16" s="78" t="s">
        <v>1160</v>
      </c>
      <c r="G16" s="26" t="s">
        <v>964</v>
      </c>
      <c r="H16" s="26" t="s">
        <v>1336</v>
      </c>
      <c r="I16" s="23" t="s">
        <v>1161</v>
      </c>
      <c r="J16" s="23" t="s">
        <v>1387</v>
      </c>
      <c r="K16" s="89" t="s">
        <v>1822</v>
      </c>
      <c r="L16" s="2" t="s">
        <v>700</v>
      </c>
      <c r="M16" s="2" t="s">
        <v>183</v>
      </c>
      <c r="N16" s="23" t="s">
        <v>1756</v>
      </c>
    </row>
    <row r="17" spans="1:14" ht="234.75" customHeight="1">
      <c r="A17" s="2">
        <v>186</v>
      </c>
      <c r="B17" s="2">
        <v>13</v>
      </c>
      <c r="C17" s="2" t="s">
        <v>1362</v>
      </c>
      <c r="D17" s="26">
        <v>7.2</v>
      </c>
      <c r="E17" s="26">
        <v>28</v>
      </c>
      <c r="F17" s="26">
        <v>43</v>
      </c>
      <c r="G17" s="26" t="s">
        <v>425</v>
      </c>
      <c r="H17" s="26" t="s">
        <v>396</v>
      </c>
      <c r="I17" s="23" t="s">
        <v>1333</v>
      </c>
      <c r="J17" s="23" t="s">
        <v>1388</v>
      </c>
      <c r="K17" s="23" t="s">
        <v>1722</v>
      </c>
      <c r="L17" s="2" t="s">
        <v>703</v>
      </c>
      <c r="M17" s="2" t="s">
        <v>1146</v>
      </c>
      <c r="N17" s="23" t="s">
        <v>1790</v>
      </c>
    </row>
    <row r="18" spans="1:14" ht="409.5" customHeight="1">
      <c r="A18" s="2">
        <v>315</v>
      </c>
      <c r="B18" s="2">
        <v>14</v>
      </c>
      <c r="C18" s="2" t="s">
        <v>1362</v>
      </c>
      <c r="D18" s="26">
        <v>7.3</v>
      </c>
      <c r="E18" s="26">
        <v>30</v>
      </c>
      <c r="F18" s="26" t="s">
        <v>1335</v>
      </c>
      <c r="G18" s="26" t="s">
        <v>1245</v>
      </c>
      <c r="H18" s="26" t="s">
        <v>396</v>
      </c>
      <c r="I18" s="23" t="s">
        <v>829</v>
      </c>
      <c r="J18" s="23" t="s">
        <v>1389</v>
      </c>
      <c r="K18" s="23" t="s">
        <v>1805</v>
      </c>
      <c r="L18" s="2" t="s">
        <v>703</v>
      </c>
      <c r="M18" s="2" t="s">
        <v>1146</v>
      </c>
      <c r="N18" s="23" t="s">
        <v>1790</v>
      </c>
    </row>
    <row r="19" spans="1:14" ht="234.75" customHeight="1">
      <c r="A19" s="2">
        <v>324</v>
      </c>
      <c r="B19" s="2">
        <v>15</v>
      </c>
      <c r="C19" s="2" t="s">
        <v>1362</v>
      </c>
      <c r="D19" s="26" t="s">
        <v>605</v>
      </c>
      <c r="E19" s="26">
        <v>30</v>
      </c>
      <c r="F19" s="26">
        <v>20</v>
      </c>
      <c r="G19" s="26" t="s">
        <v>1245</v>
      </c>
      <c r="H19" s="26" t="s">
        <v>396</v>
      </c>
      <c r="I19" s="23" t="s">
        <v>1456</v>
      </c>
      <c r="J19" s="23" t="s">
        <v>1390</v>
      </c>
      <c r="K19" s="23" t="s">
        <v>1816</v>
      </c>
      <c r="L19" s="2" t="s">
        <v>703</v>
      </c>
      <c r="M19" s="2" t="s">
        <v>1146</v>
      </c>
      <c r="N19" s="23" t="s">
        <v>1790</v>
      </c>
    </row>
    <row r="20" spans="1:14" ht="72.75" customHeight="1">
      <c r="A20" s="2">
        <v>78</v>
      </c>
      <c r="B20" s="2">
        <v>16</v>
      </c>
      <c r="C20" s="2" t="s">
        <v>1362</v>
      </c>
      <c r="D20" s="26" t="s">
        <v>605</v>
      </c>
      <c r="E20" s="26">
        <v>30</v>
      </c>
      <c r="F20" s="26">
        <v>50</v>
      </c>
      <c r="G20" s="26" t="s">
        <v>964</v>
      </c>
      <c r="H20" s="26" t="s">
        <v>1336</v>
      </c>
      <c r="I20" s="23" t="s">
        <v>800</v>
      </c>
      <c r="J20" s="23" t="s">
        <v>1391</v>
      </c>
      <c r="K20" s="23" t="s">
        <v>1310</v>
      </c>
      <c r="L20" s="2" t="s">
        <v>700</v>
      </c>
      <c r="M20" s="2" t="s">
        <v>896</v>
      </c>
      <c r="N20" s="23" t="s">
        <v>1790</v>
      </c>
    </row>
    <row r="21" spans="1:14" ht="177" customHeight="1">
      <c r="A21" s="2">
        <v>325</v>
      </c>
      <c r="B21" s="2">
        <v>17</v>
      </c>
      <c r="C21" s="2" t="s">
        <v>1362</v>
      </c>
      <c r="D21" s="26" t="s">
        <v>608</v>
      </c>
      <c r="E21" s="26">
        <v>31</v>
      </c>
      <c r="F21" s="26">
        <v>29</v>
      </c>
      <c r="G21" s="26" t="s">
        <v>1245</v>
      </c>
      <c r="H21" s="26" t="s">
        <v>396</v>
      </c>
      <c r="I21" s="23" t="s">
        <v>802</v>
      </c>
      <c r="J21" s="23" t="s">
        <v>1392</v>
      </c>
      <c r="K21" s="23" t="s">
        <v>1817</v>
      </c>
      <c r="L21" s="2" t="s">
        <v>703</v>
      </c>
      <c r="M21" s="2" t="s">
        <v>1146</v>
      </c>
      <c r="N21" s="23" t="s">
        <v>1790</v>
      </c>
    </row>
    <row r="22" spans="1:14" ht="206.25" customHeight="1">
      <c r="A22" s="2">
        <v>199</v>
      </c>
      <c r="B22" s="2">
        <v>18</v>
      </c>
      <c r="C22" s="2" t="s">
        <v>1362</v>
      </c>
      <c r="D22" s="26" t="s">
        <v>608</v>
      </c>
      <c r="E22" s="26">
        <v>31</v>
      </c>
      <c r="F22" s="26">
        <v>16</v>
      </c>
      <c r="G22" s="26" t="s">
        <v>425</v>
      </c>
      <c r="H22" s="26" t="s">
        <v>396</v>
      </c>
      <c r="I22" s="23" t="s">
        <v>804</v>
      </c>
      <c r="J22" s="23" t="s">
        <v>1393</v>
      </c>
      <c r="K22" s="89" t="s">
        <v>1751</v>
      </c>
      <c r="L22" s="2" t="s">
        <v>700</v>
      </c>
      <c r="M22" s="2" t="s">
        <v>896</v>
      </c>
      <c r="N22" s="23" t="s">
        <v>1790</v>
      </c>
    </row>
    <row r="23" spans="1:14" ht="221.25" customHeight="1">
      <c r="A23" s="2">
        <v>202</v>
      </c>
      <c r="B23" s="2">
        <v>20</v>
      </c>
      <c r="C23" s="2" t="s">
        <v>1362</v>
      </c>
      <c r="D23" s="26" t="s">
        <v>611</v>
      </c>
      <c r="E23" s="26">
        <v>31</v>
      </c>
      <c r="F23" s="26">
        <v>50</v>
      </c>
      <c r="G23" s="26" t="s">
        <v>425</v>
      </c>
      <c r="H23" s="26" t="s">
        <v>396</v>
      </c>
      <c r="I23" s="23" t="s">
        <v>809</v>
      </c>
      <c r="J23" s="23" t="s">
        <v>1394</v>
      </c>
      <c r="K23" s="89" t="s">
        <v>1818</v>
      </c>
      <c r="L23" s="2" t="s">
        <v>700</v>
      </c>
      <c r="M23" s="2" t="s">
        <v>896</v>
      </c>
      <c r="N23" s="23" t="s">
        <v>1790</v>
      </c>
    </row>
    <row r="24" spans="1:14" ht="203.25" customHeight="1">
      <c r="A24" s="2">
        <v>326</v>
      </c>
      <c r="B24" s="2">
        <v>21</v>
      </c>
      <c r="C24" s="2" t="s">
        <v>1362</v>
      </c>
      <c r="D24" s="26" t="s">
        <v>611</v>
      </c>
      <c r="E24" s="26">
        <v>32</v>
      </c>
      <c r="F24" s="26">
        <v>25</v>
      </c>
      <c r="G24" s="26" t="s">
        <v>1245</v>
      </c>
      <c r="H24" s="26" t="s">
        <v>396</v>
      </c>
      <c r="I24" s="23" t="s">
        <v>813</v>
      </c>
      <c r="J24" s="23" t="s">
        <v>1395</v>
      </c>
      <c r="K24" s="23" t="s">
        <v>1819</v>
      </c>
      <c r="L24" s="2" t="s">
        <v>703</v>
      </c>
      <c r="M24" s="2" t="s">
        <v>1146</v>
      </c>
      <c r="N24" s="23" t="s">
        <v>1790</v>
      </c>
    </row>
    <row r="25" spans="1:14" ht="215.25" customHeight="1">
      <c r="A25" s="2">
        <v>187</v>
      </c>
      <c r="B25" s="2">
        <v>22</v>
      </c>
      <c r="C25" s="2" t="s">
        <v>1362</v>
      </c>
      <c r="D25" s="26">
        <v>7.4</v>
      </c>
      <c r="E25" s="26">
        <v>32</v>
      </c>
      <c r="F25" s="26">
        <v>28</v>
      </c>
      <c r="G25" s="26" t="s">
        <v>425</v>
      </c>
      <c r="H25" s="26" t="s">
        <v>396</v>
      </c>
      <c r="I25" s="23" t="s">
        <v>815</v>
      </c>
      <c r="J25" s="23" t="s">
        <v>1396</v>
      </c>
      <c r="K25" s="23" t="s">
        <v>1820</v>
      </c>
      <c r="L25" s="2" t="s">
        <v>703</v>
      </c>
      <c r="M25" s="2" t="s">
        <v>1146</v>
      </c>
      <c r="N25" s="23" t="s">
        <v>1790</v>
      </c>
    </row>
    <row r="26" spans="1:14" ht="409.5">
      <c r="A26" s="2">
        <v>188</v>
      </c>
      <c r="B26" s="2">
        <v>23</v>
      </c>
      <c r="C26" s="2" t="s">
        <v>1362</v>
      </c>
      <c r="D26" s="23">
        <v>8</v>
      </c>
      <c r="E26" s="23">
        <v>48</v>
      </c>
      <c r="F26" s="23" t="s">
        <v>515</v>
      </c>
      <c r="G26" s="23" t="s">
        <v>425</v>
      </c>
      <c r="H26" s="23" t="s">
        <v>396</v>
      </c>
      <c r="I26" s="23" t="s">
        <v>285</v>
      </c>
      <c r="J26" s="23" t="s">
        <v>1397</v>
      </c>
      <c r="K26" s="89" t="s">
        <v>1821</v>
      </c>
      <c r="L26" s="2" t="s">
        <v>700</v>
      </c>
      <c r="M26" s="2" t="s">
        <v>183</v>
      </c>
      <c r="N26" s="23" t="s">
        <v>1756</v>
      </c>
    </row>
    <row r="27" spans="1:14" ht="213.75" customHeight="1">
      <c r="A27" s="2">
        <v>189</v>
      </c>
      <c r="B27" s="2">
        <v>24</v>
      </c>
      <c r="C27" s="2" t="s">
        <v>1362</v>
      </c>
      <c r="D27" s="26">
        <v>8.1</v>
      </c>
      <c r="E27" s="26">
        <v>39</v>
      </c>
      <c r="F27" s="26" t="s">
        <v>822</v>
      </c>
      <c r="G27" s="26" t="s">
        <v>425</v>
      </c>
      <c r="H27" s="26" t="s">
        <v>396</v>
      </c>
      <c r="I27" s="23" t="s">
        <v>823</v>
      </c>
      <c r="J27" s="23" t="s">
        <v>1398</v>
      </c>
      <c r="K27" s="23" t="s">
        <v>1722</v>
      </c>
      <c r="L27" s="2" t="s">
        <v>703</v>
      </c>
      <c r="M27" s="2" t="s">
        <v>1146</v>
      </c>
      <c r="N27" s="23" t="s">
        <v>1790</v>
      </c>
    </row>
    <row r="28" spans="1:14" ht="408.75" customHeight="1">
      <c r="A28" s="2">
        <v>190</v>
      </c>
      <c r="B28" s="2">
        <v>25</v>
      </c>
      <c r="C28" s="2" t="s">
        <v>1362</v>
      </c>
      <c r="D28" s="26">
        <v>8.1</v>
      </c>
      <c r="E28" s="26">
        <v>39</v>
      </c>
      <c r="F28" s="26">
        <v>49</v>
      </c>
      <c r="G28" s="26" t="s">
        <v>425</v>
      </c>
      <c r="H28" s="26" t="s">
        <v>396</v>
      </c>
      <c r="I28" s="23" t="s">
        <v>330</v>
      </c>
      <c r="J28" s="23" t="s">
        <v>1399</v>
      </c>
      <c r="K28" s="90" t="s">
        <v>1823</v>
      </c>
      <c r="L28" s="2" t="s">
        <v>700</v>
      </c>
      <c r="M28" s="2" t="s">
        <v>183</v>
      </c>
      <c r="N28" s="23" t="s">
        <v>1756</v>
      </c>
    </row>
    <row r="29" spans="1:14" ht="129.75" customHeight="1">
      <c r="A29" s="2">
        <v>222</v>
      </c>
      <c r="B29" s="2">
        <v>26</v>
      </c>
      <c r="C29" s="2" t="s">
        <v>1362</v>
      </c>
      <c r="D29" s="26" t="s">
        <v>337</v>
      </c>
      <c r="E29" s="26">
        <v>41</v>
      </c>
      <c r="F29" s="26">
        <v>31</v>
      </c>
      <c r="G29" s="26" t="s">
        <v>425</v>
      </c>
      <c r="H29" s="26" t="s">
        <v>396</v>
      </c>
      <c r="I29" s="23" t="s">
        <v>340</v>
      </c>
      <c r="J29" s="23" t="s">
        <v>1400</v>
      </c>
      <c r="K29" s="23" t="s">
        <v>1824</v>
      </c>
      <c r="L29" s="2" t="s">
        <v>703</v>
      </c>
      <c r="M29" s="2" t="s">
        <v>1146</v>
      </c>
      <c r="N29" s="23" t="s">
        <v>1790</v>
      </c>
    </row>
    <row r="30" spans="1:14" ht="141" customHeight="1">
      <c r="A30" s="2">
        <v>332</v>
      </c>
      <c r="B30" s="2">
        <v>27</v>
      </c>
      <c r="C30" s="2" t="s">
        <v>1362</v>
      </c>
      <c r="D30" s="26" t="s">
        <v>342</v>
      </c>
      <c r="E30" s="26">
        <v>42</v>
      </c>
      <c r="F30" s="26">
        <v>35</v>
      </c>
      <c r="G30" s="26" t="s">
        <v>1245</v>
      </c>
      <c r="H30" s="26" t="s">
        <v>396</v>
      </c>
      <c r="I30" s="23" t="s">
        <v>343</v>
      </c>
      <c r="J30" s="23" t="s">
        <v>1401</v>
      </c>
      <c r="K30" s="23" t="s">
        <v>1825</v>
      </c>
      <c r="L30" s="2" t="s">
        <v>703</v>
      </c>
      <c r="M30" s="2" t="s">
        <v>1146</v>
      </c>
      <c r="N30" s="23" t="s">
        <v>1790</v>
      </c>
    </row>
    <row r="31" spans="1:14" ht="135.75" customHeight="1">
      <c r="A31" s="2">
        <v>191</v>
      </c>
      <c r="B31" s="2">
        <v>28</v>
      </c>
      <c r="C31" s="2" t="s">
        <v>1362</v>
      </c>
      <c r="D31" s="26">
        <v>8.6</v>
      </c>
      <c r="E31" s="26">
        <v>66</v>
      </c>
      <c r="F31" s="26" t="s">
        <v>376</v>
      </c>
      <c r="G31" s="26" t="s">
        <v>425</v>
      </c>
      <c r="H31" s="26" t="s">
        <v>396</v>
      </c>
      <c r="I31" s="23" t="s">
        <v>377</v>
      </c>
      <c r="J31" s="23" t="s">
        <v>1402</v>
      </c>
      <c r="K31" s="89" t="s">
        <v>1309</v>
      </c>
      <c r="L31" s="2" t="s">
        <v>700</v>
      </c>
      <c r="M31" s="2" t="s">
        <v>896</v>
      </c>
      <c r="N31" s="23" t="s">
        <v>1790</v>
      </c>
    </row>
    <row r="32" spans="1:14" ht="318" customHeight="1">
      <c r="A32" s="2">
        <v>317</v>
      </c>
      <c r="B32" s="2">
        <v>29</v>
      </c>
      <c r="C32" s="2" t="s">
        <v>1362</v>
      </c>
      <c r="D32" s="26">
        <v>8.7</v>
      </c>
      <c r="E32" s="26">
        <v>67</v>
      </c>
      <c r="F32" s="26" t="s">
        <v>868</v>
      </c>
      <c r="G32" s="26" t="s">
        <v>1245</v>
      </c>
      <c r="H32" s="26" t="s">
        <v>396</v>
      </c>
      <c r="I32" s="23" t="s">
        <v>869</v>
      </c>
      <c r="J32" s="23" t="s">
        <v>1403</v>
      </c>
      <c r="K32" s="23" t="s">
        <v>1826</v>
      </c>
      <c r="L32" s="2" t="s">
        <v>700</v>
      </c>
      <c r="M32" s="2" t="s">
        <v>896</v>
      </c>
      <c r="N32" s="23" t="s">
        <v>1790</v>
      </c>
    </row>
    <row r="33" spans="1:14" ht="132" customHeight="1">
      <c r="A33" s="2">
        <v>137</v>
      </c>
      <c r="B33" s="2">
        <v>30</v>
      </c>
      <c r="C33" s="2" t="s">
        <v>1362</v>
      </c>
      <c r="D33" s="26" t="s">
        <v>871</v>
      </c>
      <c r="E33" s="26">
        <v>74</v>
      </c>
      <c r="F33" s="26">
        <v>16</v>
      </c>
      <c r="G33" s="26" t="s">
        <v>964</v>
      </c>
      <c r="H33" s="26" t="s">
        <v>1336</v>
      </c>
      <c r="I33" s="23" t="s">
        <v>875</v>
      </c>
      <c r="J33" s="23" t="s">
        <v>1404</v>
      </c>
      <c r="K33" s="23" t="s">
        <v>1311</v>
      </c>
      <c r="L33" s="2" t="s">
        <v>700</v>
      </c>
      <c r="M33" s="2" t="s">
        <v>896</v>
      </c>
      <c r="N33" s="23" t="s">
        <v>1790</v>
      </c>
    </row>
    <row r="34" spans="1:14" ht="155.25" customHeight="1">
      <c r="A34" s="2">
        <v>227</v>
      </c>
      <c r="B34" s="2">
        <v>31</v>
      </c>
      <c r="C34" s="2" t="s">
        <v>1362</v>
      </c>
      <c r="D34" s="26" t="s">
        <v>877</v>
      </c>
      <c r="E34" s="26">
        <v>74</v>
      </c>
      <c r="F34" s="26">
        <v>23</v>
      </c>
      <c r="G34" s="26" t="s">
        <v>425</v>
      </c>
      <c r="H34" s="26" t="s">
        <v>396</v>
      </c>
      <c r="I34" s="23" t="s">
        <v>878</v>
      </c>
      <c r="J34" s="23" t="s">
        <v>1405</v>
      </c>
      <c r="K34" s="23" t="s">
        <v>1827</v>
      </c>
      <c r="L34" s="2" t="s">
        <v>703</v>
      </c>
      <c r="M34" s="2" t="s">
        <v>1146</v>
      </c>
      <c r="N34" s="23" t="s">
        <v>1790</v>
      </c>
    </row>
    <row r="35" spans="1:14" ht="192.75" customHeight="1">
      <c r="A35" s="2">
        <v>228</v>
      </c>
      <c r="B35" s="2">
        <v>32</v>
      </c>
      <c r="C35" s="2" t="s">
        <v>1362</v>
      </c>
      <c r="D35" s="26" t="s">
        <v>877</v>
      </c>
      <c r="E35" s="26">
        <v>75</v>
      </c>
      <c r="F35" s="26" t="s">
        <v>880</v>
      </c>
      <c r="G35" s="26" t="s">
        <v>425</v>
      </c>
      <c r="H35" s="26" t="s">
        <v>396</v>
      </c>
      <c r="I35" s="23" t="s">
        <v>881</v>
      </c>
      <c r="J35" s="23" t="s">
        <v>1723</v>
      </c>
      <c r="K35" s="89" t="s">
        <v>1828</v>
      </c>
      <c r="L35" s="2" t="s">
        <v>703</v>
      </c>
      <c r="M35" s="2" t="s">
        <v>1146</v>
      </c>
      <c r="N35" s="23" t="s">
        <v>1790</v>
      </c>
    </row>
    <row r="36" spans="1:14" ht="313.5" customHeight="1">
      <c r="A36" s="2">
        <v>335</v>
      </c>
      <c r="B36" s="2">
        <v>33</v>
      </c>
      <c r="C36" s="2" t="s">
        <v>1362</v>
      </c>
      <c r="D36" s="26" t="s">
        <v>877</v>
      </c>
      <c r="E36" s="26">
        <v>75</v>
      </c>
      <c r="F36" s="26" t="s">
        <v>883</v>
      </c>
      <c r="G36" s="26" t="s">
        <v>1245</v>
      </c>
      <c r="H36" s="26" t="s">
        <v>396</v>
      </c>
      <c r="I36" s="23" t="s">
        <v>884</v>
      </c>
      <c r="J36" s="23" t="s">
        <v>1724</v>
      </c>
      <c r="K36" s="23" t="s">
        <v>1829</v>
      </c>
      <c r="L36" s="2" t="s">
        <v>703</v>
      </c>
      <c r="M36" s="2" t="s">
        <v>1146</v>
      </c>
      <c r="N36" s="23" t="s">
        <v>1790</v>
      </c>
    </row>
    <row r="37" spans="1:14" ht="162.75" customHeight="1">
      <c r="A37" s="2">
        <v>334</v>
      </c>
      <c r="B37" s="2">
        <v>34</v>
      </c>
      <c r="C37" s="2" t="s">
        <v>1362</v>
      </c>
      <c r="D37" s="26" t="s">
        <v>877</v>
      </c>
      <c r="E37" s="26">
        <v>75</v>
      </c>
      <c r="F37" s="26" t="s">
        <v>887</v>
      </c>
      <c r="G37" s="26" t="s">
        <v>1245</v>
      </c>
      <c r="H37" s="26" t="s">
        <v>396</v>
      </c>
      <c r="I37" s="23" t="s">
        <v>888</v>
      </c>
      <c r="J37" s="23" t="s">
        <v>1725</v>
      </c>
      <c r="K37" s="23" t="s">
        <v>1830</v>
      </c>
      <c r="L37" s="2" t="s">
        <v>703</v>
      </c>
      <c r="M37" s="2" t="s">
        <v>1146</v>
      </c>
      <c r="N37" s="23" t="s">
        <v>1790</v>
      </c>
    </row>
    <row r="38" spans="1:14" ht="215.25" customHeight="1">
      <c r="A38" s="2">
        <v>229</v>
      </c>
      <c r="B38" s="2">
        <v>35</v>
      </c>
      <c r="C38" s="2" t="s">
        <v>1362</v>
      </c>
      <c r="D38" s="26" t="s">
        <v>286</v>
      </c>
      <c r="E38" s="26">
        <v>76</v>
      </c>
      <c r="F38" s="26" t="s">
        <v>287</v>
      </c>
      <c r="G38" s="26" t="s">
        <v>425</v>
      </c>
      <c r="H38" s="26" t="s">
        <v>396</v>
      </c>
      <c r="I38" s="23" t="s">
        <v>288</v>
      </c>
      <c r="J38" s="23" t="s">
        <v>1726</v>
      </c>
      <c r="K38" s="23" t="s">
        <v>1831</v>
      </c>
      <c r="L38" s="2" t="s">
        <v>703</v>
      </c>
      <c r="M38" s="2" t="s">
        <v>1146</v>
      </c>
      <c r="N38" s="23" t="s">
        <v>1790</v>
      </c>
    </row>
    <row r="39" spans="1:14" ht="216.75" customHeight="1">
      <c r="A39" s="2">
        <v>231</v>
      </c>
      <c r="B39" s="2">
        <v>36</v>
      </c>
      <c r="C39" s="2" t="s">
        <v>1362</v>
      </c>
      <c r="D39" s="26" t="s">
        <v>1429</v>
      </c>
      <c r="E39" s="26">
        <v>77</v>
      </c>
      <c r="F39" s="26">
        <v>29</v>
      </c>
      <c r="G39" s="26" t="s">
        <v>425</v>
      </c>
      <c r="H39" s="26" t="s">
        <v>396</v>
      </c>
      <c r="I39" s="23" t="s">
        <v>293</v>
      </c>
      <c r="J39" s="23" t="s">
        <v>1727</v>
      </c>
      <c r="K39" s="23" t="s">
        <v>1832</v>
      </c>
      <c r="L39" s="2" t="s">
        <v>703</v>
      </c>
      <c r="M39" s="2" t="s">
        <v>1146</v>
      </c>
      <c r="N39" s="23" t="s">
        <v>1790</v>
      </c>
    </row>
    <row r="40" spans="1:14" ht="153.75" customHeight="1">
      <c r="A40" s="2">
        <v>232</v>
      </c>
      <c r="B40" s="2">
        <v>37</v>
      </c>
      <c r="C40" s="2" t="s">
        <v>1362</v>
      </c>
      <c r="D40" s="26" t="s">
        <v>1429</v>
      </c>
      <c r="E40" s="26">
        <v>77</v>
      </c>
      <c r="F40" s="26" t="s">
        <v>295</v>
      </c>
      <c r="G40" s="26" t="s">
        <v>425</v>
      </c>
      <c r="H40" s="26" t="s">
        <v>396</v>
      </c>
      <c r="I40" s="23" t="s">
        <v>296</v>
      </c>
      <c r="J40" s="23" t="s">
        <v>1728</v>
      </c>
      <c r="K40" s="23" t="s">
        <v>1833</v>
      </c>
      <c r="L40" s="2" t="s">
        <v>703</v>
      </c>
      <c r="M40" s="2" t="s">
        <v>1146</v>
      </c>
      <c r="N40" s="23" t="s">
        <v>1790</v>
      </c>
    </row>
    <row r="41" spans="1:14" ht="168" customHeight="1">
      <c r="A41" s="2">
        <v>234</v>
      </c>
      <c r="B41" s="2">
        <v>38</v>
      </c>
      <c r="C41" s="2" t="s">
        <v>1362</v>
      </c>
      <c r="D41" s="26" t="s">
        <v>1436</v>
      </c>
      <c r="E41" s="26">
        <v>79</v>
      </c>
      <c r="F41" s="79" t="s">
        <v>231</v>
      </c>
      <c r="G41" s="26" t="s">
        <v>425</v>
      </c>
      <c r="H41" s="26" t="s">
        <v>396</v>
      </c>
      <c r="I41" s="23" t="s">
        <v>232</v>
      </c>
      <c r="J41" s="23" t="s">
        <v>1729</v>
      </c>
      <c r="K41" s="23" t="s">
        <v>1834</v>
      </c>
      <c r="L41" s="2" t="s">
        <v>703</v>
      </c>
      <c r="M41" s="2" t="s">
        <v>1146</v>
      </c>
      <c r="N41" s="23" t="s">
        <v>1790</v>
      </c>
    </row>
    <row r="42" spans="1:14" ht="180" customHeight="1">
      <c r="A42" s="2">
        <v>204</v>
      </c>
      <c r="B42" s="2">
        <v>39</v>
      </c>
      <c r="C42" s="2" t="s">
        <v>1362</v>
      </c>
      <c r="D42" s="26" t="s">
        <v>305</v>
      </c>
      <c r="E42" s="26">
        <v>80</v>
      </c>
      <c r="F42" s="26" t="s">
        <v>1508</v>
      </c>
      <c r="G42" s="26" t="s">
        <v>425</v>
      </c>
      <c r="H42" s="26" t="s">
        <v>396</v>
      </c>
      <c r="I42" s="23" t="s">
        <v>306</v>
      </c>
      <c r="J42" s="23" t="s">
        <v>1730</v>
      </c>
      <c r="K42" s="23" t="s">
        <v>1835</v>
      </c>
      <c r="L42" s="2" t="s">
        <v>703</v>
      </c>
      <c r="M42" s="2" t="s">
        <v>1146</v>
      </c>
      <c r="N42" s="23" t="s">
        <v>1790</v>
      </c>
    </row>
    <row r="43" spans="1:14" ht="153.75" customHeight="1">
      <c r="A43" s="2">
        <v>205</v>
      </c>
      <c r="B43" s="2">
        <v>40</v>
      </c>
      <c r="C43" s="2" t="s">
        <v>1362</v>
      </c>
      <c r="D43" s="26" t="s">
        <v>305</v>
      </c>
      <c r="E43" s="26">
        <v>80</v>
      </c>
      <c r="F43" s="26" t="s">
        <v>1508</v>
      </c>
      <c r="G43" s="26" t="s">
        <v>425</v>
      </c>
      <c r="H43" s="26" t="s">
        <v>396</v>
      </c>
      <c r="I43" s="23" t="s">
        <v>308</v>
      </c>
      <c r="J43" s="23" t="s">
        <v>1731</v>
      </c>
      <c r="K43" s="23" t="s">
        <v>1836</v>
      </c>
      <c r="L43" s="2" t="s">
        <v>703</v>
      </c>
      <c r="M43" s="2" t="s">
        <v>1146</v>
      </c>
      <c r="N43" s="23" t="s">
        <v>1790</v>
      </c>
    </row>
    <row r="44" spans="1:14" ht="103.5" customHeight="1">
      <c r="A44" s="2">
        <v>206</v>
      </c>
      <c r="B44" s="2">
        <v>41</v>
      </c>
      <c r="C44" s="2" t="s">
        <v>1362</v>
      </c>
      <c r="D44" s="26" t="s">
        <v>310</v>
      </c>
      <c r="E44" s="26">
        <v>82</v>
      </c>
      <c r="F44" s="26">
        <v>44</v>
      </c>
      <c r="G44" s="26" t="s">
        <v>425</v>
      </c>
      <c r="H44" s="26" t="s">
        <v>396</v>
      </c>
      <c r="I44" s="23" t="s">
        <v>311</v>
      </c>
      <c r="J44" s="23" t="s">
        <v>1732</v>
      </c>
      <c r="K44" s="89" t="s">
        <v>1837</v>
      </c>
      <c r="L44" s="2" t="s">
        <v>703</v>
      </c>
      <c r="M44" s="2" t="s">
        <v>1146</v>
      </c>
      <c r="N44" s="23" t="s">
        <v>1790</v>
      </c>
    </row>
    <row r="45" spans="1:14" ht="108" customHeight="1">
      <c r="A45" s="2">
        <v>207</v>
      </c>
      <c r="B45" s="2">
        <v>42</v>
      </c>
      <c r="C45" s="2" t="s">
        <v>1362</v>
      </c>
      <c r="D45" s="26" t="s">
        <v>313</v>
      </c>
      <c r="E45" s="26">
        <v>83</v>
      </c>
      <c r="F45" s="78" t="s">
        <v>314</v>
      </c>
      <c r="G45" s="26" t="s">
        <v>425</v>
      </c>
      <c r="H45" s="26" t="s">
        <v>396</v>
      </c>
      <c r="I45" s="23" t="s">
        <v>315</v>
      </c>
      <c r="J45" s="23" t="s">
        <v>1733</v>
      </c>
      <c r="K45" s="23" t="s">
        <v>1838</v>
      </c>
      <c r="L45" s="2" t="s">
        <v>703</v>
      </c>
      <c r="M45" s="2" t="s">
        <v>1146</v>
      </c>
      <c r="N45" s="23" t="s">
        <v>1790</v>
      </c>
    </row>
    <row r="46" spans="1:14" ht="136.5" customHeight="1">
      <c r="A46" s="2">
        <v>209</v>
      </c>
      <c r="B46" s="2">
        <v>43</v>
      </c>
      <c r="C46" s="2" t="s">
        <v>1362</v>
      </c>
      <c r="D46" s="26" t="s">
        <v>317</v>
      </c>
      <c r="E46" s="26">
        <v>83</v>
      </c>
      <c r="F46" s="26">
        <v>39</v>
      </c>
      <c r="G46" s="26" t="s">
        <v>425</v>
      </c>
      <c r="H46" s="26" t="s">
        <v>396</v>
      </c>
      <c r="I46" s="23" t="s">
        <v>1323</v>
      </c>
      <c r="J46" s="23" t="s">
        <v>1734</v>
      </c>
      <c r="K46" s="23" t="s">
        <v>1840</v>
      </c>
      <c r="L46" s="2" t="s">
        <v>703</v>
      </c>
      <c r="M46" s="2" t="s">
        <v>1146</v>
      </c>
      <c r="N46" s="23" t="s">
        <v>1839</v>
      </c>
    </row>
    <row r="47" spans="1:14" ht="378" customHeight="1">
      <c r="A47" s="2">
        <v>328</v>
      </c>
      <c r="B47" s="2">
        <v>44</v>
      </c>
      <c r="C47" s="2" t="s">
        <v>1362</v>
      </c>
      <c r="D47" s="26" t="s">
        <v>317</v>
      </c>
      <c r="E47" s="26">
        <v>83</v>
      </c>
      <c r="F47" s="26" t="s">
        <v>1475</v>
      </c>
      <c r="G47" s="26" t="s">
        <v>1245</v>
      </c>
      <c r="H47" s="26" t="s">
        <v>396</v>
      </c>
      <c r="I47" s="23" t="s">
        <v>1325</v>
      </c>
      <c r="J47" s="23" t="s">
        <v>1735</v>
      </c>
      <c r="K47" s="23" t="s">
        <v>1843</v>
      </c>
      <c r="L47" s="2" t="s">
        <v>703</v>
      </c>
      <c r="M47" s="2" t="s">
        <v>1146</v>
      </c>
      <c r="N47" s="23" t="s">
        <v>1790</v>
      </c>
    </row>
    <row r="48" spans="1:14" ht="154.5" customHeight="1">
      <c r="A48" s="2">
        <v>100</v>
      </c>
      <c r="B48" s="2">
        <v>45</v>
      </c>
      <c r="C48" s="2" t="s">
        <v>1362</v>
      </c>
      <c r="D48" s="26" t="s">
        <v>1439</v>
      </c>
      <c r="E48" s="26">
        <v>84</v>
      </c>
      <c r="F48" s="26">
        <v>33</v>
      </c>
      <c r="G48" s="26" t="s">
        <v>964</v>
      </c>
      <c r="H48" s="26" t="s">
        <v>1336</v>
      </c>
      <c r="I48" s="23" t="s">
        <v>1327</v>
      </c>
      <c r="J48" s="23" t="s">
        <v>1736</v>
      </c>
      <c r="K48" s="23" t="s">
        <v>1844</v>
      </c>
      <c r="L48" s="2" t="s">
        <v>703</v>
      </c>
      <c r="M48" s="2" t="s">
        <v>1146</v>
      </c>
      <c r="N48" s="23" t="s">
        <v>1790</v>
      </c>
    </row>
    <row r="49" spans="1:14" ht="186.75" customHeight="1">
      <c r="A49" s="2">
        <v>210</v>
      </c>
      <c r="B49" s="2">
        <v>46</v>
      </c>
      <c r="C49" s="2" t="s">
        <v>1362</v>
      </c>
      <c r="D49" s="26" t="s">
        <v>1439</v>
      </c>
      <c r="E49" s="26">
        <v>84</v>
      </c>
      <c r="F49" s="26" t="s">
        <v>1328</v>
      </c>
      <c r="G49" s="26" t="s">
        <v>425</v>
      </c>
      <c r="H49" s="26" t="s">
        <v>396</v>
      </c>
      <c r="I49" s="23" t="s">
        <v>1329</v>
      </c>
      <c r="J49" s="23" t="s">
        <v>1737</v>
      </c>
      <c r="K49" s="23" t="s">
        <v>1845</v>
      </c>
      <c r="L49" s="2" t="s">
        <v>703</v>
      </c>
      <c r="M49" s="2" t="s">
        <v>1146</v>
      </c>
      <c r="N49" s="23" t="s">
        <v>1790</v>
      </c>
    </row>
    <row r="50" spans="1:14" ht="105" customHeight="1">
      <c r="A50" s="2">
        <v>211</v>
      </c>
      <c r="B50" s="2">
        <v>47</v>
      </c>
      <c r="C50" s="2" t="s">
        <v>1362</v>
      </c>
      <c r="D50" s="26" t="s">
        <v>1439</v>
      </c>
      <c r="E50" s="26">
        <v>84</v>
      </c>
      <c r="F50" s="26" t="s">
        <v>1331</v>
      </c>
      <c r="G50" s="26" t="s">
        <v>425</v>
      </c>
      <c r="H50" s="26" t="s">
        <v>396</v>
      </c>
      <c r="I50" s="23" t="s">
        <v>1332</v>
      </c>
      <c r="J50" s="23" t="s">
        <v>1738</v>
      </c>
      <c r="K50" s="23" t="s">
        <v>1846</v>
      </c>
      <c r="L50" s="2" t="s">
        <v>703</v>
      </c>
      <c r="M50" s="2" t="s">
        <v>1146</v>
      </c>
      <c r="N50" s="23" t="s">
        <v>1790</v>
      </c>
    </row>
    <row r="51" spans="1:14" ht="97.5" customHeight="1">
      <c r="A51" s="2">
        <v>212</v>
      </c>
      <c r="B51" s="2">
        <v>48</v>
      </c>
      <c r="C51" s="2" t="s">
        <v>1362</v>
      </c>
      <c r="D51" s="26" t="s">
        <v>1439</v>
      </c>
      <c r="E51" s="26">
        <v>84</v>
      </c>
      <c r="F51" s="26">
        <v>47</v>
      </c>
      <c r="G51" s="26" t="s">
        <v>425</v>
      </c>
      <c r="H51" s="26" t="s">
        <v>396</v>
      </c>
      <c r="I51" s="23" t="s">
        <v>1307</v>
      </c>
      <c r="J51" s="23" t="s">
        <v>1739</v>
      </c>
      <c r="K51" s="23" t="s">
        <v>1847</v>
      </c>
      <c r="L51" s="2" t="s">
        <v>703</v>
      </c>
      <c r="M51" s="2" t="s">
        <v>1146</v>
      </c>
      <c r="N51" s="23" t="s">
        <v>1790</v>
      </c>
    </row>
    <row r="52" spans="1:14" ht="100.5" customHeight="1">
      <c r="A52" s="2">
        <v>213</v>
      </c>
      <c r="B52" s="2">
        <v>49</v>
      </c>
      <c r="C52" s="2" t="s">
        <v>1362</v>
      </c>
      <c r="D52" s="26" t="s">
        <v>1439</v>
      </c>
      <c r="E52" s="26">
        <v>85</v>
      </c>
      <c r="F52" s="26" t="s">
        <v>684</v>
      </c>
      <c r="G52" s="26" t="s">
        <v>425</v>
      </c>
      <c r="H52" s="26" t="s">
        <v>396</v>
      </c>
      <c r="I52" s="23" t="s">
        <v>1308</v>
      </c>
      <c r="J52" s="23" t="s">
        <v>1740</v>
      </c>
      <c r="K52" s="23" t="s">
        <v>1848</v>
      </c>
      <c r="L52" s="2" t="s">
        <v>703</v>
      </c>
      <c r="M52" s="2" t="s">
        <v>1146</v>
      </c>
      <c r="N52" s="23" t="s">
        <v>1790</v>
      </c>
    </row>
    <row r="53" spans="1:14" ht="178.5" customHeight="1">
      <c r="A53" s="2">
        <v>214</v>
      </c>
      <c r="B53" s="2">
        <v>50</v>
      </c>
      <c r="C53" s="2" t="s">
        <v>1362</v>
      </c>
      <c r="D53" s="26" t="s">
        <v>237</v>
      </c>
      <c r="E53" s="26">
        <v>86</v>
      </c>
      <c r="F53" s="26">
        <v>45</v>
      </c>
      <c r="G53" s="26" t="s">
        <v>425</v>
      </c>
      <c r="H53" s="26" t="s">
        <v>396</v>
      </c>
      <c r="I53" s="23" t="s">
        <v>85</v>
      </c>
      <c r="J53" s="23" t="s">
        <v>1741</v>
      </c>
      <c r="K53" s="23" t="s">
        <v>1849</v>
      </c>
      <c r="L53" s="2" t="s">
        <v>703</v>
      </c>
      <c r="M53" s="2" t="s">
        <v>1146</v>
      </c>
      <c r="N53" s="23" t="s">
        <v>1790</v>
      </c>
    </row>
    <row r="54" spans="1:14" ht="231" customHeight="1">
      <c r="A54" s="2">
        <v>216</v>
      </c>
      <c r="B54" s="2">
        <v>51</v>
      </c>
      <c r="C54" s="2" t="s">
        <v>1362</v>
      </c>
      <c r="D54" s="26" t="s">
        <v>1444</v>
      </c>
      <c r="E54" s="26">
        <v>88</v>
      </c>
      <c r="F54" s="26" t="s">
        <v>243</v>
      </c>
      <c r="G54" s="26" t="s">
        <v>425</v>
      </c>
      <c r="H54" s="26" t="s">
        <v>396</v>
      </c>
      <c r="I54" s="23" t="s">
        <v>244</v>
      </c>
      <c r="J54" s="23" t="s">
        <v>1742</v>
      </c>
      <c r="K54" s="23" t="s">
        <v>1850</v>
      </c>
      <c r="L54" s="2" t="s">
        <v>703</v>
      </c>
      <c r="M54" s="2" t="s">
        <v>1146</v>
      </c>
      <c r="N54" s="23" t="s">
        <v>1790</v>
      </c>
    </row>
    <row r="55" spans="1:14" ht="204.75" customHeight="1">
      <c r="A55" s="2">
        <v>217</v>
      </c>
      <c r="B55" s="2">
        <v>52</v>
      </c>
      <c r="C55" s="2" t="s">
        <v>1362</v>
      </c>
      <c r="D55" s="26" t="s">
        <v>1444</v>
      </c>
      <c r="E55" s="26">
        <v>88</v>
      </c>
      <c r="F55" s="26">
        <v>38</v>
      </c>
      <c r="G55" s="26" t="s">
        <v>425</v>
      </c>
      <c r="H55" s="26" t="s">
        <v>396</v>
      </c>
      <c r="I55" s="23" t="s">
        <v>246</v>
      </c>
      <c r="J55" s="23" t="s">
        <v>1743</v>
      </c>
      <c r="K55" s="23" t="s">
        <v>1851</v>
      </c>
      <c r="L55" s="2" t="s">
        <v>703</v>
      </c>
      <c r="M55" s="2" t="s">
        <v>1146</v>
      </c>
      <c r="N55" s="23" t="s">
        <v>1839</v>
      </c>
    </row>
    <row r="56" spans="1:14" ht="349.5" customHeight="1">
      <c r="A56" s="2">
        <v>329</v>
      </c>
      <c r="B56" s="2">
        <v>53</v>
      </c>
      <c r="C56" s="2" t="s">
        <v>1362</v>
      </c>
      <c r="D56" s="26" t="s">
        <v>1444</v>
      </c>
      <c r="E56" s="26">
        <v>88</v>
      </c>
      <c r="F56" s="26">
        <v>43</v>
      </c>
      <c r="G56" s="26" t="s">
        <v>1245</v>
      </c>
      <c r="H56" s="26" t="s">
        <v>396</v>
      </c>
      <c r="I56" s="23" t="s">
        <v>248</v>
      </c>
      <c r="J56" s="23" t="s">
        <v>1744</v>
      </c>
      <c r="K56" s="23" t="s">
        <v>1852</v>
      </c>
      <c r="L56" s="2" t="s">
        <v>703</v>
      </c>
      <c r="M56" s="2" t="s">
        <v>1146</v>
      </c>
      <c r="N56" s="23" t="s">
        <v>1853</v>
      </c>
    </row>
    <row r="57" spans="1:14" ht="155.25" customHeight="1">
      <c r="A57" s="2">
        <v>330</v>
      </c>
      <c r="B57" s="2">
        <v>54</v>
      </c>
      <c r="C57" s="2" t="s">
        <v>1362</v>
      </c>
      <c r="D57" s="26" t="s">
        <v>1447</v>
      </c>
      <c r="E57" s="26">
        <v>89</v>
      </c>
      <c r="F57" s="26">
        <v>27</v>
      </c>
      <c r="G57" s="26" t="s">
        <v>1245</v>
      </c>
      <c r="H57" s="26" t="s">
        <v>396</v>
      </c>
      <c r="I57" s="23" t="s">
        <v>252</v>
      </c>
      <c r="J57" s="23" t="s">
        <v>1745</v>
      </c>
      <c r="K57" s="23" t="s">
        <v>1806</v>
      </c>
      <c r="L57" s="2" t="s">
        <v>703</v>
      </c>
      <c r="M57" s="2" t="s">
        <v>1146</v>
      </c>
      <c r="N57" s="23" t="s">
        <v>1807</v>
      </c>
    </row>
    <row r="58" spans="1:14" ht="123" customHeight="1">
      <c r="A58" s="2">
        <v>219</v>
      </c>
      <c r="B58" s="2">
        <v>55</v>
      </c>
      <c r="C58" s="2" t="s">
        <v>1362</v>
      </c>
      <c r="D58" s="26" t="s">
        <v>1447</v>
      </c>
      <c r="E58" s="26">
        <v>89</v>
      </c>
      <c r="F58" s="26" t="s">
        <v>865</v>
      </c>
      <c r="G58" s="26" t="s">
        <v>425</v>
      </c>
      <c r="H58" s="26" t="s">
        <v>396</v>
      </c>
      <c r="I58" s="23" t="s">
        <v>730</v>
      </c>
      <c r="J58" s="23" t="s">
        <v>1746</v>
      </c>
      <c r="K58" s="89" t="s">
        <v>1808</v>
      </c>
      <c r="L58" s="2" t="s">
        <v>700</v>
      </c>
      <c r="M58" s="2" t="s">
        <v>183</v>
      </c>
      <c r="N58" s="23" t="s">
        <v>1757</v>
      </c>
    </row>
    <row r="59" spans="1:14" ht="369.75">
      <c r="A59" s="2">
        <v>169</v>
      </c>
      <c r="B59" s="2">
        <v>56</v>
      </c>
      <c r="C59" s="2" t="s">
        <v>1362</v>
      </c>
      <c r="D59" s="26" t="s">
        <v>900</v>
      </c>
      <c r="E59" s="26">
        <v>837</v>
      </c>
      <c r="F59" s="26">
        <v>48</v>
      </c>
      <c r="G59" s="26" t="s">
        <v>964</v>
      </c>
      <c r="H59" s="26" t="s">
        <v>1336</v>
      </c>
      <c r="I59" s="23" t="s">
        <v>901</v>
      </c>
      <c r="J59" s="23" t="s">
        <v>1747</v>
      </c>
      <c r="K59" s="89" t="s">
        <v>1809</v>
      </c>
      <c r="L59" s="2" t="s">
        <v>703</v>
      </c>
      <c r="M59" s="2" t="s">
        <v>1146</v>
      </c>
      <c r="N59" s="23" t="s">
        <v>1810</v>
      </c>
    </row>
    <row r="60" spans="1:14" ht="409.5" customHeight="1">
      <c r="A60" s="2">
        <v>253</v>
      </c>
      <c r="B60" s="2">
        <v>57</v>
      </c>
      <c r="C60" s="2" t="s">
        <v>1362</v>
      </c>
      <c r="D60" s="26" t="s">
        <v>913</v>
      </c>
      <c r="E60" s="26">
        <v>868</v>
      </c>
      <c r="F60" s="26" t="s">
        <v>914</v>
      </c>
      <c r="G60" s="26" t="s">
        <v>425</v>
      </c>
      <c r="H60" s="26" t="s">
        <v>1336</v>
      </c>
      <c r="I60" s="23" t="s">
        <v>915</v>
      </c>
      <c r="J60" s="23" t="s">
        <v>1748</v>
      </c>
      <c r="K60" s="23" t="s">
        <v>1811</v>
      </c>
      <c r="L60" s="2" t="s">
        <v>703</v>
      </c>
      <c r="M60" s="2" t="s">
        <v>1146</v>
      </c>
      <c r="N60" s="23" t="s">
        <v>1756</v>
      </c>
    </row>
    <row r="61" spans="1:14" ht="125.25" customHeight="1">
      <c r="A61" s="2">
        <v>263</v>
      </c>
      <c r="B61" s="2">
        <v>59</v>
      </c>
      <c r="C61" s="2" t="s">
        <v>1362</v>
      </c>
      <c r="D61" s="26" t="s">
        <v>544</v>
      </c>
      <c r="E61" s="26">
        <v>922</v>
      </c>
      <c r="F61" s="26" t="s">
        <v>389</v>
      </c>
      <c r="G61" s="26" t="s">
        <v>425</v>
      </c>
      <c r="H61" s="26" t="s">
        <v>396</v>
      </c>
      <c r="I61" s="23" t="s">
        <v>545</v>
      </c>
      <c r="J61" s="23" t="s">
        <v>1749</v>
      </c>
      <c r="K61" s="89" t="s">
        <v>1758</v>
      </c>
      <c r="L61" s="2" t="s">
        <v>700</v>
      </c>
      <c r="M61" s="2" t="s">
        <v>896</v>
      </c>
      <c r="N61" s="23" t="s">
        <v>1790</v>
      </c>
    </row>
    <row r="62" spans="2:3" ht="12.75">
      <c r="B62" s="24"/>
      <c r="C62" s="24"/>
    </row>
    <row r="63" spans="2:3" ht="12.75">
      <c r="B63" s="24"/>
      <c r="C63" s="24"/>
    </row>
    <row r="64" spans="2:3" ht="12.75">
      <c r="B64" s="24"/>
      <c r="C64" s="24"/>
    </row>
    <row r="65" spans="2:3" ht="12.75">
      <c r="B65" s="24"/>
      <c r="C65" s="24"/>
    </row>
    <row r="66" spans="2:3" ht="12.75">
      <c r="B66" s="24"/>
      <c r="C66" s="24"/>
    </row>
    <row r="67" spans="2:3" ht="12.75">
      <c r="B67" s="24"/>
      <c r="C67" s="24"/>
    </row>
  </sheetData>
  <printOptions/>
  <pageMargins left="0.75" right="0.75" top="1" bottom="1" header="0.5" footer="0.5"/>
  <pageSetup fitToHeight="30" fitToWidth="1" horizontalDpi="600" verticalDpi="600" orientation="landscape" scale="46" r:id="rId3"/>
  <headerFooter alignWithMargins="0">
    <oddHeader>&amp;LMay 2001&amp;CWG LB8 Reply Comment DB - All by Status&amp;RIEEE  P802.15-01/117r12</oddHeader>
    <oddFooter>&amp;LSubmission&amp;C&amp;P of &amp;N&amp;RWG LB8 Ballot Review Committee</oddFooter>
  </headerFooter>
  <legacyDrawing r:id="rId2"/>
</worksheet>
</file>

<file path=xl/worksheets/sheet6.xml><?xml version="1.0" encoding="utf-8"?>
<worksheet xmlns="http://schemas.openxmlformats.org/spreadsheetml/2006/main" xmlns:r="http://schemas.openxmlformats.org/officeDocument/2006/relationships">
  <dimension ref="A1:P543"/>
  <sheetViews>
    <sheetView zoomScale="75" zoomScaleNormal="75" workbookViewId="0" topLeftCell="A1">
      <selection activeCell="B23" sqref="B23:B24"/>
    </sheetView>
  </sheetViews>
  <sheetFormatPr defaultColWidth="9.140625" defaultRowHeight="12.75"/>
  <cols>
    <col min="1" max="1" width="24.140625" style="0" customWidth="1"/>
    <col min="2" max="2" width="96.28125" style="86" customWidth="1"/>
  </cols>
  <sheetData>
    <row r="1" ht="12.75">
      <c r="A1" s="85" t="s">
        <v>1780</v>
      </c>
    </row>
    <row r="2" ht="12.75"/>
    <row r="3" spans="1:2" ht="12.75">
      <c r="A3" s="119" t="s">
        <v>1521</v>
      </c>
      <c r="B3" s="123">
        <v>217</v>
      </c>
    </row>
    <row r="4" spans="1:2" ht="12.75">
      <c r="A4" s="120"/>
      <c r="B4" s="124"/>
    </row>
    <row r="5" spans="1:2" ht="12.75">
      <c r="A5" s="119" t="s">
        <v>1522</v>
      </c>
      <c r="B5" s="121" t="s">
        <v>1362</v>
      </c>
    </row>
    <row r="6" spans="1:2" ht="12.75">
      <c r="A6" s="120"/>
      <c r="B6" s="122"/>
    </row>
    <row r="7" spans="1:2" ht="12.75">
      <c r="A7" s="119" t="s">
        <v>1523</v>
      </c>
      <c r="B7" s="121" t="s">
        <v>1444</v>
      </c>
    </row>
    <row r="8" spans="1:2" ht="12.75">
      <c r="A8" s="120"/>
      <c r="B8" s="122"/>
    </row>
    <row r="9" spans="1:2" ht="12.75">
      <c r="A9" s="119" t="s">
        <v>1524</v>
      </c>
      <c r="B9" s="121" t="s">
        <v>1525</v>
      </c>
    </row>
    <row r="10" spans="1:2" ht="12.75">
      <c r="A10" s="120"/>
      <c r="B10" s="122"/>
    </row>
    <row r="11" spans="1:2" ht="12.75">
      <c r="A11" s="119" t="s">
        <v>1526</v>
      </c>
      <c r="B11" s="121" t="s">
        <v>1527</v>
      </c>
    </row>
    <row r="12" spans="1:2" ht="12.75">
      <c r="A12" s="120"/>
      <c r="B12" s="122"/>
    </row>
    <row r="13" spans="1:2" ht="12.75">
      <c r="A13" s="119" t="s">
        <v>1528</v>
      </c>
      <c r="B13" s="121" t="s">
        <v>1529</v>
      </c>
    </row>
    <row r="14" spans="1:2" ht="12.75">
      <c r="A14" s="120"/>
      <c r="B14" s="122"/>
    </row>
    <row r="15" spans="1:2" ht="12.75">
      <c r="A15" s="119" t="s">
        <v>1530</v>
      </c>
      <c r="B15" s="121" t="s">
        <v>1531</v>
      </c>
    </row>
    <row r="16" spans="1:2" ht="12.75">
      <c r="A16" s="120"/>
      <c r="B16" s="122"/>
    </row>
    <row r="17" spans="1:2" ht="12.75">
      <c r="A17" s="125" t="s">
        <v>1532</v>
      </c>
      <c r="B17" s="126"/>
    </row>
    <row r="18" spans="1:2" ht="12.75">
      <c r="A18" s="127"/>
      <c r="B18" s="128"/>
    </row>
    <row r="19" spans="1:2" ht="12.75">
      <c r="A19" s="119" t="s">
        <v>1533</v>
      </c>
      <c r="B19" s="121" t="s">
        <v>1534</v>
      </c>
    </row>
    <row r="20" spans="1:2" ht="12.75">
      <c r="A20" s="120"/>
      <c r="B20" s="122"/>
    </row>
    <row r="21" spans="1:2" ht="12.75">
      <c r="A21" s="119" t="s">
        <v>1535</v>
      </c>
      <c r="B21" s="121" t="s">
        <v>1536</v>
      </c>
    </row>
    <row r="22" spans="1:2" ht="12.75">
      <c r="A22" s="120"/>
      <c r="B22" s="122"/>
    </row>
    <row r="23" spans="1:2" ht="12.75">
      <c r="A23" s="119" t="s">
        <v>1537</v>
      </c>
      <c r="B23" s="121" t="s">
        <v>1215</v>
      </c>
    </row>
    <row r="24" spans="1:2" ht="12.75">
      <c r="A24" s="120"/>
      <c r="B24" s="122"/>
    </row>
    <row r="25" spans="1:2" ht="12.75">
      <c r="A25" s="119" t="s">
        <v>1538</v>
      </c>
      <c r="B25" s="121">
        <v>1.1</v>
      </c>
    </row>
    <row r="26" spans="1:2" ht="12.75">
      <c r="A26" s="120"/>
      <c r="B26" s="122"/>
    </row>
    <row r="27" spans="1:2" ht="12.75">
      <c r="A27" s="119" t="s">
        <v>1539</v>
      </c>
      <c r="B27" s="121" t="s">
        <v>388</v>
      </c>
    </row>
    <row r="28" spans="1:2" ht="12.75">
      <c r="A28" s="120"/>
      <c r="B28" s="122"/>
    </row>
    <row r="29" spans="1:2" ht="12.75">
      <c r="A29" s="119" t="s">
        <v>1540</v>
      </c>
      <c r="B29" s="121">
        <v>104</v>
      </c>
    </row>
    <row r="30" spans="1:2" ht="12.75">
      <c r="A30" s="120"/>
      <c r="B30" s="122"/>
    </row>
    <row r="31" spans="1:2" ht="12.75">
      <c r="A31" s="119" t="s">
        <v>1541</v>
      </c>
      <c r="B31" s="121" t="s">
        <v>1542</v>
      </c>
    </row>
    <row r="32" spans="1:2" ht="12.75">
      <c r="A32" s="120"/>
      <c r="B32" s="122"/>
    </row>
    <row r="33" spans="1:2" ht="12.75">
      <c r="A33" s="119" t="s">
        <v>1543</v>
      </c>
      <c r="B33" s="121">
        <v>2</v>
      </c>
    </row>
    <row r="34" spans="1:2" ht="12.75">
      <c r="A34" s="120"/>
      <c r="B34" s="122"/>
    </row>
    <row r="35" spans="1:2" ht="12.75">
      <c r="A35" s="119" t="s">
        <v>1544</v>
      </c>
      <c r="B35" s="121" t="s">
        <v>1545</v>
      </c>
    </row>
    <row r="36" spans="1:2" ht="12.75">
      <c r="A36" s="120"/>
      <c r="B36" s="122"/>
    </row>
    <row r="37" spans="1:2" ht="12.75">
      <c r="A37" s="119" t="s">
        <v>1546</v>
      </c>
      <c r="B37" s="121" t="s">
        <v>1547</v>
      </c>
    </row>
    <row r="38" spans="1:2" ht="12.75">
      <c r="A38" s="120"/>
      <c r="B38" s="122"/>
    </row>
    <row r="39" spans="1:2" ht="12.75">
      <c r="A39" s="119" t="s">
        <v>1548</v>
      </c>
      <c r="B39" s="121" t="s">
        <v>1549</v>
      </c>
    </row>
    <row r="40" spans="1:2" ht="36" customHeight="1">
      <c r="A40" s="120"/>
      <c r="B40" s="122"/>
    </row>
    <row r="41" spans="1:2" ht="12.75">
      <c r="A41" s="119" t="s">
        <v>1550</v>
      </c>
      <c r="B41" s="123">
        <v>2135</v>
      </c>
    </row>
    <row r="42" spans="1:2" ht="12.75">
      <c r="A42" s="120"/>
      <c r="B42" s="124"/>
    </row>
    <row r="43" spans="1:16" ht="12.75">
      <c r="A43" s="131" t="s">
        <v>1551</v>
      </c>
      <c r="B43" s="132"/>
      <c r="C43" s="132"/>
      <c r="D43" s="132"/>
      <c r="E43" s="132"/>
      <c r="F43" s="132"/>
      <c r="G43" s="132"/>
      <c r="H43" s="132"/>
      <c r="I43" s="132"/>
      <c r="J43" s="132"/>
      <c r="K43" s="132"/>
      <c r="L43" s="132"/>
      <c r="M43" s="132"/>
      <c r="N43" s="132"/>
      <c r="O43" s="132"/>
      <c r="P43" s="132"/>
    </row>
    <row r="44" ht="12.75"/>
    <row r="45" ht="12.75"/>
    <row r="46" spans="1:16" ht="12.75">
      <c r="A46" s="131" t="s">
        <v>1551</v>
      </c>
      <c r="B46" s="132"/>
      <c r="C46" s="132"/>
      <c r="D46" s="132"/>
      <c r="E46" s="132"/>
      <c r="F46" s="132"/>
      <c r="G46" s="132"/>
      <c r="H46" s="132"/>
      <c r="I46" s="132"/>
      <c r="J46" s="132"/>
      <c r="K46" s="132"/>
      <c r="L46" s="132"/>
      <c r="M46" s="132"/>
      <c r="N46" s="132"/>
      <c r="O46" s="132"/>
      <c r="P46" s="132"/>
    </row>
    <row r="47" ht="12.75"/>
    <row r="48" spans="1:2" ht="12.75">
      <c r="A48" s="119" t="s">
        <v>1521</v>
      </c>
      <c r="B48" s="123" t="s">
        <v>1552</v>
      </c>
    </row>
    <row r="49" spans="1:2" ht="12.75">
      <c r="A49" s="120"/>
      <c r="B49" s="124"/>
    </row>
    <row r="50" spans="1:2" ht="12.75">
      <c r="A50" s="119" t="s">
        <v>1522</v>
      </c>
      <c r="B50" s="121" t="s">
        <v>649</v>
      </c>
    </row>
    <row r="51" spans="1:2" ht="12.75">
      <c r="A51" s="120"/>
      <c r="B51" s="122"/>
    </row>
    <row r="52" spans="1:2" ht="12.75">
      <c r="A52" s="119" t="s">
        <v>1523</v>
      </c>
      <c r="B52" s="121" t="s">
        <v>1691</v>
      </c>
    </row>
    <row r="53" spans="1:2" ht="12.75">
      <c r="A53" s="120"/>
      <c r="B53" s="122"/>
    </row>
    <row r="54" spans="1:2" ht="12.75">
      <c r="A54" s="119" t="s">
        <v>1540</v>
      </c>
      <c r="B54" s="121">
        <v>179</v>
      </c>
    </row>
    <row r="55" spans="1:2" ht="12.75">
      <c r="A55" s="120"/>
      <c r="B55" s="122"/>
    </row>
    <row r="56" spans="1:2" ht="12.75">
      <c r="A56" s="119" t="s">
        <v>1553</v>
      </c>
      <c r="B56" s="121">
        <v>35</v>
      </c>
    </row>
    <row r="57" spans="1:2" ht="12.75">
      <c r="A57" s="120"/>
      <c r="B57" s="122"/>
    </row>
    <row r="58" spans="1:2" ht="12.75">
      <c r="A58" s="119" t="s">
        <v>1526</v>
      </c>
      <c r="B58" s="121" t="s">
        <v>1554</v>
      </c>
    </row>
    <row r="59" spans="1:2" ht="12.75">
      <c r="A59" s="120"/>
      <c r="B59" s="122"/>
    </row>
    <row r="60" spans="1:2" ht="12.75">
      <c r="A60" s="119" t="s">
        <v>1528</v>
      </c>
      <c r="B60" s="121" t="s">
        <v>1555</v>
      </c>
    </row>
    <row r="61" spans="1:2" ht="28.5" customHeight="1">
      <c r="A61" s="120"/>
      <c r="B61" s="122"/>
    </row>
    <row r="62" spans="1:2" ht="12.75">
      <c r="A62" s="119" t="s">
        <v>1530</v>
      </c>
      <c r="B62" s="121" t="s">
        <v>1556</v>
      </c>
    </row>
    <row r="63" spans="1:2" ht="12.75">
      <c r="A63" s="120"/>
      <c r="B63" s="122"/>
    </row>
    <row r="64" spans="1:2" ht="12.75">
      <c r="A64" s="125" t="s">
        <v>1532</v>
      </c>
      <c r="B64" s="126"/>
    </row>
    <row r="65" spans="1:2" ht="12.75">
      <c r="A65" s="127"/>
      <c r="B65" s="128"/>
    </row>
    <row r="66" spans="1:2" ht="12.75">
      <c r="A66" s="119" t="s">
        <v>1533</v>
      </c>
      <c r="B66" s="121" t="s">
        <v>1534</v>
      </c>
    </row>
    <row r="67" spans="1:2" ht="12.75">
      <c r="A67" s="120"/>
      <c r="B67" s="122"/>
    </row>
    <row r="68" spans="1:2" ht="12.75">
      <c r="A68" s="119" t="s">
        <v>1535</v>
      </c>
      <c r="B68" s="121" t="s">
        <v>1536</v>
      </c>
    </row>
    <row r="69" spans="1:2" ht="12.75">
      <c r="A69" s="120"/>
      <c r="B69" s="122"/>
    </row>
    <row r="70" spans="1:2" ht="12.75">
      <c r="A70" s="119" t="s">
        <v>1537</v>
      </c>
      <c r="B70" s="121" t="s">
        <v>1215</v>
      </c>
    </row>
    <row r="71" spans="1:2" ht="12.75">
      <c r="A71" s="120"/>
      <c r="B71" s="122"/>
    </row>
    <row r="72" spans="1:2" ht="12.75">
      <c r="A72" s="119" t="s">
        <v>1538</v>
      </c>
      <c r="B72" s="121">
        <v>1.1</v>
      </c>
    </row>
    <row r="73" spans="1:2" ht="12.75">
      <c r="A73" s="120"/>
      <c r="B73" s="122"/>
    </row>
    <row r="74" spans="1:2" ht="12.75">
      <c r="A74" s="119" t="s">
        <v>1539</v>
      </c>
      <c r="B74" s="121" t="s">
        <v>896</v>
      </c>
    </row>
    <row r="75" spans="1:2" ht="12.75">
      <c r="A75" s="120"/>
      <c r="B75" s="122"/>
    </row>
    <row r="76" spans="1:2" ht="12.75">
      <c r="A76" s="119" t="s">
        <v>1540</v>
      </c>
      <c r="B76" s="121" t="s">
        <v>1557</v>
      </c>
    </row>
    <row r="77" spans="1:2" ht="12.75">
      <c r="A77" s="120"/>
      <c r="B77" s="122"/>
    </row>
    <row r="78" spans="1:2" ht="12.75">
      <c r="A78" s="119" t="s">
        <v>1541</v>
      </c>
      <c r="B78" s="121" t="s">
        <v>1558</v>
      </c>
    </row>
    <row r="79" spans="1:2" ht="12.75">
      <c r="A79" s="120"/>
      <c r="B79" s="122"/>
    </row>
    <row r="80" spans="1:2" ht="12.75">
      <c r="A80" s="119" t="s">
        <v>1543</v>
      </c>
      <c r="B80" s="121" t="s">
        <v>1559</v>
      </c>
    </row>
    <row r="81" spans="1:2" ht="12.75">
      <c r="A81" s="120"/>
      <c r="B81" s="122"/>
    </row>
    <row r="82" spans="1:2" ht="12.75">
      <c r="A82" s="119" t="s">
        <v>1544</v>
      </c>
      <c r="B82" s="121" t="s">
        <v>1560</v>
      </c>
    </row>
    <row r="83" spans="1:2" ht="12.75">
      <c r="A83" s="120"/>
      <c r="B83" s="122"/>
    </row>
    <row r="84" spans="1:2" ht="12.75">
      <c r="A84" s="119" t="s">
        <v>1546</v>
      </c>
      <c r="B84" s="121" t="s">
        <v>1561</v>
      </c>
    </row>
    <row r="85" spans="1:2" ht="12.75">
      <c r="A85" s="120"/>
      <c r="B85" s="122"/>
    </row>
    <row r="86" spans="1:2" ht="12.75">
      <c r="A86" s="119" t="s">
        <v>1548</v>
      </c>
      <c r="B86" s="121" t="s">
        <v>1562</v>
      </c>
    </row>
    <row r="87" spans="1:2" ht="12.75">
      <c r="A87" s="120"/>
      <c r="B87" s="122"/>
    </row>
    <row r="88" spans="1:2" ht="12.75">
      <c r="A88" s="119" t="s">
        <v>1550</v>
      </c>
      <c r="B88" s="123">
        <v>2137</v>
      </c>
    </row>
    <row r="89" spans="1:2" ht="12.75">
      <c r="A89" s="120"/>
      <c r="B89" s="124"/>
    </row>
    <row r="90" spans="1:16" ht="12.75">
      <c r="A90" s="131" t="s">
        <v>1551</v>
      </c>
      <c r="B90" s="132"/>
      <c r="C90" s="132"/>
      <c r="D90" s="132"/>
      <c r="E90" s="132"/>
      <c r="F90" s="132"/>
      <c r="G90" s="132"/>
      <c r="H90" s="132"/>
      <c r="I90" s="132"/>
      <c r="J90" s="132"/>
      <c r="K90" s="132"/>
      <c r="L90" s="132"/>
      <c r="M90" s="132"/>
      <c r="N90" s="132"/>
      <c r="O90" s="132"/>
      <c r="P90" s="132"/>
    </row>
    <row r="91" ht="12.75"/>
    <row r="92" ht="12.75"/>
    <row r="93" spans="1:16" ht="12.75">
      <c r="A93" s="131" t="s">
        <v>1551</v>
      </c>
      <c r="B93" s="132"/>
      <c r="C93" s="132"/>
      <c r="D93" s="132"/>
      <c r="E93" s="132"/>
      <c r="F93" s="132"/>
      <c r="G93" s="132"/>
      <c r="H93" s="132"/>
      <c r="I93" s="132"/>
      <c r="J93" s="132"/>
      <c r="K93" s="132"/>
      <c r="L93" s="132"/>
      <c r="M93" s="132"/>
      <c r="N93" s="132"/>
      <c r="O93" s="132"/>
      <c r="P93" s="132"/>
    </row>
    <row r="94" ht="12.75"/>
    <row r="95" spans="1:2" ht="12.75">
      <c r="A95" s="119" t="s">
        <v>1521</v>
      </c>
      <c r="B95" s="123">
        <v>311</v>
      </c>
    </row>
    <row r="96" spans="1:2" ht="12.75">
      <c r="A96" s="120"/>
      <c r="B96" s="124"/>
    </row>
    <row r="97" spans="1:2" ht="12.75">
      <c r="A97" s="119" t="s">
        <v>1522</v>
      </c>
      <c r="B97" s="121" t="s">
        <v>649</v>
      </c>
    </row>
    <row r="98" spans="1:2" ht="12.75">
      <c r="A98" s="120"/>
      <c r="B98" s="122"/>
    </row>
    <row r="99" spans="1:2" ht="12.75">
      <c r="A99" s="119" t="s">
        <v>1523</v>
      </c>
      <c r="B99" s="121" t="s">
        <v>181</v>
      </c>
    </row>
    <row r="100" spans="1:2" ht="12.75">
      <c r="A100" s="120"/>
      <c r="B100" s="122"/>
    </row>
    <row r="101" spans="1:2" ht="12.75">
      <c r="A101" s="119" t="s">
        <v>1540</v>
      </c>
      <c r="B101" s="121">
        <v>898</v>
      </c>
    </row>
    <row r="102" spans="1:2" ht="12.75">
      <c r="A102" s="120"/>
      <c r="B102" s="122"/>
    </row>
    <row r="103" spans="1:2" ht="12.75">
      <c r="A103" s="119" t="s">
        <v>1553</v>
      </c>
      <c r="B103" s="121" t="s">
        <v>381</v>
      </c>
    </row>
    <row r="104" spans="1:2" ht="12.75">
      <c r="A104" s="120"/>
      <c r="B104" s="122"/>
    </row>
    <row r="105" spans="1:2" ht="12.75">
      <c r="A105" s="119" t="s">
        <v>1526</v>
      </c>
      <c r="B105" s="121" t="s">
        <v>1554</v>
      </c>
    </row>
    <row r="106" spans="1:2" ht="12.75">
      <c r="A106" s="120"/>
      <c r="B106" s="122"/>
    </row>
    <row r="107" spans="1:2" ht="12.75">
      <c r="A107" s="119" t="s">
        <v>1528</v>
      </c>
      <c r="B107" s="121" t="s">
        <v>1563</v>
      </c>
    </row>
    <row r="108" spans="1:2" ht="12.75">
      <c r="A108" s="120"/>
      <c r="B108" s="122"/>
    </row>
    <row r="109" spans="1:2" ht="12.75">
      <c r="A109" s="119" t="s">
        <v>1530</v>
      </c>
      <c r="B109" s="121" t="s">
        <v>383</v>
      </c>
    </row>
    <row r="110" spans="1:2" ht="12.75">
      <c r="A110" s="120"/>
      <c r="B110" s="122"/>
    </row>
    <row r="111" spans="1:2" ht="12.75">
      <c r="A111" s="125" t="s">
        <v>1532</v>
      </c>
      <c r="B111" s="126"/>
    </row>
    <row r="112" spans="1:2" ht="12.75">
      <c r="A112" s="127"/>
      <c r="B112" s="128"/>
    </row>
    <row r="113" spans="1:2" ht="12.75">
      <c r="A113" s="119" t="s">
        <v>1533</v>
      </c>
      <c r="B113" s="121" t="s">
        <v>1534</v>
      </c>
    </row>
    <row r="114" spans="1:2" ht="12.75">
      <c r="A114" s="120"/>
      <c r="B114" s="122"/>
    </row>
    <row r="115" spans="1:2" ht="12.75">
      <c r="A115" s="119" t="s">
        <v>1535</v>
      </c>
      <c r="B115" s="121" t="s">
        <v>1536</v>
      </c>
    </row>
    <row r="116" spans="1:2" ht="12.75">
      <c r="A116" s="120"/>
      <c r="B116" s="122"/>
    </row>
    <row r="117" spans="1:2" ht="12.75">
      <c r="A117" s="119" t="s">
        <v>1537</v>
      </c>
      <c r="B117" s="121" t="s">
        <v>1215</v>
      </c>
    </row>
    <row r="118" spans="1:2" ht="12.75">
      <c r="A118" s="120"/>
      <c r="B118" s="122"/>
    </row>
    <row r="119" spans="1:2" ht="12.75">
      <c r="A119" s="119" t="s">
        <v>1538</v>
      </c>
      <c r="B119" s="121">
        <v>1.1</v>
      </c>
    </row>
    <row r="120" spans="1:2" ht="12.75">
      <c r="A120" s="120"/>
      <c r="B120" s="122"/>
    </row>
    <row r="121" spans="1:2" ht="12.75">
      <c r="A121" s="119" t="s">
        <v>1539</v>
      </c>
      <c r="B121" s="121" t="s">
        <v>1564</v>
      </c>
    </row>
    <row r="122" spans="1:2" ht="12.75">
      <c r="A122" s="120"/>
      <c r="B122" s="122"/>
    </row>
    <row r="123" spans="1:2" ht="12.75">
      <c r="A123" s="119" t="s">
        <v>1540</v>
      </c>
      <c r="B123" s="121" t="s">
        <v>1565</v>
      </c>
    </row>
    <row r="124" spans="1:2" ht="12.75">
      <c r="A124" s="120"/>
      <c r="B124" s="122"/>
    </row>
    <row r="125" spans="1:2" ht="12.75">
      <c r="A125" s="119" t="s">
        <v>1541</v>
      </c>
      <c r="B125" s="121" t="s">
        <v>1566</v>
      </c>
    </row>
    <row r="126" spans="1:2" ht="12.75">
      <c r="A126" s="120"/>
      <c r="B126" s="122"/>
    </row>
    <row r="127" spans="1:2" ht="12.75">
      <c r="A127" s="119" t="s">
        <v>1543</v>
      </c>
      <c r="B127" s="121" t="s">
        <v>1567</v>
      </c>
    </row>
    <row r="128" spans="1:2" ht="12.75">
      <c r="A128" s="120"/>
      <c r="B128" s="122"/>
    </row>
    <row r="129" spans="1:2" ht="12.75">
      <c r="A129" s="119" t="s">
        <v>1544</v>
      </c>
      <c r="B129" s="121" t="s">
        <v>1568</v>
      </c>
    </row>
    <row r="130" spans="1:2" ht="12.75">
      <c r="A130" s="120"/>
      <c r="B130" s="122"/>
    </row>
    <row r="131" spans="1:2" ht="12.75">
      <c r="A131" s="119" t="s">
        <v>1546</v>
      </c>
      <c r="B131" s="121" t="s">
        <v>1619</v>
      </c>
    </row>
    <row r="132" spans="1:2" ht="12.75">
      <c r="A132" s="120"/>
      <c r="B132" s="122"/>
    </row>
    <row r="133" spans="1:2" ht="12.75">
      <c r="A133" s="119" t="s">
        <v>1548</v>
      </c>
      <c r="B133" s="121" t="s">
        <v>383</v>
      </c>
    </row>
    <row r="134" spans="1:2" ht="12.75">
      <c r="A134" s="120"/>
      <c r="B134" s="122"/>
    </row>
    <row r="135" spans="1:2" ht="12.75">
      <c r="A135" s="119" t="s">
        <v>1550</v>
      </c>
      <c r="B135" s="123">
        <v>2136</v>
      </c>
    </row>
    <row r="136" spans="1:2" ht="12.75">
      <c r="A136" s="120"/>
      <c r="B136" s="124"/>
    </row>
    <row r="137" spans="1:16" ht="12.75">
      <c r="A137" s="131" t="s">
        <v>1551</v>
      </c>
      <c r="B137" s="132"/>
      <c r="C137" s="132"/>
      <c r="D137" s="132"/>
      <c r="E137" s="132"/>
      <c r="F137" s="132"/>
      <c r="G137" s="132"/>
      <c r="H137" s="132"/>
      <c r="I137" s="132"/>
      <c r="J137" s="132"/>
      <c r="K137" s="132"/>
      <c r="L137" s="132"/>
      <c r="M137" s="132"/>
      <c r="N137" s="132"/>
      <c r="O137" s="132"/>
      <c r="P137" s="132"/>
    </row>
    <row r="138" ht="12.75"/>
    <row r="139" ht="12.75"/>
    <row r="140" spans="1:16" ht="12.75">
      <c r="A140" s="131" t="s">
        <v>1551</v>
      </c>
      <c r="B140" s="132"/>
      <c r="C140" s="132"/>
      <c r="D140" s="132"/>
      <c r="E140" s="132"/>
      <c r="F140" s="132"/>
      <c r="G140" s="132"/>
      <c r="H140" s="132"/>
      <c r="I140" s="132"/>
      <c r="J140" s="132"/>
      <c r="K140" s="132"/>
      <c r="L140" s="132"/>
      <c r="M140" s="132"/>
      <c r="N140" s="132"/>
      <c r="O140" s="132"/>
      <c r="P140" s="132"/>
    </row>
    <row r="141" ht="12.75"/>
    <row r="142" spans="1:2" ht="12.75">
      <c r="A142" s="119" t="s">
        <v>1521</v>
      </c>
      <c r="B142" s="123">
        <v>331</v>
      </c>
    </row>
    <row r="143" spans="1:2" ht="12.75">
      <c r="A143" s="120"/>
      <c r="B143" s="124"/>
    </row>
    <row r="144" spans="1:2" ht="12.75">
      <c r="A144" s="119" t="s">
        <v>1522</v>
      </c>
      <c r="B144" s="121" t="s">
        <v>649</v>
      </c>
    </row>
    <row r="145" spans="1:2" ht="12.75">
      <c r="A145" s="120"/>
      <c r="B145" s="122"/>
    </row>
    <row r="146" spans="1:2" ht="12.75">
      <c r="A146" s="119" t="s">
        <v>1523</v>
      </c>
      <c r="B146" s="121" t="s">
        <v>536</v>
      </c>
    </row>
    <row r="147" spans="1:2" ht="12.75">
      <c r="A147" s="120"/>
      <c r="B147" s="122"/>
    </row>
    <row r="148" spans="1:2" ht="12.75">
      <c r="A148" s="119" t="s">
        <v>1540</v>
      </c>
      <c r="B148" s="121" t="s">
        <v>537</v>
      </c>
    </row>
    <row r="149" spans="1:2" ht="12.75">
      <c r="A149" s="120"/>
      <c r="B149" s="122"/>
    </row>
    <row r="150" spans="1:2" ht="12.75">
      <c r="A150" s="119" t="s">
        <v>1553</v>
      </c>
      <c r="B150" s="121" t="s">
        <v>538</v>
      </c>
    </row>
    <row r="151" spans="1:2" ht="12.75">
      <c r="A151" s="120"/>
      <c r="B151" s="122"/>
    </row>
    <row r="152" spans="1:2" ht="12.75">
      <c r="A152" s="119" t="s">
        <v>1526</v>
      </c>
      <c r="B152" s="121" t="s">
        <v>1620</v>
      </c>
    </row>
    <row r="153" spans="1:2" ht="12.75">
      <c r="A153" s="120"/>
      <c r="B153" s="122"/>
    </row>
    <row r="154" spans="1:2" ht="12.75">
      <c r="A154" s="119" t="s">
        <v>1528</v>
      </c>
      <c r="B154" s="121" t="s">
        <v>1621</v>
      </c>
    </row>
    <row r="155" spans="1:2" ht="25.5" customHeight="1">
      <c r="A155" s="120"/>
      <c r="B155" s="122"/>
    </row>
    <row r="156" spans="1:2" ht="12.75">
      <c r="A156" s="119" t="s">
        <v>1530</v>
      </c>
      <c r="B156" s="121" t="s">
        <v>1621</v>
      </c>
    </row>
    <row r="157" spans="1:2" ht="26.25" customHeight="1">
      <c r="A157" s="120"/>
      <c r="B157" s="122"/>
    </row>
    <row r="158" spans="1:2" ht="12.75">
      <c r="A158" s="125" t="s">
        <v>1532</v>
      </c>
      <c r="B158" s="126"/>
    </row>
    <row r="159" spans="1:2" ht="12.75">
      <c r="A159" s="127"/>
      <c r="B159" s="128"/>
    </row>
    <row r="160" spans="1:2" ht="12.75">
      <c r="A160" s="119" t="s">
        <v>1533</v>
      </c>
      <c r="B160" s="121" t="s">
        <v>1534</v>
      </c>
    </row>
    <row r="161" spans="1:2" ht="12.75">
      <c r="A161" s="120"/>
      <c r="B161" s="122"/>
    </row>
    <row r="162" spans="1:2" ht="12.75">
      <c r="A162" s="119" t="s">
        <v>1535</v>
      </c>
      <c r="B162" s="121" t="s">
        <v>1536</v>
      </c>
    </row>
    <row r="163" spans="1:2" ht="12.75">
      <c r="A163" s="120"/>
      <c r="B163" s="122"/>
    </row>
    <row r="164" spans="1:2" ht="12.75">
      <c r="A164" s="119" t="s">
        <v>1537</v>
      </c>
      <c r="B164" s="121" t="s">
        <v>1215</v>
      </c>
    </row>
    <row r="165" spans="1:2" ht="12.75">
      <c r="A165" s="120"/>
      <c r="B165" s="122"/>
    </row>
    <row r="166" spans="1:2" ht="12.75">
      <c r="A166" s="119" t="s">
        <v>1538</v>
      </c>
      <c r="B166" s="121">
        <v>1.1</v>
      </c>
    </row>
    <row r="167" spans="1:2" ht="12.75">
      <c r="A167" s="120"/>
      <c r="B167" s="122"/>
    </row>
    <row r="168" spans="1:2" ht="12.75">
      <c r="A168" s="119" t="s">
        <v>1539</v>
      </c>
      <c r="B168" s="121" t="s">
        <v>388</v>
      </c>
    </row>
    <row r="169" spans="1:2" ht="12.75">
      <c r="A169" s="120"/>
      <c r="B169" s="122"/>
    </row>
    <row r="170" spans="1:2" ht="12.75">
      <c r="A170" s="119" t="s">
        <v>1540</v>
      </c>
      <c r="B170" s="121">
        <v>109</v>
      </c>
    </row>
    <row r="171" spans="1:2" ht="12.75">
      <c r="A171" s="120"/>
      <c r="B171" s="122"/>
    </row>
    <row r="172" spans="1:2" ht="12.75">
      <c r="A172" s="119" t="s">
        <v>1541</v>
      </c>
      <c r="B172" s="121" t="s">
        <v>1622</v>
      </c>
    </row>
    <row r="173" spans="1:2" ht="12.75">
      <c r="A173" s="120"/>
      <c r="B173" s="122"/>
    </row>
    <row r="174" spans="1:2" ht="12.75">
      <c r="A174" s="119" t="s">
        <v>1543</v>
      </c>
      <c r="B174" s="121">
        <v>1</v>
      </c>
    </row>
    <row r="175" spans="1:2" ht="12.75">
      <c r="A175" s="120"/>
      <c r="B175" s="122"/>
    </row>
    <row r="176" spans="1:2" ht="12.75">
      <c r="A176" s="119" t="s">
        <v>1544</v>
      </c>
      <c r="B176" s="121" t="s">
        <v>1623</v>
      </c>
    </row>
    <row r="177" spans="1:2" ht="12.75">
      <c r="A177" s="120"/>
      <c r="B177" s="122"/>
    </row>
    <row r="178" spans="1:2" ht="12.75">
      <c r="A178" s="119" t="s">
        <v>1546</v>
      </c>
      <c r="B178" s="121" t="s">
        <v>1624</v>
      </c>
    </row>
    <row r="179" spans="1:2" ht="27" customHeight="1">
      <c r="A179" s="120"/>
      <c r="B179" s="122"/>
    </row>
    <row r="180" spans="1:2" ht="12.75">
      <c r="A180" s="119" t="s">
        <v>1548</v>
      </c>
      <c r="B180" s="121" t="s">
        <v>540</v>
      </c>
    </row>
    <row r="181" spans="1:2" ht="12.75">
      <c r="A181" s="120"/>
      <c r="B181" s="122"/>
    </row>
    <row r="182" spans="1:2" ht="12.75">
      <c r="A182" s="119" t="s">
        <v>1550</v>
      </c>
      <c r="B182" s="123">
        <v>2138</v>
      </c>
    </row>
    <row r="183" spans="1:2" ht="12.75">
      <c r="A183" s="120"/>
      <c r="B183" s="124"/>
    </row>
    <row r="184" spans="1:16" ht="12.75">
      <c r="A184" s="131" t="s">
        <v>1551</v>
      </c>
      <c r="B184" s="132"/>
      <c r="C184" s="132"/>
      <c r="D184" s="132"/>
      <c r="E184" s="132"/>
      <c r="F184" s="132"/>
      <c r="G184" s="132"/>
      <c r="H184" s="132"/>
      <c r="I184" s="132"/>
      <c r="J184" s="132"/>
      <c r="K184" s="132"/>
      <c r="L184" s="132"/>
      <c r="M184" s="132"/>
      <c r="N184" s="132"/>
      <c r="O184" s="132"/>
      <c r="P184" s="132"/>
    </row>
    <row r="185" ht="12.75"/>
    <row r="186" ht="12.75"/>
    <row r="187" spans="1:16" ht="12.75">
      <c r="A187" s="131" t="s">
        <v>1551</v>
      </c>
      <c r="B187" s="132"/>
      <c r="C187" s="132"/>
      <c r="D187" s="132"/>
      <c r="E187" s="132"/>
      <c r="F187" s="132"/>
      <c r="G187" s="132"/>
      <c r="H187" s="132"/>
      <c r="I187" s="132"/>
      <c r="J187" s="132"/>
      <c r="K187" s="132"/>
      <c r="L187" s="132"/>
      <c r="M187" s="132"/>
      <c r="N187" s="132"/>
      <c r="O187" s="132"/>
      <c r="P187" s="132"/>
    </row>
    <row r="188" ht="12.75"/>
    <row r="189" spans="1:2" ht="12.75">
      <c r="A189" s="119" t="s">
        <v>1521</v>
      </c>
      <c r="B189" s="121" t="s">
        <v>1551</v>
      </c>
    </row>
    <row r="190" spans="1:2" ht="12.75">
      <c r="A190" s="120"/>
      <c r="B190" s="122"/>
    </row>
    <row r="191" spans="1:2" ht="12.75">
      <c r="A191" s="119" t="s">
        <v>1522</v>
      </c>
      <c r="B191" s="121" t="s">
        <v>1551</v>
      </c>
    </row>
    <row r="192" spans="1:2" ht="12.75">
      <c r="A192" s="120"/>
      <c r="B192" s="122"/>
    </row>
    <row r="193" spans="1:2" ht="12.75">
      <c r="A193" s="119" t="s">
        <v>1523</v>
      </c>
      <c r="B193" s="121" t="s">
        <v>1551</v>
      </c>
    </row>
    <row r="194" spans="1:2" ht="12.75">
      <c r="A194" s="120"/>
      <c r="B194" s="122"/>
    </row>
    <row r="195" spans="1:2" ht="12.75">
      <c r="A195" s="119" t="s">
        <v>1540</v>
      </c>
      <c r="B195" s="121" t="s">
        <v>1551</v>
      </c>
    </row>
    <row r="196" spans="1:2" ht="12.75">
      <c r="A196" s="120"/>
      <c r="B196" s="122"/>
    </row>
    <row r="197" spans="1:2" ht="12.75">
      <c r="A197" s="119" t="s">
        <v>1553</v>
      </c>
      <c r="B197" s="121" t="s">
        <v>1551</v>
      </c>
    </row>
    <row r="198" spans="1:2" ht="12.75">
      <c r="A198" s="120"/>
      <c r="B198" s="122"/>
    </row>
    <row r="199" spans="1:2" ht="12.75">
      <c r="A199" s="119" t="s">
        <v>1526</v>
      </c>
      <c r="B199" s="121" t="s">
        <v>1625</v>
      </c>
    </row>
    <row r="200" spans="1:2" ht="12.75">
      <c r="A200" s="120"/>
      <c r="B200" s="122"/>
    </row>
    <row r="201" spans="1:2" ht="12.75">
      <c r="A201" s="119" t="s">
        <v>1528</v>
      </c>
      <c r="B201" s="121" t="s">
        <v>1626</v>
      </c>
    </row>
    <row r="202" spans="1:2" ht="12.75">
      <c r="A202" s="133"/>
      <c r="B202" s="134"/>
    </row>
    <row r="203" spans="1:2" ht="30" customHeight="1">
      <c r="A203" s="133"/>
      <c r="B203" s="87" t="s">
        <v>1627</v>
      </c>
    </row>
    <row r="204" spans="1:2" ht="12.75">
      <c r="A204" s="120"/>
      <c r="B204" s="88"/>
    </row>
    <row r="205" spans="1:2" ht="12.75">
      <c r="A205" s="119" t="s">
        <v>1530</v>
      </c>
      <c r="B205" s="121" t="s">
        <v>1628</v>
      </c>
    </row>
    <row r="206" spans="1:2" ht="60" customHeight="1">
      <c r="A206" s="120"/>
      <c r="B206" s="122"/>
    </row>
    <row r="207" spans="1:2" ht="12.75">
      <c r="A207" s="125" t="s">
        <v>1532</v>
      </c>
      <c r="B207" s="126"/>
    </row>
    <row r="208" spans="1:2" ht="12.75">
      <c r="A208" s="127"/>
      <c r="B208" s="128"/>
    </row>
    <row r="209" spans="1:2" ht="12.75">
      <c r="A209" s="119" t="s">
        <v>1533</v>
      </c>
      <c r="B209" s="121" t="s">
        <v>1534</v>
      </c>
    </row>
    <row r="210" spans="1:2" ht="12.75">
      <c r="A210" s="120"/>
      <c r="B210" s="122"/>
    </row>
    <row r="211" spans="1:2" ht="12.75">
      <c r="A211" s="119" t="s">
        <v>1535</v>
      </c>
      <c r="B211" s="121" t="s">
        <v>1536</v>
      </c>
    </row>
    <row r="212" spans="1:2" ht="12.75">
      <c r="A212" s="120"/>
      <c r="B212" s="122"/>
    </row>
    <row r="213" spans="1:2" ht="12.75">
      <c r="A213" s="119" t="s">
        <v>1537</v>
      </c>
      <c r="B213" s="121" t="s">
        <v>1215</v>
      </c>
    </row>
    <row r="214" spans="1:2" ht="12.75">
      <c r="A214" s="120"/>
      <c r="B214" s="122"/>
    </row>
    <row r="215" spans="1:2" ht="12.75">
      <c r="A215" s="119" t="s">
        <v>1538</v>
      </c>
      <c r="B215" s="121">
        <v>1.1</v>
      </c>
    </row>
    <row r="216" spans="1:2" ht="12.75">
      <c r="A216" s="120"/>
      <c r="B216" s="122"/>
    </row>
    <row r="217" spans="1:2" ht="12.75">
      <c r="A217" s="119" t="s">
        <v>1539</v>
      </c>
      <c r="B217" s="121" t="s">
        <v>388</v>
      </c>
    </row>
    <row r="218" spans="1:2" ht="12.75">
      <c r="A218" s="120"/>
      <c r="B218" s="122"/>
    </row>
    <row r="219" spans="1:2" ht="12.75">
      <c r="A219" s="119" t="s">
        <v>1540</v>
      </c>
      <c r="B219" s="121">
        <v>45</v>
      </c>
    </row>
    <row r="220" spans="1:2" ht="12.75">
      <c r="A220" s="120"/>
      <c r="B220" s="122"/>
    </row>
    <row r="221" spans="1:2" ht="12.75">
      <c r="A221" s="119" t="s">
        <v>1541</v>
      </c>
      <c r="B221" s="121">
        <v>3.2</v>
      </c>
    </row>
    <row r="222" spans="1:2" ht="12.75">
      <c r="A222" s="120"/>
      <c r="B222" s="122"/>
    </row>
    <row r="223" spans="1:2" ht="12.75">
      <c r="A223" s="119" t="s">
        <v>1543</v>
      </c>
      <c r="B223" s="121">
        <v>2</v>
      </c>
    </row>
    <row r="224" spans="1:2" ht="12.75">
      <c r="A224" s="120"/>
      <c r="B224" s="122"/>
    </row>
    <row r="225" spans="1:2" ht="12.75">
      <c r="A225" s="119" t="s">
        <v>1544</v>
      </c>
      <c r="B225" s="121" t="s">
        <v>1629</v>
      </c>
    </row>
    <row r="226" spans="1:2" ht="12.75">
      <c r="A226" s="120"/>
      <c r="B226" s="122"/>
    </row>
    <row r="227" spans="1:2" ht="12.75">
      <c r="A227" s="119" t="s">
        <v>1546</v>
      </c>
      <c r="B227" s="121" t="s">
        <v>1630</v>
      </c>
    </row>
    <row r="228" spans="1:2" ht="26.25" customHeight="1">
      <c r="A228" s="120"/>
      <c r="B228" s="122"/>
    </row>
    <row r="229" spans="1:2" ht="12.75">
      <c r="A229" s="119" t="s">
        <v>1548</v>
      </c>
      <c r="B229" s="121" t="s">
        <v>1631</v>
      </c>
    </row>
    <row r="230" spans="1:2" ht="12.75">
      <c r="A230" s="120"/>
      <c r="B230" s="122"/>
    </row>
    <row r="231" spans="1:2" ht="12.75">
      <c r="A231" s="119" t="s">
        <v>1550</v>
      </c>
      <c r="B231" s="123">
        <v>2139</v>
      </c>
    </row>
    <row r="232" spans="1:2" ht="12.75">
      <c r="A232" s="120"/>
      <c r="B232" s="124"/>
    </row>
    <row r="233" spans="1:16" ht="12.75">
      <c r="A233" s="131" t="s">
        <v>1551</v>
      </c>
      <c r="B233" s="132"/>
      <c r="C233" s="132"/>
      <c r="D233" s="132"/>
      <c r="E233" s="132"/>
      <c r="F233" s="132"/>
      <c r="G233" s="132"/>
      <c r="H233" s="132"/>
      <c r="I233" s="132"/>
      <c r="J233" s="132"/>
      <c r="K233" s="132"/>
      <c r="L233" s="132"/>
      <c r="M233" s="132"/>
      <c r="N233" s="132"/>
      <c r="O233" s="132"/>
      <c r="P233" s="132"/>
    </row>
    <row r="234" ht="12.75"/>
    <row r="235" spans="1:2" ht="12.75">
      <c r="A235" s="119" t="s">
        <v>1521</v>
      </c>
      <c r="B235" s="123">
        <v>353</v>
      </c>
    </row>
    <row r="236" spans="1:2" ht="12.75">
      <c r="A236" s="120"/>
      <c r="B236" s="124"/>
    </row>
    <row r="237" spans="1:2" ht="12.75">
      <c r="A237" s="119" t="s">
        <v>1522</v>
      </c>
      <c r="B237" s="121" t="s">
        <v>649</v>
      </c>
    </row>
    <row r="238" spans="1:2" ht="12.75">
      <c r="A238" s="120"/>
      <c r="B238" s="122"/>
    </row>
    <row r="239" spans="1:2" ht="12.75">
      <c r="A239" s="119" t="s">
        <v>1523</v>
      </c>
      <c r="B239" s="121" t="s">
        <v>266</v>
      </c>
    </row>
    <row r="240" spans="1:2" ht="12.75">
      <c r="A240" s="120"/>
      <c r="B240" s="122"/>
    </row>
    <row r="241" spans="1:2" ht="12.75">
      <c r="A241" s="119" t="s">
        <v>1540</v>
      </c>
      <c r="B241" s="121">
        <v>843</v>
      </c>
    </row>
    <row r="242" spans="1:2" ht="12.75">
      <c r="A242" s="120"/>
      <c r="B242" s="122"/>
    </row>
    <row r="243" spans="1:2" ht="12.75">
      <c r="A243" s="119" t="s">
        <v>1553</v>
      </c>
      <c r="B243" s="121">
        <v>50</v>
      </c>
    </row>
    <row r="244" spans="1:2" ht="12.75">
      <c r="A244" s="120"/>
      <c r="B244" s="122"/>
    </row>
    <row r="245" spans="1:2" ht="12.75">
      <c r="A245" s="119" t="s">
        <v>1526</v>
      </c>
      <c r="B245" s="121" t="s">
        <v>1620</v>
      </c>
    </row>
    <row r="246" spans="1:2" ht="12.75">
      <c r="A246" s="120"/>
      <c r="B246" s="122"/>
    </row>
    <row r="247" spans="1:2" ht="12.75">
      <c r="A247" s="119" t="s">
        <v>1528</v>
      </c>
      <c r="B247" s="121" t="s">
        <v>267</v>
      </c>
    </row>
    <row r="248" spans="1:2" ht="12.75">
      <c r="A248" s="120"/>
      <c r="B248" s="122"/>
    </row>
    <row r="249" spans="1:2" ht="12.75">
      <c r="A249" s="119" t="s">
        <v>1530</v>
      </c>
      <c r="B249" s="121" t="s">
        <v>268</v>
      </c>
    </row>
    <row r="250" spans="1:2" ht="12.75">
      <c r="A250" s="120"/>
      <c r="B250" s="122"/>
    </row>
    <row r="251" spans="1:2" ht="12.75">
      <c r="A251" s="125" t="s">
        <v>1532</v>
      </c>
      <c r="B251" s="126"/>
    </row>
    <row r="252" spans="1:2" ht="12.75">
      <c r="A252" s="127"/>
      <c r="B252" s="128"/>
    </row>
    <row r="253" spans="1:2" ht="12.75">
      <c r="A253" s="119" t="s">
        <v>1533</v>
      </c>
      <c r="B253" s="121" t="s">
        <v>1534</v>
      </c>
    </row>
    <row r="254" spans="1:2" ht="12.75">
      <c r="A254" s="120"/>
      <c r="B254" s="122"/>
    </row>
    <row r="255" spans="1:2" ht="12.75">
      <c r="A255" s="119" t="s">
        <v>1535</v>
      </c>
      <c r="B255" s="121" t="s">
        <v>1536</v>
      </c>
    </row>
    <row r="256" spans="1:2" ht="12.75">
      <c r="A256" s="120"/>
      <c r="B256" s="122"/>
    </row>
    <row r="257" spans="1:2" ht="12.75">
      <c r="A257" s="119" t="s">
        <v>1537</v>
      </c>
      <c r="B257" s="121" t="s">
        <v>1215</v>
      </c>
    </row>
    <row r="258" spans="1:2" ht="12.75">
      <c r="A258" s="120"/>
      <c r="B258" s="122"/>
    </row>
    <row r="259" spans="1:2" ht="12.75">
      <c r="A259" s="119" t="s">
        <v>1538</v>
      </c>
      <c r="B259" s="121">
        <v>1.1</v>
      </c>
    </row>
    <row r="260" spans="1:2" ht="12.75">
      <c r="A260" s="120"/>
      <c r="B260" s="122"/>
    </row>
    <row r="261" spans="1:2" ht="12.75">
      <c r="A261" s="119" t="s">
        <v>1539</v>
      </c>
      <c r="B261" s="121" t="s">
        <v>1632</v>
      </c>
    </row>
    <row r="262" spans="1:2" ht="12.75">
      <c r="A262" s="120"/>
      <c r="B262" s="122"/>
    </row>
    <row r="263" spans="1:2" ht="12.75">
      <c r="A263" s="119" t="s">
        <v>1540</v>
      </c>
      <c r="B263" s="121">
        <v>30</v>
      </c>
    </row>
    <row r="264" spans="1:2" ht="12.75">
      <c r="A264" s="120"/>
      <c r="B264" s="122"/>
    </row>
    <row r="265" spans="1:2" ht="12.75">
      <c r="A265" s="119" t="s">
        <v>1541</v>
      </c>
      <c r="B265" s="121" t="s">
        <v>1633</v>
      </c>
    </row>
    <row r="266" spans="1:2" ht="12.75">
      <c r="A266" s="120"/>
      <c r="B266" s="122"/>
    </row>
    <row r="267" spans="1:2" ht="12.75">
      <c r="A267" s="119" t="s">
        <v>1543</v>
      </c>
      <c r="B267" s="121">
        <v>1</v>
      </c>
    </row>
    <row r="268" spans="1:2" ht="12.75">
      <c r="A268" s="120"/>
      <c r="B268" s="122"/>
    </row>
    <row r="269" spans="1:2" ht="12.75">
      <c r="A269" s="119" t="s">
        <v>1544</v>
      </c>
      <c r="B269" s="121" t="s">
        <v>1634</v>
      </c>
    </row>
    <row r="270" spans="1:2" ht="12.75">
      <c r="A270" s="120"/>
      <c r="B270" s="122"/>
    </row>
    <row r="271" spans="1:2" ht="12.75">
      <c r="A271" s="119" t="s">
        <v>1546</v>
      </c>
      <c r="B271" s="121" t="s">
        <v>267</v>
      </c>
    </row>
    <row r="272" spans="1:2" ht="12.75">
      <c r="A272" s="120"/>
      <c r="B272" s="122"/>
    </row>
    <row r="273" spans="1:2" ht="12.75">
      <c r="A273" s="119" t="s">
        <v>1548</v>
      </c>
      <c r="B273" s="121" t="s">
        <v>268</v>
      </c>
    </row>
    <row r="274" spans="1:2" ht="12.75">
      <c r="A274" s="120"/>
      <c r="B274" s="122"/>
    </row>
    <row r="275" spans="1:2" ht="12.75">
      <c r="A275" s="119" t="s">
        <v>1550</v>
      </c>
      <c r="B275" s="123">
        <v>2140</v>
      </c>
    </row>
    <row r="276" spans="1:2" ht="12.75">
      <c r="A276" s="120"/>
      <c r="B276" s="124"/>
    </row>
    <row r="277" spans="1:16" ht="12.75">
      <c r="A277" s="131" t="s">
        <v>1551</v>
      </c>
      <c r="B277" s="132"/>
      <c r="C277" s="132"/>
      <c r="D277" s="132"/>
      <c r="E277" s="132"/>
      <c r="F277" s="132"/>
      <c r="G277" s="132"/>
      <c r="H277" s="132"/>
      <c r="I277" s="132"/>
      <c r="J277" s="132"/>
      <c r="K277" s="132"/>
      <c r="L277" s="132"/>
      <c r="M277" s="132"/>
      <c r="N277" s="132"/>
      <c r="O277" s="132"/>
      <c r="P277" s="132"/>
    </row>
    <row r="278" ht="12.75"/>
    <row r="279" spans="1:2" ht="12.75">
      <c r="A279" s="119" t="s">
        <v>1521</v>
      </c>
      <c r="B279" s="123">
        <v>355</v>
      </c>
    </row>
    <row r="280" spans="1:2" ht="12.75">
      <c r="A280" s="120"/>
      <c r="B280" s="124"/>
    </row>
    <row r="281" spans="1:2" ht="12.75">
      <c r="A281" s="119" t="s">
        <v>1522</v>
      </c>
      <c r="B281" s="121" t="s">
        <v>649</v>
      </c>
    </row>
    <row r="282" spans="1:2" ht="12.75">
      <c r="A282" s="120"/>
      <c r="B282" s="122"/>
    </row>
    <row r="283" spans="1:2" ht="12.75">
      <c r="A283" s="119" t="s">
        <v>1523</v>
      </c>
      <c r="B283" s="121" t="s">
        <v>384</v>
      </c>
    </row>
    <row r="284" spans="1:2" ht="12.75">
      <c r="A284" s="120"/>
      <c r="B284" s="122"/>
    </row>
    <row r="285" spans="1:2" ht="12.75">
      <c r="A285" s="119" t="s">
        <v>1540</v>
      </c>
      <c r="B285" s="121">
        <v>920</v>
      </c>
    </row>
    <row r="286" spans="1:2" ht="12.75">
      <c r="A286" s="120"/>
      <c r="B286" s="122"/>
    </row>
    <row r="287" spans="1:2" ht="12.75">
      <c r="A287" s="119" t="s">
        <v>1553</v>
      </c>
      <c r="B287" s="121" t="s">
        <v>385</v>
      </c>
    </row>
    <row r="288" spans="1:2" ht="12.75">
      <c r="A288" s="120"/>
      <c r="B288" s="122"/>
    </row>
    <row r="289" spans="1:2" ht="12.75">
      <c r="A289" s="119" t="s">
        <v>1526</v>
      </c>
      <c r="B289" s="121" t="s">
        <v>1620</v>
      </c>
    </row>
    <row r="290" spans="1:2" ht="12.75">
      <c r="A290" s="120"/>
      <c r="B290" s="122"/>
    </row>
    <row r="291" spans="1:2" ht="12.75">
      <c r="A291" s="119" t="s">
        <v>1528</v>
      </c>
      <c r="B291" s="121" t="s">
        <v>1635</v>
      </c>
    </row>
    <row r="292" spans="1:2" ht="28.5" customHeight="1">
      <c r="A292" s="120"/>
      <c r="B292" s="122"/>
    </row>
    <row r="293" spans="1:2" ht="12.75">
      <c r="A293" s="119" t="s">
        <v>1530</v>
      </c>
      <c r="B293" s="121" t="s">
        <v>387</v>
      </c>
    </row>
    <row r="294" spans="1:2" ht="12.75">
      <c r="A294" s="120"/>
      <c r="B294" s="122"/>
    </row>
    <row r="295" spans="1:2" ht="12.75">
      <c r="A295" s="125" t="s">
        <v>1532</v>
      </c>
      <c r="B295" s="126"/>
    </row>
    <row r="296" spans="1:2" ht="12.75">
      <c r="A296" s="127"/>
      <c r="B296" s="128"/>
    </row>
    <row r="297" spans="1:2" ht="12.75">
      <c r="A297" s="119" t="s">
        <v>1533</v>
      </c>
      <c r="B297" s="121" t="s">
        <v>1534</v>
      </c>
    </row>
    <row r="298" spans="1:2" ht="12.75">
      <c r="A298" s="120"/>
      <c r="B298" s="122"/>
    </row>
    <row r="299" spans="1:2" ht="12.75">
      <c r="A299" s="119" t="s">
        <v>1535</v>
      </c>
      <c r="B299" s="121" t="s">
        <v>1536</v>
      </c>
    </row>
    <row r="300" spans="1:2" ht="12.75">
      <c r="A300" s="120"/>
      <c r="B300" s="122"/>
    </row>
    <row r="301" spans="1:2" ht="12.75">
      <c r="A301" s="119" t="s">
        <v>1537</v>
      </c>
      <c r="B301" s="121" t="s">
        <v>1215</v>
      </c>
    </row>
    <row r="302" spans="1:2" ht="12.75">
      <c r="A302" s="120"/>
      <c r="B302" s="122"/>
    </row>
    <row r="303" spans="1:2" ht="12.75">
      <c r="A303" s="119" t="s">
        <v>1538</v>
      </c>
      <c r="B303" s="121">
        <v>1.1</v>
      </c>
    </row>
    <row r="304" spans="1:2" ht="12.75">
      <c r="A304" s="120"/>
      <c r="B304" s="122"/>
    </row>
    <row r="305" spans="1:2" ht="12.75">
      <c r="A305" s="119" t="s">
        <v>1539</v>
      </c>
      <c r="B305" s="121" t="s">
        <v>1636</v>
      </c>
    </row>
    <row r="306" spans="1:2" ht="12.75">
      <c r="A306" s="120"/>
      <c r="B306" s="122"/>
    </row>
    <row r="307" spans="1:2" ht="12.75">
      <c r="A307" s="119" t="s">
        <v>1540</v>
      </c>
      <c r="B307" s="121">
        <v>1071</v>
      </c>
    </row>
    <row r="308" spans="1:2" ht="12.75">
      <c r="A308" s="120"/>
      <c r="B308" s="122"/>
    </row>
    <row r="309" spans="1:2" ht="12.75">
      <c r="A309" s="119" t="s">
        <v>1541</v>
      </c>
      <c r="B309" s="121">
        <v>8.1</v>
      </c>
    </row>
    <row r="310" spans="1:2" ht="12.75">
      <c r="A310" s="120"/>
      <c r="B310" s="122"/>
    </row>
    <row r="311" spans="1:2" ht="12.75">
      <c r="A311" s="119" t="s">
        <v>1543</v>
      </c>
      <c r="B311" s="121" t="s">
        <v>1637</v>
      </c>
    </row>
    <row r="312" spans="1:2" ht="12.75">
      <c r="A312" s="120"/>
      <c r="B312" s="122"/>
    </row>
    <row r="313" spans="1:2" ht="12.75">
      <c r="A313" s="119" t="s">
        <v>1544</v>
      </c>
      <c r="B313" s="121" t="s">
        <v>1638</v>
      </c>
    </row>
    <row r="314" spans="1:2" ht="12.75">
      <c r="A314" s="120"/>
      <c r="B314" s="122"/>
    </row>
    <row r="315" spans="1:2" ht="12.75">
      <c r="A315" s="119" t="s">
        <v>1546</v>
      </c>
      <c r="B315" s="121" t="s">
        <v>1635</v>
      </c>
    </row>
    <row r="316" spans="1:2" ht="25.5" customHeight="1">
      <c r="A316" s="120"/>
      <c r="B316" s="122"/>
    </row>
    <row r="317" spans="1:2" ht="12.75">
      <c r="A317" s="119" t="s">
        <v>1548</v>
      </c>
      <c r="B317" s="121" t="s">
        <v>387</v>
      </c>
    </row>
    <row r="318" spans="1:2" ht="12.75">
      <c r="A318" s="120"/>
      <c r="B318" s="122"/>
    </row>
    <row r="319" spans="1:2" ht="12.75">
      <c r="A319" s="119" t="s">
        <v>1550</v>
      </c>
      <c r="B319" s="123">
        <v>2141</v>
      </c>
    </row>
    <row r="320" spans="1:2" ht="12.75">
      <c r="A320" s="120"/>
      <c r="B320" s="124"/>
    </row>
    <row r="321" spans="1:16" ht="12.75">
      <c r="A321" s="131" t="s">
        <v>1551</v>
      </c>
      <c r="B321" s="132"/>
      <c r="C321" s="132"/>
      <c r="D321" s="132"/>
      <c r="E321" s="132"/>
      <c r="F321" s="132"/>
      <c r="G321" s="132"/>
      <c r="H321" s="132"/>
      <c r="I321" s="132"/>
      <c r="J321" s="132"/>
      <c r="K321" s="132"/>
      <c r="L321" s="132"/>
      <c r="M321" s="132"/>
      <c r="N321" s="132"/>
      <c r="O321" s="132"/>
      <c r="P321" s="132"/>
    </row>
    <row r="322" ht="12.75"/>
    <row r="323" spans="1:2" ht="12.75">
      <c r="A323" s="119" t="s">
        <v>1521</v>
      </c>
      <c r="B323" s="123">
        <v>318</v>
      </c>
    </row>
    <row r="324" spans="1:2" ht="12.75">
      <c r="A324" s="120"/>
      <c r="B324" s="124"/>
    </row>
    <row r="325" spans="1:2" ht="12.75">
      <c r="A325" s="119" t="s">
        <v>1522</v>
      </c>
      <c r="B325" s="121" t="s">
        <v>649</v>
      </c>
    </row>
    <row r="326" spans="1:2" ht="12.75">
      <c r="A326" s="120"/>
      <c r="B326" s="122"/>
    </row>
    <row r="327" spans="1:2" ht="12.75">
      <c r="A327" s="119" t="s">
        <v>1523</v>
      </c>
      <c r="B327" s="121" t="s">
        <v>1721</v>
      </c>
    </row>
    <row r="328" spans="1:2" ht="12.75">
      <c r="A328" s="120"/>
      <c r="B328" s="122"/>
    </row>
    <row r="329" spans="1:2" ht="12.75">
      <c r="A329" s="119" t="s">
        <v>1540</v>
      </c>
      <c r="B329" s="121">
        <v>143</v>
      </c>
    </row>
    <row r="330" spans="1:2" ht="12.75">
      <c r="A330" s="120"/>
      <c r="B330" s="122"/>
    </row>
    <row r="331" spans="1:2" ht="12.75">
      <c r="A331" s="119" t="s">
        <v>1553</v>
      </c>
      <c r="B331" s="121">
        <v>52</v>
      </c>
    </row>
    <row r="332" spans="1:2" ht="12.75">
      <c r="A332" s="120"/>
      <c r="B332" s="122"/>
    </row>
    <row r="333" spans="1:2" ht="12.75">
      <c r="A333" s="119" t="s">
        <v>1526</v>
      </c>
      <c r="B333" s="121" t="s">
        <v>1639</v>
      </c>
    </row>
    <row r="334" spans="1:2" ht="12.75">
      <c r="A334" s="120"/>
      <c r="B334" s="122"/>
    </row>
    <row r="335" spans="1:2" ht="12.75">
      <c r="A335" s="119" t="s">
        <v>1528</v>
      </c>
      <c r="B335" s="121" t="s">
        <v>167</v>
      </c>
    </row>
    <row r="336" spans="1:2" ht="12.75">
      <c r="A336" s="120"/>
      <c r="B336" s="122"/>
    </row>
    <row r="337" spans="1:2" ht="12.75">
      <c r="A337" s="119" t="s">
        <v>1530</v>
      </c>
      <c r="B337" s="121" t="s">
        <v>168</v>
      </c>
    </row>
    <row r="338" spans="1:2" ht="12.75">
      <c r="A338" s="120"/>
      <c r="B338" s="122"/>
    </row>
    <row r="339" spans="1:2" ht="12.75">
      <c r="A339" s="125" t="s">
        <v>1532</v>
      </c>
      <c r="B339" s="126"/>
    </row>
    <row r="340" spans="1:2" ht="12.75">
      <c r="A340" s="127"/>
      <c r="B340" s="128"/>
    </row>
    <row r="341" spans="1:2" ht="12.75">
      <c r="A341" s="119" t="s">
        <v>1533</v>
      </c>
      <c r="B341" s="121" t="s">
        <v>1534</v>
      </c>
    </row>
    <row r="342" spans="1:2" ht="12.75">
      <c r="A342" s="120"/>
      <c r="B342" s="122"/>
    </row>
    <row r="343" spans="1:2" ht="12.75">
      <c r="A343" s="119" t="s">
        <v>1535</v>
      </c>
      <c r="B343" s="121" t="s">
        <v>1536</v>
      </c>
    </row>
    <row r="344" spans="1:2" ht="12.75">
      <c r="A344" s="120"/>
      <c r="B344" s="122"/>
    </row>
    <row r="345" spans="1:2" ht="12.75">
      <c r="A345" s="119" t="s">
        <v>1537</v>
      </c>
      <c r="B345" s="121" t="s">
        <v>1215</v>
      </c>
    </row>
    <row r="346" spans="1:2" ht="12.75">
      <c r="A346" s="120"/>
      <c r="B346" s="122"/>
    </row>
    <row r="347" spans="1:2" ht="12.75">
      <c r="A347" s="119" t="s">
        <v>1538</v>
      </c>
      <c r="B347" s="121">
        <v>1.1</v>
      </c>
    </row>
    <row r="348" spans="1:2" ht="12.75">
      <c r="A348" s="120"/>
      <c r="B348" s="122"/>
    </row>
    <row r="349" spans="1:2" ht="12.75">
      <c r="A349" s="119" t="s">
        <v>1539</v>
      </c>
      <c r="B349" s="121" t="s">
        <v>1640</v>
      </c>
    </row>
    <row r="350" spans="1:2" ht="12.75">
      <c r="A350" s="120"/>
      <c r="B350" s="122"/>
    </row>
    <row r="351" spans="1:2" ht="12.75">
      <c r="A351" s="119" t="s">
        <v>1540</v>
      </c>
      <c r="B351" s="121">
        <v>646</v>
      </c>
    </row>
    <row r="352" spans="1:2" ht="12.75">
      <c r="A352" s="120"/>
      <c r="B352" s="122"/>
    </row>
    <row r="353" spans="1:2" ht="12.75">
      <c r="A353" s="119" t="s">
        <v>1541</v>
      </c>
      <c r="B353" s="121" t="s">
        <v>1641</v>
      </c>
    </row>
    <row r="354" spans="1:2" ht="12.75">
      <c r="A354" s="120"/>
      <c r="B354" s="122"/>
    </row>
    <row r="355" spans="1:2" ht="12.75">
      <c r="A355" s="119" t="s">
        <v>1543</v>
      </c>
      <c r="B355" s="121" t="s">
        <v>1642</v>
      </c>
    </row>
    <row r="356" spans="1:2" ht="12.75">
      <c r="A356" s="120"/>
      <c r="B356" s="122"/>
    </row>
    <row r="357" spans="1:2" ht="12.75">
      <c r="A357" s="119" t="s">
        <v>1544</v>
      </c>
      <c r="B357" s="121" t="s">
        <v>1643</v>
      </c>
    </row>
    <row r="358" spans="1:2" ht="12.75">
      <c r="A358" s="120"/>
      <c r="B358" s="122"/>
    </row>
    <row r="359" spans="1:2" ht="12.75">
      <c r="A359" s="119" t="s">
        <v>1546</v>
      </c>
      <c r="B359" s="121" t="s">
        <v>167</v>
      </c>
    </row>
    <row r="360" spans="1:2" ht="12.75">
      <c r="A360" s="120"/>
      <c r="B360" s="122"/>
    </row>
    <row r="361" spans="1:2" ht="12.75">
      <c r="A361" s="119" t="s">
        <v>1548</v>
      </c>
      <c r="B361" s="121" t="s">
        <v>1644</v>
      </c>
    </row>
    <row r="362" spans="1:2" ht="12.75">
      <c r="A362" s="120"/>
      <c r="B362" s="122"/>
    </row>
    <row r="363" spans="1:2" ht="12.75">
      <c r="A363" s="119" t="s">
        <v>1550</v>
      </c>
      <c r="B363" s="123">
        <v>2142</v>
      </c>
    </row>
    <row r="364" spans="1:2" ht="12.75">
      <c r="A364" s="120"/>
      <c r="B364" s="124"/>
    </row>
    <row r="365" spans="1:16" ht="12.75">
      <c r="A365" s="131" t="s">
        <v>1551</v>
      </c>
      <c r="B365" s="132"/>
      <c r="C365" s="132"/>
      <c r="D365" s="132"/>
      <c r="E365" s="132"/>
      <c r="F365" s="132"/>
      <c r="G365" s="132"/>
      <c r="H365" s="132"/>
      <c r="I365" s="132"/>
      <c r="J365" s="132"/>
      <c r="K365" s="132"/>
      <c r="L365" s="132"/>
      <c r="M365" s="132"/>
      <c r="N365" s="132"/>
      <c r="O365" s="132"/>
      <c r="P365" s="132"/>
    </row>
    <row r="366" ht="12.75"/>
    <row r="367" spans="1:2" ht="12.75">
      <c r="A367" s="119" t="s">
        <v>1521</v>
      </c>
      <c r="B367" s="123">
        <v>319</v>
      </c>
    </row>
    <row r="368" spans="1:2" ht="12.75">
      <c r="A368" s="120"/>
      <c r="B368" s="124"/>
    </row>
    <row r="369" spans="1:2" ht="12.75">
      <c r="A369" s="119" t="s">
        <v>1522</v>
      </c>
      <c r="B369" s="121" t="s">
        <v>649</v>
      </c>
    </row>
    <row r="370" spans="1:2" ht="12.75">
      <c r="A370" s="120"/>
      <c r="B370" s="122"/>
    </row>
    <row r="371" spans="1:2" ht="12.75">
      <c r="A371" s="119" t="s">
        <v>1523</v>
      </c>
      <c r="B371" s="121" t="s">
        <v>169</v>
      </c>
    </row>
    <row r="372" spans="1:2" ht="12.75">
      <c r="A372" s="120"/>
      <c r="B372" s="122"/>
    </row>
    <row r="373" spans="1:2" ht="12.75">
      <c r="A373" s="119" t="s">
        <v>1540</v>
      </c>
      <c r="B373" s="121">
        <v>151</v>
      </c>
    </row>
    <row r="374" spans="1:2" ht="12.75">
      <c r="A374" s="120"/>
      <c r="B374" s="122"/>
    </row>
    <row r="375" spans="1:2" ht="12.75">
      <c r="A375" s="119" t="s">
        <v>1553</v>
      </c>
      <c r="B375" s="121" t="s">
        <v>170</v>
      </c>
    </row>
    <row r="376" spans="1:2" ht="12.75">
      <c r="A376" s="120"/>
      <c r="B376" s="122"/>
    </row>
    <row r="377" spans="1:2" ht="12.75">
      <c r="A377" s="119" t="s">
        <v>1526</v>
      </c>
      <c r="B377" s="121" t="s">
        <v>1620</v>
      </c>
    </row>
    <row r="378" spans="1:2" ht="12.75">
      <c r="A378" s="120"/>
      <c r="B378" s="122"/>
    </row>
    <row r="379" spans="1:2" ht="12.75">
      <c r="A379" s="119" t="s">
        <v>1528</v>
      </c>
      <c r="B379" s="121" t="s">
        <v>1645</v>
      </c>
    </row>
    <row r="380" spans="1:2" ht="12.75">
      <c r="A380" s="120"/>
      <c r="B380" s="122"/>
    </row>
    <row r="381" spans="1:2" ht="12.75">
      <c r="A381" s="119" t="s">
        <v>1530</v>
      </c>
      <c r="B381" s="121" t="s">
        <v>172</v>
      </c>
    </row>
    <row r="382" spans="1:2" ht="12.75">
      <c r="A382" s="120"/>
      <c r="B382" s="122"/>
    </row>
    <row r="383" spans="1:2" ht="12.75">
      <c r="A383" s="125" t="s">
        <v>1532</v>
      </c>
      <c r="B383" s="126"/>
    </row>
    <row r="384" spans="1:2" ht="12.75">
      <c r="A384" s="127"/>
      <c r="B384" s="128"/>
    </row>
    <row r="385" spans="1:2" ht="12.75">
      <c r="A385" s="119" t="s">
        <v>1533</v>
      </c>
      <c r="B385" s="121" t="s">
        <v>1534</v>
      </c>
    </row>
    <row r="386" spans="1:2" ht="12.75">
      <c r="A386" s="120"/>
      <c r="B386" s="122"/>
    </row>
    <row r="387" spans="1:2" ht="12.75">
      <c r="A387" s="119" t="s">
        <v>1535</v>
      </c>
      <c r="B387" s="121" t="s">
        <v>1536</v>
      </c>
    </row>
    <row r="388" spans="1:2" ht="12.75">
      <c r="A388" s="120"/>
      <c r="B388" s="122"/>
    </row>
    <row r="389" spans="1:2" ht="12.75">
      <c r="A389" s="119" t="s">
        <v>1537</v>
      </c>
      <c r="B389" s="121" t="s">
        <v>1215</v>
      </c>
    </row>
    <row r="390" spans="1:2" ht="12.75">
      <c r="A390" s="120"/>
      <c r="B390" s="122"/>
    </row>
    <row r="391" spans="1:2" ht="12.75">
      <c r="A391" s="119" t="s">
        <v>1538</v>
      </c>
      <c r="B391" s="121">
        <v>1.1</v>
      </c>
    </row>
    <row r="392" spans="1:2" ht="12.75">
      <c r="A392" s="120"/>
      <c r="B392" s="122"/>
    </row>
    <row r="393" spans="1:2" ht="12.75">
      <c r="A393" s="119" t="s">
        <v>1539</v>
      </c>
      <c r="B393" s="121" t="s">
        <v>1640</v>
      </c>
    </row>
    <row r="394" spans="1:2" ht="12.75">
      <c r="A394" s="120"/>
      <c r="B394" s="122"/>
    </row>
    <row r="395" spans="1:2" ht="12.75">
      <c r="A395" s="119" t="s">
        <v>1540</v>
      </c>
      <c r="B395" s="121">
        <v>651</v>
      </c>
    </row>
    <row r="396" spans="1:2" ht="12.75">
      <c r="A396" s="120"/>
      <c r="B396" s="122"/>
    </row>
    <row r="397" spans="1:2" ht="12.75">
      <c r="A397" s="119" t="s">
        <v>1541</v>
      </c>
      <c r="B397" s="121" t="s">
        <v>1646</v>
      </c>
    </row>
    <row r="398" spans="1:2" ht="12.75">
      <c r="A398" s="120"/>
      <c r="B398" s="122"/>
    </row>
    <row r="399" spans="1:2" ht="12.75">
      <c r="A399" s="119" t="s">
        <v>1543</v>
      </c>
      <c r="B399" s="121" t="s">
        <v>1647</v>
      </c>
    </row>
    <row r="400" spans="1:2" ht="12.75">
      <c r="A400" s="120"/>
      <c r="B400" s="122"/>
    </row>
    <row r="401" spans="1:2" ht="12.75">
      <c r="A401" s="119" t="s">
        <v>1544</v>
      </c>
      <c r="B401" s="121" t="s">
        <v>1643</v>
      </c>
    </row>
    <row r="402" spans="1:2" ht="12.75">
      <c r="A402" s="120"/>
      <c r="B402" s="122"/>
    </row>
    <row r="403" spans="1:2" ht="12.75">
      <c r="A403" s="119" t="s">
        <v>1546</v>
      </c>
      <c r="B403" s="121" t="s">
        <v>1645</v>
      </c>
    </row>
    <row r="404" spans="1:2" ht="12.75">
      <c r="A404" s="120"/>
      <c r="B404" s="122"/>
    </row>
    <row r="405" spans="1:2" ht="12.75">
      <c r="A405" s="119" t="s">
        <v>1548</v>
      </c>
      <c r="B405" s="121" t="s">
        <v>172</v>
      </c>
    </row>
    <row r="406" spans="1:2" ht="12.75">
      <c r="A406" s="120"/>
      <c r="B406" s="122"/>
    </row>
    <row r="407" spans="1:3" ht="12.75">
      <c r="A407" s="119" t="s">
        <v>1550</v>
      </c>
      <c r="B407" s="123">
        <v>2143</v>
      </c>
      <c r="C407" t="s">
        <v>1651</v>
      </c>
    </row>
    <row r="408" spans="1:3" ht="12.75">
      <c r="A408" s="120"/>
      <c r="B408" s="124"/>
      <c r="C408" t="s">
        <v>1652</v>
      </c>
    </row>
    <row r="409" spans="1:16" ht="12.75">
      <c r="A409" s="131" t="s">
        <v>1551</v>
      </c>
      <c r="B409" s="132"/>
      <c r="C409" s="132"/>
      <c r="D409" s="132"/>
      <c r="E409" s="132"/>
      <c r="F409" s="132"/>
      <c r="G409" s="132"/>
      <c r="H409" s="132"/>
      <c r="I409" s="132"/>
      <c r="J409" s="132"/>
      <c r="K409" s="132"/>
      <c r="L409" s="132"/>
      <c r="M409" s="132"/>
      <c r="N409" s="132"/>
      <c r="O409" s="132"/>
      <c r="P409" s="132"/>
    </row>
    <row r="410" ht="12.75"/>
    <row r="411" ht="12.75"/>
    <row r="412" spans="1:16" ht="12.75">
      <c r="A412" s="131" t="s">
        <v>1551</v>
      </c>
      <c r="B412" s="132"/>
      <c r="C412" s="132"/>
      <c r="D412" s="132"/>
      <c r="E412" s="132"/>
      <c r="F412" s="132"/>
      <c r="G412" s="132"/>
      <c r="H412" s="132"/>
      <c r="I412" s="132"/>
      <c r="J412" s="132"/>
      <c r="K412" s="132"/>
      <c r="L412" s="132"/>
      <c r="M412" s="132"/>
      <c r="N412" s="132"/>
      <c r="O412" s="132"/>
      <c r="P412" s="132"/>
    </row>
    <row r="413" ht="12.75"/>
    <row r="414" spans="1:2" ht="12.75">
      <c r="A414" s="119" t="s">
        <v>1521</v>
      </c>
      <c r="B414" s="123">
        <v>209</v>
      </c>
    </row>
    <row r="415" spans="1:2" ht="12.75">
      <c r="A415" s="120"/>
      <c r="B415" s="124"/>
    </row>
    <row r="416" spans="1:2" ht="12.75">
      <c r="A416" s="119" t="s">
        <v>1522</v>
      </c>
      <c r="B416" s="121" t="s">
        <v>1362</v>
      </c>
    </row>
    <row r="417" spans="1:2" ht="12.75">
      <c r="A417" s="120"/>
      <c r="B417" s="122"/>
    </row>
    <row r="418" spans="1:2" ht="12.75">
      <c r="A418" s="119" t="s">
        <v>1523</v>
      </c>
      <c r="B418" s="121" t="s">
        <v>317</v>
      </c>
    </row>
    <row r="419" spans="1:2" ht="12.75">
      <c r="A419" s="120"/>
      <c r="B419" s="122"/>
    </row>
    <row r="420" spans="1:2" ht="12.75">
      <c r="A420" s="119" t="s">
        <v>1540</v>
      </c>
      <c r="B420" s="121">
        <v>85</v>
      </c>
    </row>
    <row r="421" spans="1:2" ht="12.75">
      <c r="A421" s="120"/>
      <c r="B421" s="122"/>
    </row>
    <row r="422" spans="1:2" ht="12.75">
      <c r="A422" s="119" t="s">
        <v>1553</v>
      </c>
      <c r="B422" s="121">
        <v>39</v>
      </c>
    </row>
    <row r="423" spans="1:2" ht="12.75">
      <c r="A423" s="120"/>
      <c r="B423" s="122"/>
    </row>
    <row r="424" spans="1:2" ht="12.75">
      <c r="A424" s="119" t="s">
        <v>1526</v>
      </c>
      <c r="B424" s="121" t="s">
        <v>1527</v>
      </c>
    </row>
    <row r="425" spans="1:2" ht="12.75">
      <c r="A425" s="120"/>
      <c r="B425" s="122"/>
    </row>
    <row r="426" spans="1:2" ht="12.75">
      <c r="A426" s="119" t="s">
        <v>1528</v>
      </c>
      <c r="B426" s="121" t="s">
        <v>1648</v>
      </c>
    </row>
    <row r="427" spans="1:2" ht="12.75">
      <c r="A427" s="120"/>
      <c r="B427" s="122"/>
    </row>
    <row r="428" spans="1:2" ht="12.75">
      <c r="A428" s="119" t="s">
        <v>1530</v>
      </c>
      <c r="B428" s="121" t="s">
        <v>1324</v>
      </c>
    </row>
    <row r="429" spans="1:2" ht="12.75">
      <c r="A429" s="120"/>
      <c r="B429" s="122"/>
    </row>
    <row r="430" spans="1:2" ht="12.75">
      <c r="A430" s="125" t="s">
        <v>1532</v>
      </c>
      <c r="B430" s="126"/>
    </row>
    <row r="431" spans="1:2" ht="12.75">
      <c r="A431" s="127"/>
      <c r="B431" s="128"/>
    </row>
    <row r="432" spans="1:2" ht="12.75">
      <c r="A432" s="119" t="s">
        <v>1533</v>
      </c>
      <c r="B432" s="121" t="s">
        <v>1534</v>
      </c>
    </row>
    <row r="433" spans="1:2" ht="12.75">
      <c r="A433" s="120"/>
      <c r="B433" s="122"/>
    </row>
    <row r="434" spans="1:2" ht="12.75">
      <c r="A434" s="119" t="s">
        <v>1535</v>
      </c>
      <c r="B434" s="121" t="s">
        <v>1536</v>
      </c>
    </row>
    <row r="435" spans="1:2" ht="12.75">
      <c r="A435" s="120"/>
      <c r="B435" s="122"/>
    </row>
    <row r="436" spans="1:2" ht="12.75">
      <c r="A436" s="119" t="s">
        <v>1537</v>
      </c>
      <c r="B436" s="121" t="s">
        <v>1215</v>
      </c>
    </row>
    <row r="437" spans="1:2" ht="12.75">
      <c r="A437" s="120"/>
      <c r="B437" s="122"/>
    </row>
    <row r="438" spans="1:2" ht="12.75">
      <c r="A438" s="119" t="s">
        <v>1538</v>
      </c>
      <c r="B438" s="121">
        <v>1.1</v>
      </c>
    </row>
    <row r="439" spans="1:2" ht="12.75">
      <c r="A439" s="120"/>
      <c r="B439" s="122"/>
    </row>
    <row r="440" spans="1:2" ht="12.75">
      <c r="A440" s="119" t="s">
        <v>1539</v>
      </c>
      <c r="B440" s="121" t="s">
        <v>388</v>
      </c>
    </row>
    <row r="441" spans="1:2" ht="12.75">
      <c r="A441" s="120"/>
      <c r="B441" s="122"/>
    </row>
    <row r="442" spans="1:2" ht="12.75">
      <c r="A442" s="119" t="s">
        <v>1540</v>
      </c>
      <c r="B442" s="121">
        <v>97</v>
      </c>
    </row>
    <row r="443" spans="1:2" ht="12.75">
      <c r="A443" s="120"/>
      <c r="B443" s="122"/>
    </row>
    <row r="444" spans="1:2" ht="12.75">
      <c r="A444" s="119" t="s">
        <v>1541</v>
      </c>
      <c r="B444" s="121" t="s">
        <v>1649</v>
      </c>
    </row>
    <row r="445" spans="1:2" ht="12.75">
      <c r="A445" s="120"/>
      <c r="B445" s="122"/>
    </row>
    <row r="446" spans="1:2" ht="12.75">
      <c r="A446" s="119" t="s">
        <v>1543</v>
      </c>
      <c r="B446" s="121">
        <v>1</v>
      </c>
    </row>
    <row r="447" spans="1:2" ht="12.75">
      <c r="A447" s="120"/>
      <c r="B447" s="122"/>
    </row>
    <row r="448" spans="1:2" ht="12.75">
      <c r="A448" s="119" t="s">
        <v>1544</v>
      </c>
      <c r="B448" s="121" t="s">
        <v>1650</v>
      </c>
    </row>
    <row r="449" spans="1:2" ht="12.75">
      <c r="A449" s="120"/>
      <c r="B449" s="122"/>
    </row>
    <row r="450" spans="1:2" ht="12.75">
      <c r="A450" s="119" t="s">
        <v>1546</v>
      </c>
      <c r="B450" s="121" t="s">
        <v>1648</v>
      </c>
    </row>
    <row r="451" spans="1:2" ht="12.75">
      <c r="A451" s="120"/>
      <c r="B451" s="122"/>
    </row>
    <row r="452" spans="1:2" ht="12.75">
      <c r="A452" s="119" t="s">
        <v>1548</v>
      </c>
      <c r="B452" s="121" t="s">
        <v>1324</v>
      </c>
    </row>
    <row r="453" spans="1:2" ht="12.75">
      <c r="A453" s="120"/>
      <c r="B453" s="122"/>
    </row>
    <row r="454" spans="1:2" ht="12.75">
      <c r="A454" s="119" t="s">
        <v>1550</v>
      </c>
      <c r="B454" s="123">
        <v>2144</v>
      </c>
    </row>
    <row r="455" spans="1:2" ht="12.75">
      <c r="A455" s="120"/>
      <c r="B455" s="124"/>
    </row>
    <row r="456" spans="1:2" ht="12.75">
      <c r="A456" s="104"/>
      <c r="B456" s="105"/>
    </row>
    <row r="458" spans="1:2" ht="12.75">
      <c r="A458" s="119" t="s">
        <v>1521</v>
      </c>
      <c r="B458" s="123" t="s">
        <v>1765</v>
      </c>
    </row>
    <row r="459" spans="1:2" ht="12.75">
      <c r="A459" s="120"/>
      <c r="B459" s="124"/>
    </row>
    <row r="460" spans="1:2" ht="12.75">
      <c r="A460" s="119" t="s">
        <v>1522</v>
      </c>
      <c r="B460" s="121" t="s">
        <v>711</v>
      </c>
    </row>
    <row r="461" spans="1:2" ht="12.75">
      <c r="A461" s="120"/>
      <c r="B461" s="122"/>
    </row>
    <row r="462" spans="1:2" ht="12.75">
      <c r="A462" s="119" t="s">
        <v>1523</v>
      </c>
      <c r="B462" s="121" t="s">
        <v>712</v>
      </c>
    </row>
    <row r="463" spans="1:2" ht="12.75">
      <c r="A463" s="120"/>
      <c r="B463" s="122"/>
    </row>
    <row r="464" spans="1:2" ht="12.75">
      <c r="A464" s="119" t="s">
        <v>1540</v>
      </c>
      <c r="B464" s="121">
        <v>167</v>
      </c>
    </row>
    <row r="465" spans="1:2" ht="12.75">
      <c r="A465" s="120"/>
      <c r="B465" s="122"/>
    </row>
    <row r="466" spans="1:2" ht="12.75">
      <c r="A466" s="119" t="s">
        <v>1553</v>
      </c>
      <c r="B466" s="129" t="s">
        <v>713</v>
      </c>
    </row>
    <row r="467" spans="1:2" ht="12.75">
      <c r="A467" s="120"/>
      <c r="B467" s="122"/>
    </row>
    <row r="468" spans="1:2" ht="12.75">
      <c r="A468" s="119" t="s">
        <v>1526</v>
      </c>
      <c r="B468" s="121" t="s">
        <v>1771</v>
      </c>
    </row>
    <row r="469" spans="1:2" ht="12.75">
      <c r="A469" s="120"/>
      <c r="B469" s="122"/>
    </row>
    <row r="470" spans="1:2" ht="12.75">
      <c r="A470" s="119" t="s">
        <v>1528</v>
      </c>
      <c r="B470" s="121" t="s">
        <v>1772</v>
      </c>
    </row>
    <row r="471" spans="1:2" ht="12.75">
      <c r="A471" s="120"/>
      <c r="B471" s="122"/>
    </row>
    <row r="472" spans="1:2" ht="12.75">
      <c r="A472" s="119" t="s">
        <v>1530</v>
      </c>
      <c r="B472" s="121" t="s">
        <v>166</v>
      </c>
    </row>
    <row r="473" spans="1:2" ht="12.75">
      <c r="A473" s="120"/>
      <c r="B473" s="122"/>
    </row>
    <row r="474" spans="1:2" ht="12.75">
      <c r="A474" s="125" t="s">
        <v>1532</v>
      </c>
      <c r="B474" s="126"/>
    </row>
    <row r="475" spans="1:2" ht="12.75">
      <c r="A475" s="127"/>
      <c r="B475" s="128"/>
    </row>
    <row r="476" spans="1:2" ht="12.75">
      <c r="A476" s="119" t="s">
        <v>1533</v>
      </c>
      <c r="B476" s="121" t="s">
        <v>1766</v>
      </c>
    </row>
    <row r="477" spans="1:2" ht="12.75">
      <c r="A477" s="120"/>
      <c r="B477" s="122"/>
    </row>
    <row r="478" spans="1:2" ht="12.75">
      <c r="A478" s="119" t="s">
        <v>1535</v>
      </c>
      <c r="B478" s="121" t="s">
        <v>1536</v>
      </c>
    </row>
    <row r="479" spans="1:2" ht="12.75">
      <c r="A479" s="120"/>
      <c r="B479" s="122"/>
    </row>
    <row r="480" spans="1:2" ht="12.75">
      <c r="A480" s="119" t="s">
        <v>1537</v>
      </c>
      <c r="B480" s="121" t="s">
        <v>1767</v>
      </c>
    </row>
    <row r="481" spans="1:2" ht="12.75">
      <c r="A481" s="120"/>
      <c r="B481" s="122"/>
    </row>
    <row r="482" spans="1:2" ht="12.75">
      <c r="A482" s="119" t="s">
        <v>1538</v>
      </c>
      <c r="B482" s="121">
        <v>1.1</v>
      </c>
    </row>
    <row r="483" spans="1:2" ht="12.75">
      <c r="A483" s="120"/>
      <c r="B483" s="122"/>
    </row>
    <row r="484" spans="1:2" ht="12.75">
      <c r="A484" s="119" t="s">
        <v>1539</v>
      </c>
      <c r="B484" s="121" t="s">
        <v>896</v>
      </c>
    </row>
    <row r="485" spans="1:2" ht="12.75">
      <c r="A485" s="120"/>
      <c r="B485" s="122"/>
    </row>
    <row r="486" spans="1:2" ht="12.75">
      <c r="A486" s="119" t="s">
        <v>1540</v>
      </c>
      <c r="B486" s="121">
        <v>208</v>
      </c>
    </row>
    <row r="487" spans="1:2" ht="12.75">
      <c r="A487" s="120"/>
      <c r="B487" s="122"/>
    </row>
    <row r="488" spans="1:2" ht="12.75">
      <c r="A488" s="119" t="s">
        <v>1541</v>
      </c>
      <c r="B488" s="121">
        <v>3.2</v>
      </c>
    </row>
    <row r="489" spans="1:2" ht="12.75">
      <c r="A489" s="120"/>
      <c r="B489" s="122"/>
    </row>
    <row r="490" spans="1:2" ht="12.75">
      <c r="A490" s="119" t="s">
        <v>1543</v>
      </c>
      <c r="B490" s="121">
        <v>3</v>
      </c>
    </row>
    <row r="491" spans="1:2" ht="12.75">
      <c r="A491" s="120"/>
      <c r="B491" s="122"/>
    </row>
    <row r="492" spans="1:2" ht="12.75">
      <c r="A492" s="119" t="s">
        <v>1544</v>
      </c>
      <c r="B492" s="121" t="s">
        <v>1768</v>
      </c>
    </row>
    <row r="493" spans="1:2" ht="12.75">
      <c r="A493" s="120"/>
      <c r="B493" s="122"/>
    </row>
    <row r="494" spans="1:2" ht="12.75">
      <c r="A494" s="119" t="s">
        <v>1546</v>
      </c>
      <c r="B494" s="121" t="s">
        <v>1769</v>
      </c>
    </row>
    <row r="495" spans="1:2" ht="12.75">
      <c r="A495" s="120"/>
      <c r="B495" s="122"/>
    </row>
    <row r="496" spans="1:2" ht="12.75">
      <c r="A496" s="119" t="s">
        <v>1548</v>
      </c>
      <c r="B496" s="121" t="s">
        <v>1770</v>
      </c>
    </row>
    <row r="497" spans="1:2" ht="12.75">
      <c r="A497" s="120"/>
      <c r="B497" s="122"/>
    </row>
    <row r="498" spans="1:2" ht="12.75">
      <c r="A498" s="119" t="s">
        <v>1550</v>
      </c>
      <c r="B498" s="123">
        <v>2160</v>
      </c>
    </row>
    <row r="499" spans="1:2" ht="12.75">
      <c r="A499" s="120"/>
      <c r="B499" s="124"/>
    </row>
    <row r="502" spans="1:2" ht="12.75">
      <c r="A502" s="119" t="s">
        <v>1521</v>
      </c>
      <c r="B502" s="123" t="s">
        <v>1773</v>
      </c>
    </row>
    <row r="503" spans="1:2" ht="12.75">
      <c r="A503" s="120"/>
      <c r="B503" s="124"/>
    </row>
    <row r="504" spans="1:2" ht="12.75">
      <c r="A504" s="119" t="s">
        <v>1522</v>
      </c>
      <c r="B504" s="121" t="s">
        <v>1518</v>
      </c>
    </row>
    <row r="505" spans="1:2" ht="12.75">
      <c r="A505" s="120"/>
      <c r="B505" s="122"/>
    </row>
    <row r="506" spans="1:2" ht="12.75">
      <c r="A506" s="119" t="s">
        <v>1523</v>
      </c>
      <c r="B506" s="130" t="s">
        <v>1763</v>
      </c>
    </row>
    <row r="507" spans="1:2" ht="12.75">
      <c r="A507" s="120"/>
      <c r="B507" s="122"/>
    </row>
    <row r="508" spans="1:2" ht="12.75">
      <c r="A508" s="119" t="s">
        <v>1540</v>
      </c>
      <c r="B508" s="121">
        <v>144</v>
      </c>
    </row>
    <row r="509" spans="1:2" ht="12.75">
      <c r="A509" s="120"/>
      <c r="B509" s="122"/>
    </row>
    <row r="510" spans="1:2" ht="12.75">
      <c r="A510" s="119" t="s">
        <v>1553</v>
      </c>
      <c r="B510" s="129" t="s">
        <v>1250</v>
      </c>
    </row>
    <row r="511" spans="1:2" ht="12.75">
      <c r="A511" s="120"/>
      <c r="B511" s="122"/>
    </row>
    <row r="512" spans="1:2" ht="12.75">
      <c r="A512" s="119" t="s">
        <v>1526</v>
      </c>
      <c r="B512" s="121" t="s">
        <v>1771</v>
      </c>
    </row>
    <row r="513" spans="1:2" ht="12.75">
      <c r="A513" s="120"/>
      <c r="B513" s="122"/>
    </row>
    <row r="514" spans="1:2" ht="12.75">
      <c r="A514" s="119" t="s">
        <v>1528</v>
      </c>
      <c r="B514" s="121" t="s">
        <v>1774</v>
      </c>
    </row>
    <row r="515" spans="1:2" ht="12.75">
      <c r="A515" s="120"/>
      <c r="B515" s="122"/>
    </row>
    <row r="516" spans="1:2" ht="12.75">
      <c r="A516" s="119" t="s">
        <v>1530</v>
      </c>
      <c r="B516" s="121" t="s">
        <v>1776</v>
      </c>
    </row>
    <row r="517" spans="1:2" ht="12.75">
      <c r="A517" s="120"/>
      <c r="B517" s="122"/>
    </row>
    <row r="518" spans="1:2" ht="12.75">
      <c r="A518" s="125" t="s">
        <v>1532</v>
      </c>
      <c r="B518" s="126"/>
    </row>
    <row r="519" spans="1:2" ht="12.75">
      <c r="A519" s="127"/>
      <c r="B519" s="128"/>
    </row>
    <row r="520" spans="1:2" ht="12.75">
      <c r="A520" s="119" t="s">
        <v>1533</v>
      </c>
      <c r="B520" s="121" t="s">
        <v>1766</v>
      </c>
    </row>
    <row r="521" spans="1:2" ht="12.75">
      <c r="A521" s="120"/>
      <c r="B521" s="122"/>
    </row>
    <row r="522" spans="1:2" ht="12.75">
      <c r="A522" s="119" t="s">
        <v>1535</v>
      </c>
      <c r="B522" s="121" t="s">
        <v>1536</v>
      </c>
    </row>
    <row r="523" spans="1:2" ht="12.75">
      <c r="A523" s="120"/>
      <c r="B523" s="122"/>
    </row>
    <row r="524" spans="1:2" ht="12.75">
      <c r="A524" s="119" t="s">
        <v>1537</v>
      </c>
      <c r="B524" s="121" t="s">
        <v>1767</v>
      </c>
    </row>
    <row r="525" spans="1:2" ht="12.75">
      <c r="A525" s="120"/>
      <c r="B525" s="122"/>
    </row>
    <row r="526" spans="1:2" ht="12.75">
      <c r="A526" s="119" t="s">
        <v>1538</v>
      </c>
      <c r="B526" s="121">
        <v>1.1</v>
      </c>
    </row>
    <row r="527" spans="1:2" ht="12.75">
      <c r="A527" s="120"/>
      <c r="B527" s="122"/>
    </row>
    <row r="528" spans="1:2" ht="12.75">
      <c r="A528" s="119" t="s">
        <v>1539</v>
      </c>
      <c r="B528" s="121" t="s">
        <v>388</v>
      </c>
    </row>
    <row r="529" spans="1:2" ht="12.75">
      <c r="A529" s="120"/>
      <c r="B529" s="122"/>
    </row>
    <row r="530" spans="1:2" ht="12.75">
      <c r="A530" s="119" t="s">
        <v>1540</v>
      </c>
      <c r="B530" s="121">
        <v>173</v>
      </c>
    </row>
    <row r="531" spans="1:2" ht="12.75">
      <c r="A531" s="120"/>
      <c r="B531" s="122"/>
    </row>
    <row r="532" spans="1:2" ht="12.75">
      <c r="A532" s="119" t="s">
        <v>1541</v>
      </c>
      <c r="B532" s="121" t="s">
        <v>1777</v>
      </c>
    </row>
    <row r="533" spans="1:2" ht="12.75">
      <c r="A533" s="120"/>
      <c r="B533" s="122"/>
    </row>
    <row r="534" spans="1:2" ht="12.75">
      <c r="A534" s="119" t="s">
        <v>1543</v>
      </c>
      <c r="B534" s="121" t="s">
        <v>1778</v>
      </c>
    </row>
    <row r="535" spans="1:2" ht="12.75">
      <c r="A535" s="120"/>
      <c r="B535" s="122"/>
    </row>
    <row r="536" spans="1:2" ht="12.75">
      <c r="A536" s="119" t="s">
        <v>1544</v>
      </c>
      <c r="B536" s="121" t="s">
        <v>1779</v>
      </c>
    </row>
    <row r="537" spans="1:2" ht="12.75">
      <c r="A537" s="120"/>
      <c r="B537" s="122"/>
    </row>
    <row r="538" spans="1:2" ht="12.75">
      <c r="A538" s="119" t="s">
        <v>1546</v>
      </c>
      <c r="B538" s="121" t="s">
        <v>1774</v>
      </c>
    </row>
    <row r="539" spans="1:2" ht="12.75">
      <c r="A539" s="120"/>
      <c r="B539" s="122"/>
    </row>
    <row r="540" spans="1:2" ht="12.75">
      <c r="A540" s="119" t="s">
        <v>1548</v>
      </c>
      <c r="B540" s="121" t="s">
        <v>1775</v>
      </c>
    </row>
    <row r="541" spans="1:2" ht="12.75">
      <c r="A541" s="120"/>
      <c r="B541" s="122"/>
    </row>
    <row r="542" spans="1:2" ht="12.75">
      <c r="A542" s="119" t="s">
        <v>1550</v>
      </c>
      <c r="B542" s="123">
        <v>2161</v>
      </c>
    </row>
    <row r="543" spans="1:2" ht="12.75">
      <c r="A543" s="120"/>
      <c r="B543" s="124"/>
    </row>
  </sheetData>
  <mergeCells count="504">
    <mergeCell ref="A3:A4"/>
    <mergeCell ref="B3:B4"/>
    <mergeCell ref="A5:A6"/>
    <mergeCell ref="B5:B6"/>
    <mergeCell ref="A7:A8"/>
    <mergeCell ref="B7:B8"/>
    <mergeCell ref="A9:A10"/>
    <mergeCell ref="B9:B10"/>
    <mergeCell ref="A11:A12"/>
    <mergeCell ref="B11:B12"/>
    <mergeCell ref="A13:A14"/>
    <mergeCell ref="B13:B14"/>
    <mergeCell ref="A15:A16"/>
    <mergeCell ref="B15:B16"/>
    <mergeCell ref="A17:B18"/>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A43:P43"/>
    <mergeCell ref="A46:P46"/>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B65"/>
    <mergeCell ref="A66:A67"/>
    <mergeCell ref="B66:B67"/>
    <mergeCell ref="A68:A69"/>
    <mergeCell ref="B68:B69"/>
    <mergeCell ref="A70:A71"/>
    <mergeCell ref="B70:B71"/>
    <mergeCell ref="A72:A73"/>
    <mergeCell ref="B72:B73"/>
    <mergeCell ref="A74:A75"/>
    <mergeCell ref="B74:B75"/>
    <mergeCell ref="A76:A77"/>
    <mergeCell ref="B76:B77"/>
    <mergeCell ref="A78:A79"/>
    <mergeCell ref="B78:B79"/>
    <mergeCell ref="A80:A81"/>
    <mergeCell ref="B80:B81"/>
    <mergeCell ref="A82:A83"/>
    <mergeCell ref="B82:B83"/>
    <mergeCell ref="A84:A85"/>
    <mergeCell ref="B84:B85"/>
    <mergeCell ref="A86:A87"/>
    <mergeCell ref="B86:B87"/>
    <mergeCell ref="A88:A89"/>
    <mergeCell ref="B88:B89"/>
    <mergeCell ref="A90:P90"/>
    <mergeCell ref="A93:P93"/>
    <mergeCell ref="A95:A96"/>
    <mergeCell ref="B95:B96"/>
    <mergeCell ref="A97:A98"/>
    <mergeCell ref="B97:B98"/>
    <mergeCell ref="A99:A100"/>
    <mergeCell ref="B99:B100"/>
    <mergeCell ref="A101:A102"/>
    <mergeCell ref="B101:B102"/>
    <mergeCell ref="A103:A104"/>
    <mergeCell ref="B103:B104"/>
    <mergeCell ref="A105:A106"/>
    <mergeCell ref="B105:B106"/>
    <mergeCell ref="A107:A108"/>
    <mergeCell ref="B107:B108"/>
    <mergeCell ref="A109:A110"/>
    <mergeCell ref="B109:B110"/>
    <mergeCell ref="A111:B112"/>
    <mergeCell ref="A113:A114"/>
    <mergeCell ref="B113:B114"/>
    <mergeCell ref="A115:A116"/>
    <mergeCell ref="B115:B116"/>
    <mergeCell ref="A117:A118"/>
    <mergeCell ref="B117:B118"/>
    <mergeCell ref="A119:A120"/>
    <mergeCell ref="B119:B120"/>
    <mergeCell ref="A121:A122"/>
    <mergeCell ref="B121:B122"/>
    <mergeCell ref="A123:A124"/>
    <mergeCell ref="B123:B124"/>
    <mergeCell ref="A125:A126"/>
    <mergeCell ref="B125:B126"/>
    <mergeCell ref="A127:A128"/>
    <mergeCell ref="B127:B128"/>
    <mergeCell ref="A129:A130"/>
    <mergeCell ref="B129:B130"/>
    <mergeCell ref="A131:A132"/>
    <mergeCell ref="B131:B132"/>
    <mergeCell ref="A133:A134"/>
    <mergeCell ref="B133:B134"/>
    <mergeCell ref="A135:A136"/>
    <mergeCell ref="B135:B136"/>
    <mergeCell ref="A137:P137"/>
    <mergeCell ref="A140:P140"/>
    <mergeCell ref="A142:A143"/>
    <mergeCell ref="B142:B143"/>
    <mergeCell ref="A144:A145"/>
    <mergeCell ref="B144:B145"/>
    <mergeCell ref="A146:A147"/>
    <mergeCell ref="B146:B147"/>
    <mergeCell ref="A148:A149"/>
    <mergeCell ref="B148:B149"/>
    <mergeCell ref="A150:A151"/>
    <mergeCell ref="B150:B151"/>
    <mergeCell ref="A152:A153"/>
    <mergeCell ref="B152:B153"/>
    <mergeCell ref="A154:A155"/>
    <mergeCell ref="B154:B155"/>
    <mergeCell ref="A156:A157"/>
    <mergeCell ref="B156:B157"/>
    <mergeCell ref="A158:B159"/>
    <mergeCell ref="A160:A161"/>
    <mergeCell ref="B160:B161"/>
    <mergeCell ref="A162:A163"/>
    <mergeCell ref="B162:B163"/>
    <mergeCell ref="A164:A165"/>
    <mergeCell ref="B164:B165"/>
    <mergeCell ref="A166:A167"/>
    <mergeCell ref="B166:B167"/>
    <mergeCell ref="A168:A169"/>
    <mergeCell ref="B168:B169"/>
    <mergeCell ref="A170:A171"/>
    <mergeCell ref="B170:B171"/>
    <mergeCell ref="A172:A173"/>
    <mergeCell ref="B172:B173"/>
    <mergeCell ref="A174:A175"/>
    <mergeCell ref="B174:B175"/>
    <mergeCell ref="A176:A177"/>
    <mergeCell ref="B176:B177"/>
    <mergeCell ref="A178:A179"/>
    <mergeCell ref="B178:B179"/>
    <mergeCell ref="A180:A181"/>
    <mergeCell ref="B180:B181"/>
    <mergeCell ref="A182:A183"/>
    <mergeCell ref="B182:B183"/>
    <mergeCell ref="A184:P184"/>
    <mergeCell ref="A187:P187"/>
    <mergeCell ref="A189:A190"/>
    <mergeCell ref="B189:B190"/>
    <mergeCell ref="A191:A192"/>
    <mergeCell ref="B191:B192"/>
    <mergeCell ref="A193:A194"/>
    <mergeCell ref="B193:B194"/>
    <mergeCell ref="A195:A196"/>
    <mergeCell ref="B195:B196"/>
    <mergeCell ref="A197:A198"/>
    <mergeCell ref="B197:B198"/>
    <mergeCell ref="A199:A200"/>
    <mergeCell ref="B199:B200"/>
    <mergeCell ref="A201:A204"/>
    <mergeCell ref="B201:B202"/>
    <mergeCell ref="A205:A206"/>
    <mergeCell ref="B205:B206"/>
    <mergeCell ref="A207:B208"/>
    <mergeCell ref="A209:A210"/>
    <mergeCell ref="B209:B210"/>
    <mergeCell ref="A211:A212"/>
    <mergeCell ref="B211:B212"/>
    <mergeCell ref="A213:A214"/>
    <mergeCell ref="B213:B214"/>
    <mergeCell ref="A215:A216"/>
    <mergeCell ref="B215:B216"/>
    <mergeCell ref="A217:A218"/>
    <mergeCell ref="B217:B218"/>
    <mergeCell ref="A219:A220"/>
    <mergeCell ref="B219:B220"/>
    <mergeCell ref="A221:A222"/>
    <mergeCell ref="B221:B222"/>
    <mergeCell ref="A223:A224"/>
    <mergeCell ref="B223:B224"/>
    <mergeCell ref="A225:A226"/>
    <mergeCell ref="B225:B226"/>
    <mergeCell ref="A231:A232"/>
    <mergeCell ref="B231:B232"/>
    <mergeCell ref="A233:P233"/>
    <mergeCell ref="A227:A228"/>
    <mergeCell ref="B227:B228"/>
    <mergeCell ref="A229:A230"/>
    <mergeCell ref="B229:B230"/>
    <mergeCell ref="A235:A236"/>
    <mergeCell ref="B235:B236"/>
    <mergeCell ref="A237:A238"/>
    <mergeCell ref="B237:B238"/>
    <mergeCell ref="A239:A240"/>
    <mergeCell ref="B239:B240"/>
    <mergeCell ref="A241:A242"/>
    <mergeCell ref="B241:B242"/>
    <mergeCell ref="A243:A244"/>
    <mergeCell ref="B243:B244"/>
    <mergeCell ref="A245:A246"/>
    <mergeCell ref="B245:B246"/>
    <mergeCell ref="A247:A248"/>
    <mergeCell ref="B247:B248"/>
    <mergeCell ref="A249:A250"/>
    <mergeCell ref="B249:B250"/>
    <mergeCell ref="A251:B252"/>
    <mergeCell ref="A253:A254"/>
    <mergeCell ref="B253:B254"/>
    <mergeCell ref="A255:A256"/>
    <mergeCell ref="B255:B256"/>
    <mergeCell ref="A257:A258"/>
    <mergeCell ref="B257:B258"/>
    <mergeCell ref="A259:A260"/>
    <mergeCell ref="B259:B260"/>
    <mergeCell ref="A261:A262"/>
    <mergeCell ref="B261:B262"/>
    <mergeCell ref="A263:A264"/>
    <mergeCell ref="B263:B264"/>
    <mergeCell ref="A265:A266"/>
    <mergeCell ref="B265:B266"/>
    <mergeCell ref="A267:A268"/>
    <mergeCell ref="B267:B268"/>
    <mergeCell ref="A269:A270"/>
    <mergeCell ref="B269:B270"/>
    <mergeCell ref="A271:A272"/>
    <mergeCell ref="B271:B272"/>
    <mergeCell ref="A277:P277"/>
    <mergeCell ref="A279:A280"/>
    <mergeCell ref="B279:B280"/>
    <mergeCell ref="A273:A274"/>
    <mergeCell ref="B273:B274"/>
    <mergeCell ref="A275:A276"/>
    <mergeCell ref="B275:B276"/>
    <mergeCell ref="A281:A282"/>
    <mergeCell ref="B281:B282"/>
    <mergeCell ref="A283:A284"/>
    <mergeCell ref="B283:B284"/>
    <mergeCell ref="A285:A286"/>
    <mergeCell ref="B285:B286"/>
    <mergeCell ref="A287:A288"/>
    <mergeCell ref="B287:B288"/>
    <mergeCell ref="A289:A290"/>
    <mergeCell ref="B289:B290"/>
    <mergeCell ref="A291:A292"/>
    <mergeCell ref="B291:B292"/>
    <mergeCell ref="A293:A294"/>
    <mergeCell ref="B293:B294"/>
    <mergeCell ref="A295:B296"/>
    <mergeCell ref="A297:A298"/>
    <mergeCell ref="B297:B298"/>
    <mergeCell ref="A299:A300"/>
    <mergeCell ref="B299:B300"/>
    <mergeCell ref="A301:A302"/>
    <mergeCell ref="B301:B302"/>
    <mergeCell ref="A303:A304"/>
    <mergeCell ref="B303:B304"/>
    <mergeCell ref="A305:A306"/>
    <mergeCell ref="B305:B306"/>
    <mergeCell ref="A307:A308"/>
    <mergeCell ref="B307:B308"/>
    <mergeCell ref="A309:A310"/>
    <mergeCell ref="B309:B310"/>
    <mergeCell ref="A311:A312"/>
    <mergeCell ref="B311:B312"/>
    <mergeCell ref="A313:A314"/>
    <mergeCell ref="B313:B314"/>
    <mergeCell ref="A319:A320"/>
    <mergeCell ref="B319:B320"/>
    <mergeCell ref="A321:P321"/>
    <mergeCell ref="A315:A316"/>
    <mergeCell ref="B315:B316"/>
    <mergeCell ref="A317:A318"/>
    <mergeCell ref="B317:B318"/>
    <mergeCell ref="A323:A324"/>
    <mergeCell ref="B323:B324"/>
    <mergeCell ref="A325:A326"/>
    <mergeCell ref="B325:B326"/>
    <mergeCell ref="A327:A328"/>
    <mergeCell ref="B327:B328"/>
    <mergeCell ref="A329:A330"/>
    <mergeCell ref="B329:B330"/>
    <mergeCell ref="A331:A332"/>
    <mergeCell ref="B331:B332"/>
    <mergeCell ref="A333:A334"/>
    <mergeCell ref="B333:B334"/>
    <mergeCell ref="A335:A336"/>
    <mergeCell ref="B335:B336"/>
    <mergeCell ref="A337:A338"/>
    <mergeCell ref="B337:B338"/>
    <mergeCell ref="A339:B340"/>
    <mergeCell ref="A341:A342"/>
    <mergeCell ref="B341:B342"/>
    <mergeCell ref="A343:A344"/>
    <mergeCell ref="B343:B344"/>
    <mergeCell ref="A345:A346"/>
    <mergeCell ref="B345:B346"/>
    <mergeCell ref="A347:A348"/>
    <mergeCell ref="B347:B348"/>
    <mergeCell ref="A349:A350"/>
    <mergeCell ref="B349:B350"/>
    <mergeCell ref="A351:A352"/>
    <mergeCell ref="B351:B352"/>
    <mergeCell ref="A353:A354"/>
    <mergeCell ref="B353:B354"/>
    <mergeCell ref="A355:A356"/>
    <mergeCell ref="B355:B356"/>
    <mergeCell ref="A357:A358"/>
    <mergeCell ref="B357:B358"/>
    <mergeCell ref="A359:A360"/>
    <mergeCell ref="B359:B360"/>
    <mergeCell ref="A365:P365"/>
    <mergeCell ref="A367:A368"/>
    <mergeCell ref="B367:B368"/>
    <mergeCell ref="A361:A362"/>
    <mergeCell ref="B361:B362"/>
    <mergeCell ref="A363:A364"/>
    <mergeCell ref="B363:B364"/>
    <mergeCell ref="A369:A370"/>
    <mergeCell ref="B369:B370"/>
    <mergeCell ref="A371:A372"/>
    <mergeCell ref="B371:B372"/>
    <mergeCell ref="A373:A374"/>
    <mergeCell ref="B373:B374"/>
    <mergeCell ref="A375:A376"/>
    <mergeCell ref="B375:B376"/>
    <mergeCell ref="A377:A378"/>
    <mergeCell ref="B377:B378"/>
    <mergeCell ref="A379:A380"/>
    <mergeCell ref="B379:B380"/>
    <mergeCell ref="A381:A382"/>
    <mergeCell ref="B381:B382"/>
    <mergeCell ref="A383:B384"/>
    <mergeCell ref="A385:A386"/>
    <mergeCell ref="B385:B386"/>
    <mergeCell ref="A387:A388"/>
    <mergeCell ref="B387:B388"/>
    <mergeCell ref="A389:A390"/>
    <mergeCell ref="B389:B390"/>
    <mergeCell ref="A391:A392"/>
    <mergeCell ref="B391:B392"/>
    <mergeCell ref="A393:A394"/>
    <mergeCell ref="B393:B394"/>
    <mergeCell ref="A395:A396"/>
    <mergeCell ref="B395:B396"/>
    <mergeCell ref="A397:A398"/>
    <mergeCell ref="B397:B398"/>
    <mergeCell ref="A399:A400"/>
    <mergeCell ref="B399:B400"/>
    <mergeCell ref="A401:A402"/>
    <mergeCell ref="B401:B402"/>
    <mergeCell ref="A403:A404"/>
    <mergeCell ref="B403:B404"/>
    <mergeCell ref="A405:A406"/>
    <mergeCell ref="B405:B406"/>
    <mergeCell ref="A407:A408"/>
    <mergeCell ref="B407:B408"/>
    <mergeCell ref="A409:P409"/>
    <mergeCell ref="A412:P412"/>
    <mergeCell ref="A414:A415"/>
    <mergeCell ref="B414:B415"/>
    <mergeCell ref="A416:A417"/>
    <mergeCell ref="B416:B417"/>
    <mergeCell ref="A418:A419"/>
    <mergeCell ref="B418:B419"/>
    <mergeCell ref="A420:A421"/>
    <mergeCell ref="B420:B421"/>
    <mergeCell ref="A422:A423"/>
    <mergeCell ref="B422:B423"/>
    <mergeCell ref="A424:A425"/>
    <mergeCell ref="B424:B425"/>
    <mergeCell ref="A426:A427"/>
    <mergeCell ref="B426:B427"/>
    <mergeCell ref="A428:A429"/>
    <mergeCell ref="B428:B429"/>
    <mergeCell ref="A430:B431"/>
    <mergeCell ref="A432:A433"/>
    <mergeCell ref="B432:B433"/>
    <mergeCell ref="A434:A435"/>
    <mergeCell ref="B434:B435"/>
    <mergeCell ref="A436:A437"/>
    <mergeCell ref="B436:B437"/>
    <mergeCell ref="A438:A439"/>
    <mergeCell ref="B438:B439"/>
    <mergeCell ref="A440:A441"/>
    <mergeCell ref="B440:B441"/>
    <mergeCell ref="A442:A443"/>
    <mergeCell ref="B442:B443"/>
    <mergeCell ref="A444:A445"/>
    <mergeCell ref="B444:B445"/>
    <mergeCell ref="A446:A447"/>
    <mergeCell ref="B446:B447"/>
    <mergeCell ref="A448:A449"/>
    <mergeCell ref="B448:B449"/>
    <mergeCell ref="A450:A451"/>
    <mergeCell ref="B450:B451"/>
    <mergeCell ref="A452:A453"/>
    <mergeCell ref="B452:B453"/>
    <mergeCell ref="A454:A455"/>
    <mergeCell ref="B454:B455"/>
    <mergeCell ref="A458:A459"/>
    <mergeCell ref="B458:B459"/>
    <mergeCell ref="A460:A461"/>
    <mergeCell ref="B460:B461"/>
    <mergeCell ref="A462:A463"/>
    <mergeCell ref="B462:B463"/>
    <mergeCell ref="A464:A465"/>
    <mergeCell ref="B464:B465"/>
    <mergeCell ref="A466:A467"/>
    <mergeCell ref="B466:B467"/>
    <mergeCell ref="A468:A469"/>
    <mergeCell ref="B468:B469"/>
    <mergeCell ref="A470:A471"/>
    <mergeCell ref="B470:B471"/>
    <mergeCell ref="A472:A473"/>
    <mergeCell ref="B472:B473"/>
    <mergeCell ref="A474:B475"/>
    <mergeCell ref="A476:A477"/>
    <mergeCell ref="B476:B477"/>
    <mergeCell ref="A478:A479"/>
    <mergeCell ref="B478:B479"/>
    <mergeCell ref="A480:A481"/>
    <mergeCell ref="B480:B481"/>
    <mergeCell ref="A482:A483"/>
    <mergeCell ref="B482:B483"/>
    <mergeCell ref="A484:A485"/>
    <mergeCell ref="B484:B485"/>
    <mergeCell ref="A486:A487"/>
    <mergeCell ref="B486:B487"/>
    <mergeCell ref="A488:A489"/>
    <mergeCell ref="B488:B489"/>
    <mergeCell ref="A490:A491"/>
    <mergeCell ref="B490:B491"/>
    <mergeCell ref="A492:A493"/>
    <mergeCell ref="B492:B493"/>
    <mergeCell ref="A494:A495"/>
    <mergeCell ref="B494:B495"/>
    <mergeCell ref="A496:A497"/>
    <mergeCell ref="B496:B497"/>
    <mergeCell ref="A498:A499"/>
    <mergeCell ref="B498:B499"/>
    <mergeCell ref="A502:A503"/>
    <mergeCell ref="B502:B503"/>
    <mergeCell ref="A504:A505"/>
    <mergeCell ref="B504:B505"/>
    <mergeCell ref="A506:A507"/>
    <mergeCell ref="B506:B507"/>
    <mergeCell ref="A508:A509"/>
    <mergeCell ref="B508:B509"/>
    <mergeCell ref="A510:A511"/>
    <mergeCell ref="B510:B511"/>
    <mergeCell ref="A512:A513"/>
    <mergeCell ref="B512:B513"/>
    <mergeCell ref="A514:A515"/>
    <mergeCell ref="B514:B515"/>
    <mergeCell ref="A516:A517"/>
    <mergeCell ref="B516:B517"/>
    <mergeCell ref="A518:B519"/>
    <mergeCell ref="A520:A521"/>
    <mergeCell ref="B520:B521"/>
    <mergeCell ref="A522:A523"/>
    <mergeCell ref="B522:B523"/>
    <mergeCell ref="A524:A525"/>
    <mergeCell ref="B524:B525"/>
    <mergeCell ref="A526:A527"/>
    <mergeCell ref="B526:B527"/>
    <mergeCell ref="A528:A529"/>
    <mergeCell ref="B528:B529"/>
    <mergeCell ref="A530:A531"/>
    <mergeCell ref="B530:B531"/>
    <mergeCell ref="A532:A533"/>
    <mergeCell ref="B532:B533"/>
    <mergeCell ref="A534:A535"/>
    <mergeCell ref="B534:B535"/>
    <mergeCell ref="A536:A537"/>
    <mergeCell ref="B536:B537"/>
    <mergeCell ref="A538:A539"/>
    <mergeCell ref="B538:B539"/>
    <mergeCell ref="A540:A541"/>
    <mergeCell ref="B540:B541"/>
    <mergeCell ref="A542:A543"/>
    <mergeCell ref="B542:B543"/>
  </mergeCell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19"/>
  <sheetViews>
    <sheetView zoomScale="55" zoomScaleNormal="55" workbookViewId="0" topLeftCell="A1">
      <selection activeCell="A1" sqref="A1"/>
    </sheetView>
  </sheetViews>
  <sheetFormatPr defaultColWidth="9.140625" defaultRowHeight="12.75"/>
  <cols>
    <col min="1" max="2" width="5.7109375" style="1" bestFit="1" customWidth="1"/>
    <col min="3" max="3" width="11.57421875" style="0" customWidth="1"/>
    <col min="4" max="4" width="9.8515625" style="0" customWidth="1"/>
    <col min="5" max="5" width="7.57421875" style="0" customWidth="1"/>
    <col min="6" max="6" width="6.7109375" style="0" customWidth="1"/>
    <col min="7" max="8" width="3.28125" style="0" bestFit="1" customWidth="1"/>
    <col min="9" max="9" width="30.28125" style="0" customWidth="1"/>
    <col min="10" max="10" width="23.57421875" style="0" customWidth="1"/>
    <col min="11" max="11" width="83.00390625" style="0" customWidth="1"/>
    <col min="12" max="12" width="19.8515625" style="1" customWidth="1"/>
    <col min="13" max="13" width="15.140625" style="1" bestFit="1" customWidth="1"/>
    <col min="14" max="14" width="31.7109375" style="16" customWidth="1"/>
  </cols>
  <sheetData>
    <row r="1" spans="1:16" ht="232.5">
      <c r="A1" s="73" t="s">
        <v>29</v>
      </c>
      <c r="B1" s="73" t="s">
        <v>71</v>
      </c>
      <c r="C1" s="73" t="s">
        <v>938</v>
      </c>
      <c r="D1" s="74" t="s">
        <v>72</v>
      </c>
      <c r="E1" s="74" t="s">
        <v>73</v>
      </c>
      <c r="F1" s="74" t="s">
        <v>74</v>
      </c>
      <c r="G1" s="74" t="s">
        <v>75</v>
      </c>
      <c r="H1" s="74" t="s">
        <v>936</v>
      </c>
      <c r="I1" s="75" t="s">
        <v>76</v>
      </c>
      <c r="J1" s="75" t="s">
        <v>26</v>
      </c>
      <c r="K1" s="75" t="s">
        <v>27</v>
      </c>
      <c r="L1" s="76" t="s">
        <v>184</v>
      </c>
      <c r="M1" s="76" t="s">
        <v>182</v>
      </c>
      <c r="N1" s="75" t="s">
        <v>31</v>
      </c>
      <c r="O1" s="32"/>
      <c r="P1" s="32"/>
    </row>
    <row r="2" spans="1:16" ht="38.25">
      <c r="A2" s="2">
        <v>4</v>
      </c>
      <c r="B2" s="2">
        <v>6</v>
      </c>
      <c r="C2" s="2" t="s">
        <v>102</v>
      </c>
      <c r="D2" s="26" t="s">
        <v>105</v>
      </c>
      <c r="E2" s="26">
        <v>3</v>
      </c>
      <c r="F2" s="26">
        <v>47</v>
      </c>
      <c r="G2" s="26" t="s">
        <v>964</v>
      </c>
      <c r="H2" s="26" t="s">
        <v>396</v>
      </c>
      <c r="I2" s="23" t="s">
        <v>106</v>
      </c>
      <c r="J2" s="23" t="s">
        <v>107</v>
      </c>
      <c r="K2" s="23" t="s">
        <v>35</v>
      </c>
      <c r="L2" s="2" t="s">
        <v>700</v>
      </c>
      <c r="M2" s="2" t="s">
        <v>896</v>
      </c>
      <c r="N2" s="23" t="s">
        <v>1516</v>
      </c>
      <c r="O2" s="32"/>
      <c r="P2" s="32"/>
    </row>
    <row r="3" spans="1:16" ht="140.25">
      <c r="A3" s="2">
        <v>2</v>
      </c>
      <c r="B3" s="2">
        <v>5</v>
      </c>
      <c r="C3" s="2" t="s">
        <v>102</v>
      </c>
      <c r="D3" s="26">
        <v>1.2</v>
      </c>
      <c r="E3" s="26">
        <v>1</v>
      </c>
      <c r="F3" s="26" t="s">
        <v>79</v>
      </c>
      <c r="G3" s="26" t="s">
        <v>425</v>
      </c>
      <c r="H3" s="26" t="s">
        <v>396</v>
      </c>
      <c r="I3" s="23" t="s">
        <v>103</v>
      </c>
      <c r="J3" s="23" t="s">
        <v>104</v>
      </c>
      <c r="K3" s="23" t="s">
        <v>32</v>
      </c>
      <c r="L3" s="2" t="s">
        <v>700</v>
      </c>
      <c r="M3" s="2" t="s">
        <v>896</v>
      </c>
      <c r="N3" s="23" t="s">
        <v>1516</v>
      </c>
      <c r="O3" s="32"/>
      <c r="P3" s="32"/>
    </row>
    <row r="4" spans="1:16" ht="140.25">
      <c r="A4" s="2">
        <v>3</v>
      </c>
      <c r="B4" s="2">
        <v>7</v>
      </c>
      <c r="C4" s="2" t="s">
        <v>102</v>
      </c>
      <c r="D4" s="26">
        <v>6</v>
      </c>
      <c r="E4" s="26">
        <v>19</v>
      </c>
      <c r="F4" s="81" t="s">
        <v>108</v>
      </c>
      <c r="G4" s="26" t="s">
        <v>425</v>
      </c>
      <c r="H4" s="26" t="s">
        <v>396</v>
      </c>
      <c r="I4" s="23" t="s">
        <v>103</v>
      </c>
      <c r="J4" s="23" t="s">
        <v>104</v>
      </c>
      <c r="K4" s="23" t="s">
        <v>32</v>
      </c>
      <c r="L4" s="2" t="s">
        <v>700</v>
      </c>
      <c r="M4" s="2" t="s">
        <v>896</v>
      </c>
      <c r="N4" s="23" t="s">
        <v>1516</v>
      </c>
      <c r="O4" s="32"/>
      <c r="P4" s="32"/>
    </row>
    <row r="5" spans="1:16" ht="165.75">
      <c r="A5" s="2">
        <v>1</v>
      </c>
      <c r="B5" s="2">
        <v>8</v>
      </c>
      <c r="C5" s="2" t="s">
        <v>102</v>
      </c>
      <c r="D5" s="26">
        <v>0</v>
      </c>
      <c r="E5" s="26">
        <v>0</v>
      </c>
      <c r="F5" s="26">
        <v>0</v>
      </c>
      <c r="G5" s="26" t="s">
        <v>425</v>
      </c>
      <c r="H5" s="26" t="s">
        <v>396</v>
      </c>
      <c r="I5" s="23" t="s">
        <v>109</v>
      </c>
      <c r="J5" s="23" t="s">
        <v>110</v>
      </c>
      <c r="K5" s="23" t="s">
        <v>1789</v>
      </c>
      <c r="L5" s="2" t="s">
        <v>700</v>
      </c>
      <c r="M5" s="2" t="s">
        <v>183</v>
      </c>
      <c r="N5" s="23" t="s">
        <v>48</v>
      </c>
      <c r="O5" s="32"/>
      <c r="P5" s="32"/>
    </row>
    <row r="6" spans="1:16" ht="178.5">
      <c r="A6" s="2">
        <v>6</v>
      </c>
      <c r="B6" s="2">
        <v>4</v>
      </c>
      <c r="C6" s="2" t="s">
        <v>102</v>
      </c>
      <c r="D6" s="26" t="s">
        <v>90</v>
      </c>
      <c r="E6" s="26">
        <v>4</v>
      </c>
      <c r="F6" s="78" t="s">
        <v>91</v>
      </c>
      <c r="G6" s="26" t="s">
        <v>943</v>
      </c>
      <c r="H6" s="26" t="s">
        <v>396</v>
      </c>
      <c r="I6" s="23" t="s">
        <v>92</v>
      </c>
      <c r="J6" s="23" t="s">
        <v>93</v>
      </c>
      <c r="K6" s="23" t="s">
        <v>37</v>
      </c>
      <c r="L6" s="2" t="s">
        <v>703</v>
      </c>
      <c r="M6" s="2" t="s">
        <v>896</v>
      </c>
      <c r="N6" s="23" t="s">
        <v>38</v>
      </c>
      <c r="O6" s="32"/>
      <c r="P6" s="32"/>
    </row>
    <row r="7" spans="1:16" ht="409.5">
      <c r="A7" s="40">
        <v>13</v>
      </c>
      <c r="B7" s="2">
        <v>1</v>
      </c>
      <c r="C7" s="3" t="s">
        <v>711</v>
      </c>
      <c r="D7" s="15" t="s">
        <v>712</v>
      </c>
      <c r="E7" s="2">
        <v>167</v>
      </c>
      <c r="F7" s="5" t="s">
        <v>713</v>
      </c>
      <c r="G7" s="2" t="s">
        <v>964</v>
      </c>
      <c r="H7" s="2"/>
      <c r="I7" s="4" t="s">
        <v>714</v>
      </c>
      <c r="J7" s="4" t="s">
        <v>715</v>
      </c>
      <c r="K7" s="23" t="s">
        <v>166</v>
      </c>
      <c r="L7" s="2" t="s">
        <v>700</v>
      </c>
      <c r="M7" s="2" t="s">
        <v>183</v>
      </c>
      <c r="N7" s="23" t="s">
        <v>36</v>
      </c>
      <c r="O7" s="32"/>
      <c r="P7" s="32"/>
    </row>
    <row r="8" spans="1:16" ht="102">
      <c r="A8" s="40">
        <v>17</v>
      </c>
      <c r="B8" s="2">
        <v>5</v>
      </c>
      <c r="C8" s="3" t="s">
        <v>711</v>
      </c>
      <c r="D8" s="15" t="s">
        <v>54</v>
      </c>
      <c r="E8" s="2">
        <v>124</v>
      </c>
      <c r="F8" s="5" t="s">
        <v>55</v>
      </c>
      <c r="G8" s="2" t="s">
        <v>964</v>
      </c>
      <c r="H8" s="2"/>
      <c r="I8" s="4" t="s">
        <v>56</v>
      </c>
      <c r="J8" s="4" t="s">
        <v>60</v>
      </c>
      <c r="K8" s="4" t="s">
        <v>166</v>
      </c>
      <c r="L8" s="2" t="s">
        <v>700</v>
      </c>
      <c r="M8" s="2" t="s">
        <v>183</v>
      </c>
      <c r="N8" s="23" t="s">
        <v>34</v>
      </c>
      <c r="O8" s="32"/>
      <c r="P8" s="32"/>
    </row>
    <row r="9" spans="1:16" ht="127.5">
      <c r="A9" s="40">
        <v>18</v>
      </c>
      <c r="B9" s="2">
        <v>6</v>
      </c>
      <c r="C9" s="3" t="s">
        <v>711</v>
      </c>
      <c r="D9" s="15" t="s">
        <v>57</v>
      </c>
      <c r="E9" s="2">
        <v>143</v>
      </c>
      <c r="F9" s="5">
        <v>52</v>
      </c>
      <c r="G9" s="2" t="s">
        <v>964</v>
      </c>
      <c r="H9" s="2"/>
      <c r="I9" s="4" t="s">
        <v>58</v>
      </c>
      <c r="J9" s="4" t="s">
        <v>59</v>
      </c>
      <c r="K9" s="4"/>
      <c r="L9" s="2" t="s">
        <v>700</v>
      </c>
      <c r="M9" s="2" t="s">
        <v>183</v>
      </c>
      <c r="N9" s="23" t="s">
        <v>34</v>
      </c>
      <c r="O9" s="32"/>
      <c r="P9" s="32"/>
    </row>
    <row r="10" spans="1:16" ht="331.5">
      <c r="A10" s="40">
        <v>14</v>
      </c>
      <c r="B10" s="2">
        <v>2</v>
      </c>
      <c r="C10" s="3" t="s">
        <v>711</v>
      </c>
      <c r="D10" s="15" t="s">
        <v>956</v>
      </c>
      <c r="E10" s="5" t="s">
        <v>957</v>
      </c>
      <c r="F10" s="5" t="s">
        <v>1331</v>
      </c>
      <c r="G10" s="2" t="s">
        <v>964</v>
      </c>
      <c r="H10" s="2"/>
      <c r="I10" s="4" t="s">
        <v>958</v>
      </c>
      <c r="J10" s="4" t="s">
        <v>955</v>
      </c>
      <c r="K10" s="4"/>
      <c r="L10" s="2" t="s">
        <v>700</v>
      </c>
      <c r="M10" s="2" t="s">
        <v>1141</v>
      </c>
      <c r="N10" s="23" t="s">
        <v>40</v>
      </c>
      <c r="O10" s="32"/>
      <c r="P10" s="32"/>
    </row>
    <row r="11" spans="1:16" ht="153">
      <c r="A11" s="40">
        <v>15</v>
      </c>
      <c r="B11" s="2">
        <v>3</v>
      </c>
      <c r="C11" s="3" t="s">
        <v>711</v>
      </c>
      <c r="D11" s="15" t="s">
        <v>49</v>
      </c>
      <c r="E11" s="2">
        <v>119</v>
      </c>
      <c r="F11" s="2">
        <v>29</v>
      </c>
      <c r="G11" s="2" t="s">
        <v>964</v>
      </c>
      <c r="H11" s="2"/>
      <c r="I11" s="4" t="s">
        <v>50</v>
      </c>
      <c r="J11" s="4" t="s">
        <v>51</v>
      </c>
      <c r="K11" s="4"/>
      <c r="L11" s="2" t="s">
        <v>700</v>
      </c>
      <c r="M11" s="2" t="s">
        <v>1141</v>
      </c>
      <c r="N11" s="23" t="s">
        <v>38</v>
      </c>
      <c r="O11" s="102"/>
      <c r="P11" s="32"/>
    </row>
    <row r="12" spans="1:16" ht="153">
      <c r="A12" s="40">
        <v>16</v>
      </c>
      <c r="B12" s="2">
        <v>4</v>
      </c>
      <c r="C12" s="3" t="s">
        <v>711</v>
      </c>
      <c r="D12" s="15" t="s">
        <v>53</v>
      </c>
      <c r="E12" s="2">
        <v>119</v>
      </c>
      <c r="F12" s="2">
        <v>29</v>
      </c>
      <c r="G12" s="2" t="s">
        <v>964</v>
      </c>
      <c r="H12" s="2"/>
      <c r="I12" s="4" t="s">
        <v>52</v>
      </c>
      <c r="J12" s="4" t="s">
        <v>51</v>
      </c>
      <c r="K12" s="4"/>
      <c r="L12" s="2" t="s">
        <v>700</v>
      </c>
      <c r="M12" s="2" t="s">
        <v>1141</v>
      </c>
      <c r="N12" s="23" t="s">
        <v>38</v>
      </c>
      <c r="O12" s="102"/>
      <c r="P12" s="32"/>
    </row>
    <row r="13" spans="1:16" ht="51">
      <c r="A13" s="2">
        <v>7</v>
      </c>
      <c r="B13" s="2">
        <v>61</v>
      </c>
      <c r="C13" s="2" t="s">
        <v>1362</v>
      </c>
      <c r="D13" s="26" t="s">
        <v>194</v>
      </c>
      <c r="E13" s="26">
        <v>20</v>
      </c>
      <c r="F13" s="26">
        <v>0</v>
      </c>
      <c r="G13" s="26" t="s">
        <v>964</v>
      </c>
      <c r="H13" s="26" t="s">
        <v>1336</v>
      </c>
      <c r="I13" s="23" t="s">
        <v>94</v>
      </c>
      <c r="J13" s="23" t="s">
        <v>95</v>
      </c>
      <c r="K13" s="23" t="s">
        <v>32</v>
      </c>
      <c r="L13" s="2" t="s">
        <v>700</v>
      </c>
      <c r="M13" s="2" t="s">
        <v>896</v>
      </c>
      <c r="N13" s="23" t="s">
        <v>1516</v>
      </c>
      <c r="O13" s="32"/>
      <c r="P13" s="32"/>
    </row>
    <row r="14" spans="1:16" ht="409.5" customHeight="1">
      <c r="A14" s="2">
        <v>9</v>
      </c>
      <c r="B14" s="2">
        <v>63</v>
      </c>
      <c r="C14" s="2" t="s">
        <v>1362</v>
      </c>
      <c r="D14" s="26" t="s">
        <v>98</v>
      </c>
      <c r="E14" s="26" t="s">
        <v>99</v>
      </c>
      <c r="F14" s="26" t="s">
        <v>515</v>
      </c>
      <c r="G14" s="26" t="s">
        <v>425</v>
      </c>
      <c r="H14" s="26" t="s">
        <v>396</v>
      </c>
      <c r="I14" s="23" t="s">
        <v>100</v>
      </c>
      <c r="J14" s="23" t="s">
        <v>101</v>
      </c>
      <c r="K14" s="89" t="s">
        <v>1815</v>
      </c>
      <c r="L14" s="2" t="s">
        <v>700</v>
      </c>
      <c r="M14" s="2" t="s">
        <v>896</v>
      </c>
      <c r="N14" s="23" t="s">
        <v>1790</v>
      </c>
      <c r="O14" s="32"/>
      <c r="P14" s="32"/>
    </row>
    <row r="15" spans="1:16" ht="408.75" customHeight="1">
      <c r="A15" s="2">
        <v>11</v>
      </c>
      <c r="B15" s="2">
        <v>58</v>
      </c>
      <c r="C15" s="2" t="s">
        <v>1362</v>
      </c>
      <c r="D15" s="26" t="s">
        <v>86</v>
      </c>
      <c r="E15" s="80" t="s">
        <v>87</v>
      </c>
      <c r="F15" s="26">
        <v>1</v>
      </c>
      <c r="G15" s="26" t="s">
        <v>425</v>
      </c>
      <c r="H15" s="26" t="s">
        <v>396</v>
      </c>
      <c r="I15" s="23" t="s">
        <v>88</v>
      </c>
      <c r="J15" s="23" t="s">
        <v>25</v>
      </c>
      <c r="K15" s="23" t="s">
        <v>1812</v>
      </c>
      <c r="L15" s="2" t="s">
        <v>703</v>
      </c>
      <c r="M15" s="2" t="s">
        <v>1146</v>
      </c>
      <c r="N15" s="23" t="s">
        <v>1810</v>
      </c>
      <c r="O15" s="32"/>
      <c r="P15" s="32"/>
    </row>
    <row r="16" spans="1:16" ht="178.5">
      <c r="A16" s="2">
        <v>5</v>
      </c>
      <c r="B16" s="2">
        <v>60</v>
      </c>
      <c r="C16" s="2" t="s">
        <v>1362</v>
      </c>
      <c r="D16" s="26" t="s">
        <v>90</v>
      </c>
      <c r="E16" s="26">
        <v>4</v>
      </c>
      <c r="F16" s="78" t="s">
        <v>91</v>
      </c>
      <c r="G16" s="26" t="s">
        <v>943</v>
      </c>
      <c r="H16" s="26" t="s">
        <v>396</v>
      </c>
      <c r="I16" s="23" t="s">
        <v>92</v>
      </c>
      <c r="J16" s="23" t="s">
        <v>93</v>
      </c>
      <c r="K16" s="23" t="s">
        <v>37</v>
      </c>
      <c r="L16" s="2" t="s">
        <v>703</v>
      </c>
      <c r="M16" s="2" t="s">
        <v>896</v>
      </c>
      <c r="N16" s="23" t="s">
        <v>38</v>
      </c>
      <c r="O16" s="32"/>
      <c r="P16" s="32"/>
    </row>
    <row r="17" spans="1:16" ht="396" customHeight="1">
      <c r="A17" s="2">
        <v>10</v>
      </c>
      <c r="B17" s="2">
        <v>19</v>
      </c>
      <c r="C17" s="2" t="s">
        <v>1362</v>
      </c>
      <c r="D17" s="26" t="s">
        <v>806</v>
      </c>
      <c r="E17" s="26">
        <v>31</v>
      </c>
      <c r="F17" s="26">
        <v>45</v>
      </c>
      <c r="G17" s="26" t="s">
        <v>425</v>
      </c>
      <c r="H17" s="26" t="s">
        <v>396</v>
      </c>
      <c r="I17" s="23" t="s">
        <v>82</v>
      </c>
      <c r="J17" s="23" t="s">
        <v>24</v>
      </c>
      <c r="K17" s="23" t="s">
        <v>1813</v>
      </c>
      <c r="L17" s="2" t="s">
        <v>700</v>
      </c>
      <c r="M17" s="2" t="s">
        <v>183</v>
      </c>
      <c r="N17" s="23" t="s">
        <v>1814</v>
      </c>
      <c r="O17" s="32"/>
      <c r="P17" s="32"/>
    </row>
    <row r="18" spans="1:16" ht="63.75">
      <c r="A18" s="2">
        <v>8</v>
      </c>
      <c r="B18" s="2">
        <v>62</v>
      </c>
      <c r="C18" s="2" t="s">
        <v>1362</v>
      </c>
      <c r="D18" s="26" t="s">
        <v>207</v>
      </c>
      <c r="E18" s="26">
        <v>20</v>
      </c>
      <c r="F18" s="26">
        <v>17</v>
      </c>
      <c r="G18" s="26" t="s">
        <v>964</v>
      </c>
      <c r="H18" s="26" t="s">
        <v>1336</v>
      </c>
      <c r="I18" s="23" t="s">
        <v>96</v>
      </c>
      <c r="J18" s="23" t="s">
        <v>97</v>
      </c>
      <c r="K18" s="23" t="s">
        <v>39</v>
      </c>
      <c r="L18" s="2" t="s">
        <v>703</v>
      </c>
      <c r="M18" s="2" t="s">
        <v>1146</v>
      </c>
      <c r="N18" s="23"/>
      <c r="O18" s="32"/>
      <c r="P18" s="32"/>
    </row>
    <row r="19" spans="1:14" ht="409.5">
      <c r="A19" s="40">
        <v>12</v>
      </c>
      <c r="B19" s="40">
        <v>1</v>
      </c>
      <c r="C19" s="84" t="s">
        <v>1518</v>
      </c>
      <c r="D19" s="27" t="s">
        <v>1763</v>
      </c>
      <c r="E19" s="27">
        <v>144</v>
      </c>
      <c r="F19" s="103" t="s">
        <v>1250</v>
      </c>
      <c r="G19" s="27" t="s">
        <v>964</v>
      </c>
      <c r="H19" s="27"/>
      <c r="I19" s="84" t="s">
        <v>1520</v>
      </c>
      <c r="J19" s="84" t="s">
        <v>1519</v>
      </c>
      <c r="K19" s="27"/>
      <c r="L19" s="40" t="s">
        <v>700</v>
      </c>
      <c r="M19" s="40" t="s">
        <v>183</v>
      </c>
      <c r="N19" s="23" t="s">
        <v>1764</v>
      </c>
    </row>
  </sheetData>
  <printOptions/>
  <pageMargins left="0.75" right="0.75" top="1" bottom="1" header="0.5" footer="0.5"/>
  <pageSetup fitToHeight="30" fitToWidth="1" horizontalDpi="600" verticalDpi="600" orientation="landscape" scale="52" r:id="rId1"/>
  <headerFooter alignWithMargins="0">
    <oddHeader>&amp;LMay 2001&amp;CWG LB10 Comments DB - All by Status&amp;RIEEE P802.15-01/117r12</oddHeader>
    <oddFooter>&amp;LSubmission&amp;C&amp;P of &amp;N&amp;RWG LB10 Ballot Review Committee</oddFooter>
  </headerFooter>
  <colBreaks count="27" manualBreakCount="27">
    <brk id="61444" max="22224" man="1"/>
    <brk id="0" max="5" man="1"/>
    <brk id="117" min="109" max="109" man="1"/>
    <brk id="114" min="73" max="121" man="1"/>
    <brk id="102" min="111" max="114" man="1"/>
    <brk id="97" min="105" max="116" man="1"/>
    <brk id="61444" max="31712" man="1"/>
    <brk id="0" max="5" man="1"/>
    <brk id="111" min="99" max="117" man="1"/>
    <brk id="101" min="110" max="116" man="1"/>
    <brk id="117" min="109" max="109" man="1"/>
    <brk id="114" min="73" max="121" man="1"/>
    <brk id="102" min="111" max="114" man="1"/>
    <brk id="97" min="105" max="116" man="1"/>
    <brk id="61444" max="31932" man="1"/>
    <brk id="224" max="1" man="1"/>
    <brk id="111" min="109" max="112" man="1"/>
    <brk id="61440" max="32152" man="1"/>
    <brk id="1" max="67" man="1"/>
    <brk id="61440" max="32372" man="1"/>
    <brk id="0" max="82" man="1"/>
    <brk id="118" min="105" max="115" man="1"/>
    <brk id="111" min="32" max="110" man="1"/>
    <brk id="61444" max="32592" man="1"/>
    <brk id="0" max="85" man="1"/>
    <brk id="101" min="32" max="114" man="1"/>
    <brk id="97" min="101" max="109" man="1"/>
  </colBreaks>
</worksheet>
</file>

<file path=xl/worksheets/sheet8.xml><?xml version="1.0" encoding="utf-8"?>
<worksheet xmlns="http://schemas.openxmlformats.org/spreadsheetml/2006/main" xmlns:r="http://schemas.openxmlformats.org/officeDocument/2006/relationships">
  <dimension ref="A1:M80"/>
  <sheetViews>
    <sheetView zoomScale="75" zoomScaleNormal="75" workbookViewId="0" topLeftCell="C1">
      <selection activeCell="G1" sqref="G1"/>
    </sheetView>
  </sheetViews>
  <sheetFormatPr defaultColWidth="9.140625" defaultRowHeight="12.75"/>
  <cols>
    <col min="1" max="1" width="7.7109375" style="1" customWidth="1"/>
    <col min="2" max="2" width="9.28125" style="0" customWidth="1"/>
    <col min="3" max="4" width="7.7109375" style="0" customWidth="1"/>
    <col min="5" max="6" width="3.28125" style="0" bestFit="1" customWidth="1"/>
    <col min="7" max="8" width="40.7109375" style="16" customWidth="1"/>
    <col min="9" max="9" width="20.7109375" style="0" customWidth="1"/>
    <col min="10" max="10" width="26.28125" style="16" customWidth="1"/>
    <col min="11" max="11" width="18.140625" style="0" customWidth="1"/>
  </cols>
  <sheetData>
    <row r="1" spans="1:11" s="114" customFormat="1" ht="121.5" customHeight="1">
      <c r="A1" s="111" t="s">
        <v>937</v>
      </c>
      <c r="B1" s="112" t="s">
        <v>72</v>
      </c>
      <c r="C1" s="112" t="s">
        <v>73</v>
      </c>
      <c r="D1" s="112" t="s">
        <v>74</v>
      </c>
      <c r="E1" s="112" t="s">
        <v>75</v>
      </c>
      <c r="F1" s="112" t="s">
        <v>936</v>
      </c>
      <c r="G1" s="113" t="s">
        <v>76</v>
      </c>
      <c r="H1" s="113" t="s">
        <v>114</v>
      </c>
      <c r="I1" s="113" t="s">
        <v>28</v>
      </c>
      <c r="J1" s="113" t="s">
        <v>115</v>
      </c>
      <c r="K1" s="113" t="s">
        <v>116</v>
      </c>
    </row>
    <row r="2" spans="1:13" ht="178.5">
      <c r="A2" s="115">
        <v>1</v>
      </c>
      <c r="B2" s="27" t="s">
        <v>77</v>
      </c>
      <c r="C2" s="27" t="s">
        <v>389</v>
      </c>
      <c r="D2" s="27"/>
      <c r="E2" s="27" t="s">
        <v>1245</v>
      </c>
      <c r="F2" s="27" t="s">
        <v>396</v>
      </c>
      <c r="G2" s="84" t="s">
        <v>1363</v>
      </c>
      <c r="H2" s="84" t="s">
        <v>117</v>
      </c>
      <c r="I2" s="27" t="s">
        <v>703</v>
      </c>
      <c r="J2" s="84" t="s">
        <v>118</v>
      </c>
      <c r="K2" s="23" t="s">
        <v>1146</v>
      </c>
      <c r="L2">
        <f>IF(K2="U",1,0)</f>
        <v>1</v>
      </c>
      <c r="M2">
        <f>IF(K2="A",1,0)</f>
        <v>0</v>
      </c>
    </row>
    <row r="3" spans="1:13" ht="165.75">
      <c r="A3" s="115">
        <f>A2+1</f>
        <v>2</v>
      </c>
      <c r="B3" s="27" t="s">
        <v>1365</v>
      </c>
      <c r="C3" s="27" t="s">
        <v>187</v>
      </c>
      <c r="D3" s="27" t="s">
        <v>399</v>
      </c>
      <c r="E3" s="27" t="s">
        <v>1245</v>
      </c>
      <c r="F3" s="27" t="s">
        <v>396</v>
      </c>
      <c r="G3" s="84" t="s">
        <v>402</v>
      </c>
      <c r="H3" s="84" t="s">
        <v>119</v>
      </c>
      <c r="I3" s="27" t="s">
        <v>703</v>
      </c>
      <c r="J3" s="84" t="s">
        <v>120</v>
      </c>
      <c r="K3" s="23" t="s">
        <v>1146</v>
      </c>
      <c r="L3">
        <f aca="true" t="shared" si="0" ref="L3:L66">IF(K3="U",1,0)</f>
        <v>1</v>
      </c>
      <c r="M3">
        <f aca="true" t="shared" si="1" ref="M3:M66">IF(K3="A",1,0)</f>
        <v>0</v>
      </c>
    </row>
    <row r="4" spans="1:13" ht="89.25">
      <c r="A4" s="115">
        <f aca="true" t="shared" si="2" ref="A4:A30">A3+1</f>
        <v>3</v>
      </c>
      <c r="B4" s="27" t="s">
        <v>1680</v>
      </c>
      <c r="C4" s="27" t="s">
        <v>389</v>
      </c>
      <c r="D4" s="27" t="s">
        <v>1682</v>
      </c>
      <c r="E4" s="27" t="s">
        <v>964</v>
      </c>
      <c r="F4" s="27" t="s">
        <v>1336</v>
      </c>
      <c r="G4" s="84" t="s">
        <v>635</v>
      </c>
      <c r="H4" s="84" t="s">
        <v>121</v>
      </c>
      <c r="I4" s="27" t="s">
        <v>700</v>
      </c>
      <c r="J4" s="84" t="s">
        <v>122</v>
      </c>
      <c r="K4" s="27" t="s">
        <v>700</v>
      </c>
      <c r="L4">
        <f t="shared" si="0"/>
        <v>0</v>
      </c>
      <c r="M4">
        <f t="shared" si="1"/>
        <v>1</v>
      </c>
    </row>
    <row r="5" spans="1:13" ht="89.25">
      <c r="A5" s="115">
        <f t="shared" si="2"/>
        <v>4</v>
      </c>
      <c r="B5" s="27">
        <v>1.1</v>
      </c>
      <c r="C5" s="27">
        <v>1</v>
      </c>
      <c r="D5" s="27" t="s">
        <v>718</v>
      </c>
      <c r="E5" s="27" t="s">
        <v>964</v>
      </c>
      <c r="F5" s="27" t="s">
        <v>1336</v>
      </c>
      <c r="G5" s="84" t="s">
        <v>719</v>
      </c>
      <c r="H5" s="84" t="s">
        <v>123</v>
      </c>
      <c r="I5" s="27" t="s">
        <v>703</v>
      </c>
      <c r="J5" s="84" t="s">
        <v>124</v>
      </c>
      <c r="K5" s="27" t="s">
        <v>1146</v>
      </c>
      <c r="L5">
        <f t="shared" si="0"/>
        <v>1</v>
      </c>
      <c r="M5">
        <f t="shared" si="1"/>
        <v>0</v>
      </c>
    </row>
    <row r="6" spans="1:13" ht="114.75">
      <c r="A6" s="115">
        <f t="shared" si="2"/>
        <v>5</v>
      </c>
      <c r="B6" s="27">
        <v>3</v>
      </c>
      <c r="C6" s="27">
        <v>5</v>
      </c>
      <c r="D6" s="84" t="s">
        <v>79</v>
      </c>
      <c r="E6" s="27" t="s">
        <v>964</v>
      </c>
      <c r="F6" s="27" t="s">
        <v>1336</v>
      </c>
      <c r="G6" s="84" t="s">
        <v>1466</v>
      </c>
      <c r="H6" s="84" t="s">
        <v>125</v>
      </c>
      <c r="I6" s="23" t="s">
        <v>700</v>
      </c>
      <c r="J6" s="84" t="s">
        <v>126</v>
      </c>
      <c r="K6" s="27" t="s">
        <v>700</v>
      </c>
      <c r="L6">
        <f t="shared" si="0"/>
        <v>0</v>
      </c>
      <c r="M6">
        <f t="shared" si="1"/>
        <v>1</v>
      </c>
    </row>
    <row r="7" spans="1:13" ht="63.75">
      <c r="A7" s="115">
        <f t="shared" si="2"/>
        <v>6</v>
      </c>
      <c r="B7" s="27">
        <v>3</v>
      </c>
      <c r="C7" s="27">
        <v>6</v>
      </c>
      <c r="D7" s="27">
        <v>47</v>
      </c>
      <c r="E7" s="27" t="s">
        <v>964</v>
      </c>
      <c r="F7" s="27" t="s">
        <v>1336</v>
      </c>
      <c r="G7" s="84" t="s">
        <v>1468</v>
      </c>
      <c r="H7" s="84" t="s">
        <v>127</v>
      </c>
      <c r="I7" s="27" t="s">
        <v>703</v>
      </c>
      <c r="J7" s="84" t="s">
        <v>124</v>
      </c>
      <c r="K7" s="27" t="s">
        <v>1146</v>
      </c>
      <c r="L7">
        <f t="shared" si="0"/>
        <v>1</v>
      </c>
      <c r="M7">
        <f t="shared" si="1"/>
        <v>0</v>
      </c>
    </row>
    <row r="8" spans="1:13" ht="25.5">
      <c r="A8" s="115">
        <f t="shared" si="2"/>
        <v>7</v>
      </c>
      <c r="B8" s="27">
        <v>3</v>
      </c>
      <c r="C8" s="27">
        <v>7</v>
      </c>
      <c r="D8" s="27" t="s">
        <v>80</v>
      </c>
      <c r="E8" s="27" t="s">
        <v>964</v>
      </c>
      <c r="F8" s="27" t="s">
        <v>1336</v>
      </c>
      <c r="G8" s="84" t="s">
        <v>1471</v>
      </c>
      <c r="H8" s="84" t="s">
        <v>128</v>
      </c>
      <c r="I8" s="27" t="s">
        <v>700</v>
      </c>
      <c r="J8" s="84" t="s">
        <v>126</v>
      </c>
      <c r="K8" s="27" t="s">
        <v>700</v>
      </c>
      <c r="L8">
        <f t="shared" si="0"/>
        <v>0</v>
      </c>
      <c r="M8">
        <f t="shared" si="1"/>
        <v>1</v>
      </c>
    </row>
    <row r="9" spans="1:13" ht="89.25">
      <c r="A9" s="115">
        <f t="shared" si="2"/>
        <v>8</v>
      </c>
      <c r="B9" s="27">
        <v>3</v>
      </c>
      <c r="C9" s="27">
        <v>7</v>
      </c>
      <c r="D9" s="27">
        <v>22</v>
      </c>
      <c r="E9" s="27" t="s">
        <v>964</v>
      </c>
      <c r="F9" s="27" t="s">
        <v>1336</v>
      </c>
      <c r="G9" s="84" t="s">
        <v>1473</v>
      </c>
      <c r="H9" s="84" t="s">
        <v>129</v>
      </c>
      <c r="I9" s="27" t="s">
        <v>700</v>
      </c>
      <c r="J9" s="84" t="s">
        <v>130</v>
      </c>
      <c r="K9" s="27" t="s">
        <v>1146</v>
      </c>
      <c r="L9">
        <f t="shared" si="0"/>
        <v>1</v>
      </c>
      <c r="M9">
        <f t="shared" si="1"/>
        <v>0</v>
      </c>
    </row>
    <row r="10" spans="1:13" ht="51">
      <c r="A10" s="115">
        <f t="shared" si="2"/>
        <v>9</v>
      </c>
      <c r="B10" s="27">
        <v>3</v>
      </c>
      <c r="C10" s="27">
        <v>7</v>
      </c>
      <c r="D10" s="27">
        <v>50</v>
      </c>
      <c r="E10" s="27" t="s">
        <v>964</v>
      </c>
      <c r="F10" s="27" t="s">
        <v>1336</v>
      </c>
      <c r="G10" s="84" t="s">
        <v>1254</v>
      </c>
      <c r="H10" s="84" t="s">
        <v>131</v>
      </c>
      <c r="I10" s="27" t="s">
        <v>703</v>
      </c>
      <c r="J10" s="84" t="s">
        <v>124</v>
      </c>
      <c r="K10" s="27" t="s">
        <v>1146</v>
      </c>
      <c r="L10">
        <f t="shared" si="0"/>
        <v>1</v>
      </c>
      <c r="M10">
        <f t="shared" si="1"/>
        <v>0</v>
      </c>
    </row>
    <row r="11" spans="1:13" ht="38.25">
      <c r="A11" s="115">
        <f t="shared" si="2"/>
        <v>10</v>
      </c>
      <c r="B11" s="27">
        <v>5.2</v>
      </c>
      <c r="C11" s="27">
        <v>15</v>
      </c>
      <c r="D11" s="27">
        <v>44</v>
      </c>
      <c r="E11" s="27" t="s">
        <v>964</v>
      </c>
      <c r="F11" s="27" t="s">
        <v>1336</v>
      </c>
      <c r="G11" s="84" t="s">
        <v>1317</v>
      </c>
      <c r="H11" s="84" t="s">
        <v>132</v>
      </c>
      <c r="I11" s="27" t="s">
        <v>700</v>
      </c>
      <c r="J11" s="84" t="s">
        <v>126</v>
      </c>
      <c r="K11" s="27" t="s">
        <v>700</v>
      </c>
      <c r="L11">
        <f t="shared" si="0"/>
        <v>0</v>
      </c>
      <c r="M11">
        <f t="shared" si="1"/>
        <v>1</v>
      </c>
    </row>
    <row r="12" spans="1:13" ht="63.75">
      <c r="A12" s="115">
        <f t="shared" si="2"/>
        <v>11</v>
      </c>
      <c r="B12" s="27">
        <v>6.3</v>
      </c>
      <c r="C12" s="27">
        <v>25</v>
      </c>
      <c r="D12" s="27">
        <v>14</v>
      </c>
      <c r="E12" s="27" t="s">
        <v>425</v>
      </c>
      <c r="F12" s="27" t="s">
        <v>1336</v>
      </c>
      <c r="G12" s="84" t="s">
        <v>1158</v>
      </c>
      <c r="H12" s="84" t="s">
        <v>133</v>
      </c>
      <c r="I12" s="27" t="s">
        <v>700</v>
      </c>
      <c r="J12" s="84" t="s">
        <v>126</v>
      </c>
      <c r="K12" s="27" t="s">
        <v>700</v>
      </c>
      <c r="L12">
        <f t="shared" si="0"/>
        <v>0</v>
      </c>
      <c r="M12">
        <f t="shared" si="1"/>
        <v>1</v>
      </c>
    </row>
    <row r="13" spans="1:13" ht="76.5">
      <c r="A13" s="115">
        <f t="shared" si="2"/>
        <v>12</v>
      </c>
      <c r="B13" s="27">
        <v>6.3</v>
      </c>
      <c r="C13" s="27">
        <v>25</v>
      </c>
      <c r="D13" s="116" t="s">
        <v>1160</v>
      </c>
      <c r="E13" s="27" t="s">
        <v>964</v>
      </c>
      <c r="F13" s="27" t="s">
        <v>1336</v>
      </c>
      <c r="G13" s="84" t="s">
        <v>1161</v>
      </c>
      <c r="H13" s="84" t="s">
        <v>134</v>
      </c>
      <c r="I13" s="27" t="s">
        <v>700</v>
      </c>
      <c r="J13" s="84" t="s">
        <v>135</v>
      </c>
      <c r="K13" s="27" t="s">
        <v>1146</v>
      </c>
      <c r="L13">
        <f t="shared" si="0"/>
        <v>1</v>
      </c>
      <c r="M13">
        <f t="shared" si="1"/>
        <v>0</v>
      </c>
    </row>
    <row r="14" spans="1:13" ht="76.5">
      <c r="A14" s="115">
        <f t="shared" si="2"/>
        <v>13</v>
      </c>
      <c r="B14" s="27">
        <v>7.2</v>
      </c>
      <c r="C14" s="27">
        <v>28</v>
      </c>
      <c r="D14" s="27">
        <v>43</v>
      </c>
      <c r="E14" s="27" t="s">
        <v>425</v>
      </c>
      <c r="F14" s="27" t="s">
        <v>396</v>
      </c>
      <c r="G14" s="84" t="s">
        <v>1333</v>
      </c>
      <c r="H14" s="84" t="s">
        <v>136</v>
      </c>
      <c r="I14" s="27" t="s">
        <v>703</v>
      </c>
      <c r="J14" s="84" t="s">
        <v>124</v>
      </c>
      <c r="K14" s="27" t="s">
        <v>1146</v>
      </c>
      <c r="L14">
        <f t="shared" si="0"/>
        <v>1</v>
      </c>
      <c r="M14">
        <f t="shared" si="1"/>
        <v>0</v>
      </c>
    </row>
    <row r="15" spans="1:13" ht="140.25">
      <c r="A15" s="115">
        <f t="shared" si="2"/>
        <v>14</v>
      </c>
      <c r="B15" s="27">
        <v>7.3</v>
      </c>
      <c r="C15" s="27">
        <v>30</v>
      </c>
      <c r="D15" s="27" t="s">
        <v>1335</v>
      </c>
      <c r="E15" s="27" t="s">
        <v>1245</v>
      </c>
      <c r="F15" s="27" t="s">
        <v>396</v>
      </c>
      <c r="G15" s="84" t="s">
        <v>829</v>
      </c>
      <c r="H15" s="84" t="s">
        <v>137</v>
      </c>
      <c r="I15" s="27" t="s">
        <v>703</v>
      </c>
      <c r="J15" s="84" t="s">
        <v>124</v>
      </c>
      <c r="K15" s="27" t="s">
        <v>1146</v>
      </c>
      <c r="L15">
        <f t="shared" si="0"/>
        <v>1</v>
      </c>
      <c r="M15">
        <f t="shared" si="1"/>
        <v>0</v>
      </c>
    </row>
    <row r="16" spans="1:13" ht="140.25">
      <c r="A16" s="115">
        <f t="shared" si="2"/>
        <v>15</v>
      </c>
      <c r="B16" s="27" t="s">
        <v>605</v>
      </c>
      <c r="C16" s="27">
        <v>30</v>
      </c>
      <c r="D16" s="27">
        <v>20</v>
      </c>
      <c r="E16" s="27" t="s">
        <v>1245</v>
      </c>
      <c r="F16" s="27" t="s">
        <v>396</v>
      </c>
      <c r="G16" s="84" t="s">
        <v>1456</v>
      </c>
      <c r="H16" s="84" t="s">
        <v>138</v>
      </c>
      <c r="I16" s="27" t="s">
        <v>703</v>
      </c>
      <c r="J16" s="84" t="s">
        <v>124</v>
      </c>
      <c r="K16" s="27" t="s">
        <v>1146</v>
      </c>
      <c r="L16">
        <f t="shared" si="0"/>
        <v>1</v>
      </c>
      <c r="M16">
        <f t="shared" si="1"/>
        <v>0</v>
      </c>
    </row>
    <row r="17" spans="1:13" ht="25.5">
      <c r="A17" s="115">
        <f t="shared" si="2"/>
        <v>16</v>
      </c>
      <c r="B17" s="27" t="s">
        <v>605</v>
      </c>
      <c r="C17" s="27">
        <v>30</v>
      </c>
      <c r="D17" s="27">
        <v>50</v>
      </c>
      <c r="E17" s="27" t="s">
        <v>964</v>
      </c>
      <c r="F17" s="27" t="s">
        <v>1336</v>
      </c>
      <c r="G17" s="84" t="s">
        <v>800</v>
      </c>
      <c r="H17" s="84" t="s">
        <v>139</v>
      </c>
      <c r="I17" s="27" t="s">
        <v>700</v>
      </c>
      <c r="J17" s="84" t="s">
        <v>126</v>
      </c>
      <c r="K17" s="27" t="s">
        <v>700</v>
      </c>
      <c r="L17">
        <f t="shared" si="0"/>
        <v>0</v>
      </c>
      <c r="M17">
        <f t="shared" si="1"/>
        <v>1</v>
      </c>
    </row>
    <row r="18" spans="1:13" ht="102">
      <c r="A18" s="115">
        <f t="shared" si="2"/>
        <v>17</v>
      </c>
      <c r="B18" s="27" t="s">
        <v>608</v>
      </c>
      <c r="C18" s="27">
        <v>31</v>
      </c>
      <c r="D18" s="27">
        <v>29</v>
      </c>
      <c r="E18" s="27" t="s">
        <v>1245</v>
      </c>
      <c r="F18" s="27" t="s">
        <v>396</v>
      </c>
      <c r="G18" s="84" t="s">
        <v>802</v>
      </c>
      <c r="H18" s="84" t="s">
        <v>140</v>
      </c>
      <c r="I18" s="27" t="s">
        <v>703</v>
      </c>
      <c r="J18" s="84" t="s">
        <v>124</v>
      </c>
      <c r="K18" s="27" t="s">
        <v>1146</v>
      </c>
      <c r="L18">
        <f t="shared" si="0"/>
        <v>1</v>
      </c>
      <c r="M18">
        <f t="shared" si="1"/>
        <v>0</v>
      </c>
    </row>
    <row r="19" spans="1:13" ht="114.75">
      <c r="A19" s="115">
        <f t="shared" si="2"/>
        <v>18</v>
      </c>
      <c r="B19" s="27" t="s">
        <v>608</v>
      </c>
      <c r="C19" s="27">
        <v>31</v>
      </c>
      <c r="D19" s="27">
        <v>16</v>
      </c>
      <c r="E19" s="27" t="s">
        <v>425</v>
      </c>
      <c r="F19" s="27" t="s">
        <v>396</v>
      </c>
      <c r="G19" s="84" t="s">
        <v>804</v>
      </c>
      <c r="H19" s="84" t="s">
        <v>141</v>
      </c>
      <c r="I19" s="27" t="s">
        <v>700</v>
      </c>
      <c r="J19" s="84" t="s">
        <v>126</v>
      </c>
      <c r="K19" s="27" t="s">
        <v>700</v>
      </c>
      <c r="L19">
        <f t="shared" si="0"/>
        <v>0</v>
      </c>
      <c r="M19">
        <f t="shared" si="1"/>
        <v>1</v>
      </c>
    </row>
    <row r="20" spans="1:13" ht="51">
      <c r="A20" s="115">
        <f t="shared" si="2"/>
        <v>19</v>
      </c>
      <c r="B20" s="27" t="s">
        <v>806</v>
      </c>
      <c r="C20" s="27">
        <v>31</v>
      </c>
      <c r="D20" s="27">
        <v>45</v>
      </c>
      <c r="E20" s="27" t="s">
        <v>425</v>
      </c>
      <c r="F20" s="27" t="s">
        <v>396</v>
      </c>
      <c r="G20" s="84" t="s">
        <v>82</v>
      </c>
      <c r="H20" s="84" t="s">
        <v>83</v>
      </c>
      <c r="I20" s="27" t="s">
        <v>703</v>
      </c>
      <c r="J20" s="84" t="s">
        <v>124</v>
      </c>
      <c r="K20" s="27" t="s">
        <v>1146</v>
      </c>
      <c r="L20">
        <f t="shared" si="0"/>
        <v>1</v>
      </c>
      <c r="M20">
        <f t="shared" si="1"/>
        <v>0</v>
      </c>
    </row>
    <row r="21" spans="1:13" ht="140.25">
      <c r="A21" s="115">
        <f t="shared" si="2"/>
        <v>20</v>
      </c>
      <c r="B21" s="27" t="s">
        <v>611</v>
      </c>
      <c r="C21" s="27">
        <v>31</v>
      </c>
      <c r="D21" s="27">
        <v>50</v>
      </c>
      <c r="E21" s="27" t="s">
        <v>425</v>
      </c>
      <c r="F21" s="27" t="s">
        <v>396</v>
      </c>
      <c r="G21" s="84" t="s">
        <v>809</v>
      </c>
      <c r="H21" s="84" t="s">
        <v>142</v>
      </c>
      <c r="I21" s="27" t="s">
        <v>700</v>
      </c>
      <c r="J21" s="84" t="s">
        <v>126</v>
      </c>
      <c r="K21" s="27" t="s">
        <v>700</v>
      </c>
      <c r="L21">
        <f t="shared" si="0"/>
        <v>0</v>
      </c>
      <c r="M21">
        <f t="shared" si="1"/>
        <v>1</v>
      </c>
    </row>
    <row r="22" spans="1:13" ht="127.5">
      <c r="A22" s="115">
        <f t="shared" si="2"/>
        <v>21</v>
      </c>
      <c r="B22" s="27" t="s">
        <v>611</v>
      </c>
      <c r="C22" s="27">
        <v>32</v>
      </c>
      <c r="D22" s="27">
        <v>25</v>
      </c>
      <c r="E22" s="27" t="s">
        <v>1245</v>
      </c>
      <c r="F22" s="27" t="s">
        <v>396</v>
      </c>
      <c r="G22" s="84" t="s">
        <v>813</v>
      </c>
      <c r="H22" s="84" t="s">
        <v>143</v>
      </c>
      <c r="I22" s="27" t="s">
        <v>703</v>
      </c>
      <c r="J22" s="84" t="s">
        <v>124</v>
      </c>
      <c r="K22" s="27" t="s">
        <v>1146</v>
      </c>
      <c r="L22">
        <f t="shared" si="0"/>
        <v>1</v>
      </c>
      <c r="M22">
        <f t="shared" si="1"/>
        <v>0</v>
      </c>
    </row>
    <row r="23" spans="1:13" ht="127.5">
      <c r="A23" s="115">
        <f t="shared" si="2"/>
        <v>22</v>
      </c>
      <c r="B23" s="27">
        <v>7.4</v>
      </c>
      <c r="C23" s="27">
        <v>32</v>
      </c>
      <c r="D23" s="27">
        <v>28</v>
      </c>
      <c r="E23" s="27" t="s">
        <v>425</v>
      </c>
      <c r="F23" s="27" t="s">
        <v>396</v>
      </c>
      <c r="G23" s="84" t="s">
        <v>815</v>
      </c>
      <c r="H23" s="84" t="s">
        <v>144</v>
      </c>
      <c r="I23" s="27" t="s">
        <v>703</v>
      </c>
      <c r="J23" s="84" t="s">
        <v>124</v>
      </c>
      <c r="K23" s="27" t="s">
        <v>1146</v>
      </c>
      <c r="L23">
        <f t="shared" si="0"/>
        <v>1</v>
      </c>
      <c r="M23">
        <f t="shared" si="1"/>
        <v>0</v>
      </c>
    </row>
    <row r="24" spans="1:13" ht="76.5">
      <c r="A24" s="115">
        <f t="shared" si="2"/>
        <v>23</v>
      </c>
      <c r="B24" s="84">
        <v>8</v>
      </c>
      <c r="C24" s="84">
        <v>48</v>
      </c>
      <c r="D24" s="84" t="s">
        <v>515</v>
      </c>
      <c r="E24" s="84" t="s">
        <v>425</v>
      </c>
      <c r="F24" s="84" t="s">
        <v>396</v>
      </c>
      <c r="G24" s="84" t="s">
        <v>285</v>
      </c>
      <c r="H24" s="84" t="s">
        <v>145</v>
      </c>
      <c r="I24" s="27" t="s">
        <v>700</v>
      </c>
      <c r="J24" s="84" t="s">
        <v>135</v>
      </c>
      <c r="K24" s="27" t="s">
        <v>1146</v>
      </c>
      <c r="L24">
        <f t="shared" si="0"/>
        <v>1</v>
      </c>
      <c r="M24">
        <f t="shared" si="1"/>
        <v>0</v>
      </c>
    </row>
    <row r="25" spans="1:13" ht="63.75">
      <c r="A25" s="115">
        <f t="shared" si="2"/>
        <v>24</v>
      </c>
      <c r="B25" s="27">
        <v>8.1</v>
      </c>
      <c r="C25" s="27">
        <v>39</v>
      </c>
      <c r="D25" s="27" t="s">
        <v>822</v>
      </c>
      <c r="E25" s="27" t="s">
        <v>425</v>
      </c>
      <c r="F25" s="27" t="s">
        <v>396</v>
      </c>
      <c r="G25" s="84" t="s">
        <v>823</v>
      </c>
      <c r="H25" s="84" t="s">
        <v>146</v>
      </c>
      <c r="I25" s="27" t="s">
        <v>703</v>
      </c>
      <c r="J25" s="84" t="s">
        <v>124</v>
      </c>
      <c r="K25" s="27" t="s">
        <v>1146</v>
      </c>
      <c r="L25">
        <f t="shared" si="0"/>
        <v>1</v>
      </c>
      <c r="M25">
        <f t="shared" si="1"/>
        <v>0</v>
      </c>
    </row>
    <row r="26" spans="1:13" ht="76.5">
      <c r="A26" s="115">
        <f t="shared" si="2"/>
        <v>25</v>
      </c>
      <c r="B26" s="27">
        <v>8.1</v>
      </c>
      <c r="C26" s="27">
        <v>39</v>
      </c>
      <c r="D26" s="27">
        <v>49</v>
      </c>
      <c r="E26" s="27" t="s">
        <v>425</v>
      </c>
      <c r="F26" s="27" t="s">
        <v>396</v>
      </c>
      <c r="G26" s="84" t="s">
        <v>330</v>
      </c>
      <c r="H26" s="84" t="s">
        <v>147</v>
      </c>
      <c r="I26" s="27" t="s">
        <v>700</v>
      </c>
      <c r="J26" s="84" t="s">
        <v>135</v>
      </c>
      <c r="K26" s="27" t="s">
        <v>1146</v>
      </c>
      <c r="L26">
        <f t="shared" si="0"/>
        <v>1</v>
      </c>
      <c r="M26">
        <f t="shared" si="1"/>
        <v>0</v>
      </c>
    </row>
    <row r="27" spans="1:13" ht="51">
      <c r="A27" s="115">
        <f t="shared" si="2"/>
        <v>26</v>
      </c>
      <c r="B27" s="27" t="s">
        <v>337</v>
      </c>
      <c r="C27" s="27">
        <v>41</v>
      </c>
      <c r="D27" s="27">
        <v>31</v>
      </c>
      <c r="E27" s="27" t="s">
        <v>425</v>
      </c>
      <c r="F27" s="27" t="s">
        <v>396</v>
      </c>
      <c r="G27" s="84" t="s">
        <v>340</v>
      </c>
      <c r="H27" s="84" t="s">
        <v>148</v>
      </c>
      <c r="I27" s="27" t="s">
        <v>703</v>
      </c>
      <c r="J27" s="84" t="s">
        <v>124</v>
      </c>
      <c r="K27" s="27" t="s">
        <v>1146</v>
      </c>
      <c r="L27">
        <f t="shared" si="0"/>
        <v>1</v>
      </c>
      <c r="M27">
        <f t="shared" si="1"/>
        <v>0</v>
      </c>
    </row>
    <row r="28" spans="1:13" ht="89.25">
      <c r="A28" s="115">
        <f t="shared" si="2"/>
        <v>27</v>
      </c>
      <c r="B28" s="27" t="s">
        <v>342</v>
      </c>
      <c r="C28" s="27">
        <v>42</v>
      </c>
      <c r="D28" s="27">
        <v>35</v>
      </c>
      <c r="E28" s="27" t="s">
        <v>1245</v>
      </c>
      <c r="F28" s="27" t="s">
        <v>396</v>
      </c>
      <c r="G28" s="84" t="s">
        <v>343</v>
      </c>
      <c r="H28" s="84" t="s">
        <v>149</v>
      </c>
      <c r="I28" s="27" t="s">
        <v>703</v>
      </c>
      <c r="J28" s="84" t="s">
        <v>124</v>
      </c>
      <c r="K28" s="27" t="s">
        <v>1146</v>
      </c>
      <c r="L28">
        <f t="shared" si="0"/>
        <v>1</v>
      </c>
      <c r="M28">
        <f t="shared" si="1"/>
        <v>0</v>
      </c>
    </row>
    <row r="29" spans="1:13" ht="76.5">
      <c r="A29" s="115">
        <f t="shared" si="2"/>
        <v>28</v>
      </c>
      <c r="B29" s="27">
        <v>8.6</v>
      </c>
      <c r="C29" s="27">
        <v>66</v>
      </c>
      <c r="D29" s="27" t="s">
        <v>376</v>
      </c>
      <c r="E29" s="27" t="s">
        <v>425</v>
      </c>
      <c r="F29" s="27" t="s">
        <v>396</v>
      </c>
      <c r="G29" s="84" t="s">
        <v>377</v>
      </c>
      <c r="H29" s="84" t="s">
        <v>150</v>
      </c>
      <c r="I29" s="27" t="s">
        <v>700</v>
      </c>
      <c r="J29" s="84" t="s">
        <v>126</v>
      </c>
      <c r="K29" s="27" t="s">
        <v>700</v>
      </c>
      <c r="L29">
        <f t="shared" si="0"/>
        <v>0</v>
      </c>
      <c r="M29">
        <f t="shared" si="1"/>
        <v>1</v>
      </c>
    </row>
    <row r="30" spans="1:13" ht="89.25">
      <c r="A30" s="115">
        <f t="shared" si="2"/>
        <v>29</v>
      </c>
      <c r="B30" s="27">
        <v>8.7</v>
      </c>
      <c r="C30" s="27">
        <v>67</v>
      </c>
      <c r="D30" s="27" t="s">
        <v>868</v>
      </c>
      <c r="E30" s="27" t="s">
        <v>1245</v>
      </c>
      <c r="F30" s="27" t="s">
        <v>396</v>
      </c>
      <c r="G30" s="84" t="s">
        <v>869</v>
      </c>
      <c r="H30" s="84" t="s">
        <v>151</v>
      </c>
      <c r="I30" s="27" t="s">
        <v>700</v>
      </c>
      <c r="J30" s="84" t="s">
        <v>152</v>
      </c>
      <c r="K30" s="27" t="s">
        <v>1146</v>
      </c>
      <c r="L30">
        <f t="shared" si="0"/>
        <v>1</v>
      </c>
      <c r="M30">
        <f t="shared" si="1"/>
        <v>0</v>
      </c>
    </row>
    <row r="31" spans="1:13" ht="76.5">
      <c r="A31" s="115">
        <f>A30+1</f>
        <v>30</v>
      </c>
      <c r="B31" s="27" t="s">
        <v>871</v>
      </c>
      <c r="C31" s="27">
        <v>74</v>
      </c>
      <c r="D31" s="27">
        <v>16</v>
      </c>
      <c r="E31" s="27" t="s">
        <v>964</v>
      </c>
      <c r="F31" s="27" t="s">
        <v>1336</v>
      </c>
      <c r="G31" s="84" t="s">
        <v>875</v>
      </c>
      <c r="H31" s="84" t="s">
        <v>153</v>
      </c>
      <c r="I31" s="27" t="s">
        <v>700</v>
      </c>
      <c r="J31" s="84" t="s">
        <v>126</v>
      </c>
      <c r="K31" s="27" t="s">
        <v>700</v>
      </c>
      <c r="L31">
        <f t="shared" si="0"/>
        <v>0</v>
      </c>
      <c r="M31">
        <f t="shared" si="1"/>
        <v>1</v>
      </c>
    </row>
    <row r="32" spans="1:13" ht="102">
      <c r="A32" s="115">
        <f aca="true" t="shared" si="3" ref="A32:A66">A31+1</f>
        <v>31</v>
      </c>
      <c r="B32" s="27" t="s">
        <v>877</v>
      </c>
      <c r="C32" s="27">
        <v>74</v>
      </c>
      <c r="D32" s="27">
        <v>23</v>
      </c>
      <c r="E32" s="27" t="s">
        <v>425</v>
      </c>
      <c r="F32" s="27" t="s">
        <v>396</v>
      </c>
      <c r="G32" s="84" t="s">
        <v>878</v>
      </c>
      <c r="H32" s="84" t="s">
        <v>154</v>
      </c>
      <c r="I32" s="27" t="s">
        <v>703</v>
      </c>
      <c r="J32" s="84" t="s">
        <v>124</v>
      </c>
      <c r="K32" s="27" t="s">
        <v>1146</v>
      </c>
      <c r="L32">
        <f t="shared" si="0"/>
        <v>1</v>
      </c>
      <c r="M32">
        <f t="shared" si="1"/>
        <v>0</v>
      </c>
    </row>
    <row r="33" spans="1:13" ht="89.25">
      <c r="A33" s="115">
        <f t="shared" si="3"/>
        <v>32</v>
      </c>
      <c r="B33" s="27" t="s">
        <v>877</v>
      </c>
      <c r="C33" s="27">
        <v>75</v>
      </c>
      <c r="D33" s="27" t="s">
        <v>880</v>
      </c>
      <c r="E33" s="27" t="s">
        <v>425</v>
      </c>
      <c r="F33" s="27" t="s">
        <v>396</v>
      </c>
      <c r="G33" s="84" t="s">
        <v>881</v>
      </c>
      <c r="H33" s="84" t="s">
        <v>155</v>
      </c>
      <c r="I33" s="27" t="s">
        <v>703</v>
      </c>
      <c r="J33" s="84" t="s">
        <v>156</v>
      </c>
      <c r="K33" s="27" t="s">
        <v>1146</v>
      </c>
      <c r="L33">
        <f t="shared" si="0"/>
        <v>1</v>
      </c>
      <c r="M33">
        <f t="shared" si="1"/>
        <v>0</v>
      </c>
    </row>
    <row r="34" spans="1:13" ht="140.25">
      <c r="A34" s="115">
        <f t="shared" si="3"/>
        <v>33</v>
      </c>
      <c r="B34" s="27" t="s">
        <v>877</v>
      </c>
      <c r="C34" s="27">
        <v>75</v>
      </c>
      <c r="D34" s="27" t="s">
        <v>883</v>
      </c>
      <c r="E34" s="27" t="s">
        <v>1245</v>
      </c>
      <c r="F34" s="27" t="s">
        <v>396</v>
      </c>
      <c r="G34" s="84" t="s">
        <v>884</v>
      </c>
      <c r="H34" s="84" t="s">
        <v>157</v>
      </c>
      <c r="I34" s="27" t="s">
        <v>703</v>
      </c>
      <c r="J34" s="84" t="s">
        <v>124</v>
      </c>
      <c r="K34" s="27" t="s">
        <v>1146</v>
      </c>
      <c r="L34">
        <f t="shared" si="0"/>
        <v>1</v>
      </c>
      <c r="M34">
        <f t="shared" si="1"/>
        <v>0</v>
      </c>
    </row>
    <row r="35" spans="1:13" ht="102">
      <c r="A35" s="115">
        <f t="shared" si="3"/>
        <v>34</v>
      </c>
      <c r="B35" s="27" t="s">
        <v>877</v>
      </c>
      <c r="C35" s="27">
        <v>75</v>
      </c>
      <c r="D35" s="27" t="s">
        <v>887</v>
      </c>
      <c r="E35" s="27" t="s">
        <v>1245</v>
      </c>
      <c r="F35" s="27" t="s">
        <v>396</v>
      </c>
      <c r="G35" s="84" t="s">
        <v>888</v>
      </c>
      <c r="H35" s="84" t="s">
        <v>158</v>
      </c>
      <c r="I35" s="27" t="s">
        <v>703</v>
      </c>
      <c r="J35" s="84" t="s">
        <v>124</v>
      </c>
      <c r="K35" s="27" t="s">
        <v>1146</v>
      </c>
      <c r="L35">
        <f t="shared" si="0"/>
        <v>1</v>
      </c>
      <c r="M35">
        <f t="shared" si="1"/>
        <v>0</v>
      </c>
    </row>
    <row r="36" spans="1:13" ht="127.5">
      <c r="A36" s="115">
        <f t="shared" si="3"/>
        <v>35</v>
      </c>
      <c r="B36" s="27" t="s">
        <v>286</v>
      </c>
      <c r="C36" s="27">
        <v>76</v>
      </c>
      <c r="D36" s="27" t="s">
        <v>287</v>
      </c>
      <c r="E36" s="27" t="s">
        <v>425</v>
      </c>
      <c r="F36" s="27" t="s">
        <v>396</v>
      </c>
      <c r="G36" s="84" t="s">
        <v>288</v>
      </c>
      <c r="H36" s="84" t="s">
        <v>159</v>
      </c>
      <c r="I36" s="27" t="s">
        <v>703</v>
      </c>
      <c r="J36" s="84" t="s">
        <v>124</v>
      </c>
      <c r="K36" s="27" t="s">
        <v>1146</v>
      </c>
      <c r="L36">
        <f t="shared" si="0"/>
        <v>1</v>
      </c>
      <c r="M36">
        <f t="shared" si="1"/>
        <v>0</v>
      </c>
    </row>
    <row r="37" spans="1:13" ht="89.25">
      <c r="A37" s="115">
        <f t="shared" si="3"/>
        <v>36</v>
      </c>
      <c r="B37" s="27" t="s">
        <v>1429</v>
      </c>
      <c r="C37" s="27">
        <v>77</v>
      </c>
      <c r="D37" s="27">
        <v>29</v>
      </c>
      <c r="E37" s="27" t="s">
        <v>425</v>
      </c>
      <c r="F37" s="27" t="s">
        <v>396</v>
      </c>
      <c r="G37" s="84" t="s">
        <v>293</v>
      </c>
      <c r="H37" s="84" t="s">
        <v>160</v>
      </c>
      <c r="I37" s="27" t="s">
        <v>703</v>
      </c>
      <c r="J37" s="84" t="s">
        <v>161</v>
      </c>
      <c r="K37" s="27" t="s">
        <v>1146</v>
      </c>
      <c r="L37">
        <f t="shared" si="0"/>
        <v>1</v>
      </c>
      <c r="M37">
        <f t="shared" si="1"/>
        <v>0</v>
      </c>
    </row>
    <row r="38" spans="1:13" ht="89.25">
      <c r="A38" s="115">
        <f t="shared" si="3"/>
        <v>37</v>
      </c>
      <c r="B38" s="27" t="s">
        <v>1429</v>
      </c>
      <c r="C38" s="27">
        <v>77</v>
      </c>
      <c r="D38" s="27" t="s">
        <v>295</v>
      </c>
      <c r="E38" s="27" t="s">
        <v>425</v>
      </c>
      <c r="F38" s="27" t="s">
        <v>396</v>
      </c>
      <c r="G38" s="84" t="s">
        <v>296</v>
      </c>
      <c r="H38" s="84" t="s">
        <v>162</v>
      </c>
      <c r="I38" s="27" t="s">
        <v>703</v>
      </c>
      <c r="J38" s="84" t="s">
        <v>124</v>
      </c>
      <c r="K38" s="27" t="s">
        <v>1146</v>
      </c>
      <c r="L38">
        <f t="shared" si="0"/>
        <v>1</v>
      </c>
      <c r="M38">
        <f t="shared" si="1"/>
        <v>0</v>
      </c>
    </row>
    <row r="39" spans="1:13" ht="102">
      <c r="A39" s="115">
        <f t="shared" si="3"/>
        <v>38</v>
      </c>
      <c r="B39" s="27" t="s">
        <v>1436</v>
      </c>
      <c r="C39" s="27">
        <v>79</v>
      </c>
      <c r="D39" s="117" t="s">
        <v>231</v>
      </c>
      <c r="E39" s="27" t="s">
        <v>425</v>
      </c>
      <c r="F39" s="27" t="s">
        <v>396</v>
      </c>
      <c r="G39" s="84" t="s">
        <v>232</v>
      </c>
      <c r="H39" s="84" t="s">
        <v>163</v>
      </c>
      <c r="I39" s="27" t="s">
        <v>703</v>
      </c>
      <c r="J39" s="84" t="s">
        <v>124</v>
      </c>
      <c r="K39" s="27" t="s">
        <v>1146</v>
      </c>
      <c r="L39">
        <f t="shared" si="0"/>
        <v>1</v>
      </c>
      <c r="M39">
        <f t="shared" si="1"/>
        <v>0</v>
      </c>
    </row>
    <row r="40" spans="1:13" ht="127.5">
      <c r="A40" s="115">
        <f t="shared" si="3"/>
        <v>39</v>
      </c>
      <c r="B40" s="27" t="s">
        <v>305</v>
      </c>
      <c r="C40" s="27">
        <v>80</v>
      </c>
      <c r="D40" s="27" t="s">
        <v>1508</v>
      </c>
      <c r="E40" s="27" t="s">
        <v>425</v>
      </c>
      <c r="F40" s="27" t="s">
        <v>396</v>
      </c>
      <c r="G40" s="84" t="s">
        <v>306</v>
      </c>
      <c r="H40" s="84" t="s">
        <v>164</v>
      </c>
      <c r="I40" s="27" t="s">
        <v>703</v>
      </c>
      <c r="J40" s="84" t="s">
        <v>124</v>
      </c>
      <c r="K40" s="27" t="s">
        <v>1146</v>
      </c>
      <c r="L40">
        <f t="shared" si="0"/>
        <v>1</v>
      </c>
      <c r="M40">
        <f t="shared" si="1"/>
        <v>0</v>
      </c>
    </row>
    <row r="41" spans="1:13" ht="102">
      <c r="A41" s="115">
        <f t="shared" si="3"/>
        <v>40</v>
      </c>
      <c r="B41" s="27" t="s">
        <v>305</v>
      </c>
      <c r="C41" s="27">
        <v>80</v>
      </c>
      <c r="D41" s="27" t="s">
        <v>1508</v>
      </c>
      <c r="E41" s="27" t="s">
        <v>425</v>
      </c>
      <c r="F41" s="27" t="s">
        <v>396</v>
      </c>
      <c r="G41" s="84" t="s">
        <v>308</v>
      </c>
      <c r="H41" s="84" t="s">
        <v>0</v>
      </c>
      <c r="I41" s="27" t="s">
        <v>703</v>
      </c>
      <c r="J41" s="84" t="s">
        <v>124</v>
      </c>
      <c r="K41" s="27" t="s">
        <v>1146</v>
      </c>
      <c r="L41">
        <f t="shared" si="0"/>
        <v>1</v>
      </c>
      <c r="M41">
        <f t="shared" si="1"/>
        <v>0</v>
      </c>
    </row>
    <row r="42" spans="1:13" ht="63.75">
      <c r="A42" s="115">
        <f t="shared" si="3"/>
        <v>41</v>
      </c>
      <c r="B42" s="27" t="s">
        <v>310</v>
      </c>
      <c r="C42" s="27">
        <v>82</v>
      </c>
      <c r="D42" s="27">
        <v>44</v>
      </c>
      <c r="E42" s="27" t="s">
        <v>425</v>
      </c>
      <c r="F42" s="27" t="s">
        <v>396</v>
      </c>
      <c r="G42" s="84" t="s">
        <v>311</v>
      </c>
      <c r="H42" s="84" t="s">
        <v>1</v>
      </c>
      <c r="I42" s="27" t="s">
        <v>703</v>
      </c>
      <c r="J42" s="84" t="s">
        <v>124</v>
      </c>
      <c r="K42" s="27" t="s">
        <v>1146</v>
      </c>
      <c r="L42">
        <f t="shared" si="0"/>
        <v>1</v>
      </c>
      <c r="M42">
        <f t="shared" si="1"/>
        <v>0</v>
      </c>
    </row>
    <row r="43" spans="1:13" ht="63.75">
      <c r="A43" s="115">
        <f t="shared" si="3"/>
        <v>42</v>
      </c>
      <c r="B43" s="27" t="s">
        <v>313</v>
      </c>
      <c r="C43" s="27">
        <v>83</v>
      </c>
      <c r="D43" s="116" t="s">
        <v>314</v>
      </c>
      <c r="E43" s="27" t="s">
        <v>425</v>
      </c>
      <c r="F43" s="27" t="s">
        <v>396</v>
      </c>
      <c r="G43" s="84" t="s">
        <v>315</v>
      </c>
      <c r="H43" s="84" t="s">
        <v>2</v>
      </c>
      <c r="I43" s="27" t="s">
        <v>703</v>
      </c>
      <c r="J43" s="84" t="s">
        <v>124</v>
      </c>
      <c r="K43" s="27" t="s">
        <v>1146</v>
      </c>
      <c r="L43">
        <f t="shared" si="0"/>
        <v>1</v>
      </c>
      <c r="M43">
        <f t="shared" si="1"/>
        <v>0</v>
      </c>
    </row>
    <row r="44" spans="1:13" ht="63.75">
      <c r="A44" s="115">
        <f t="shared" si="3"/>
        <v>43</v>
      </c>
      <c r="B44" s="27" t="s">
        <v>317</v>
      </c>
      <c r="C44" s="27">
        <v>83</v>
      </c>
      <c r="D44" s="27">
        <v>39</v>
      </c>
      <c r="E44" s="27" t="s">
        <v>425</v>
      </c>
      <c r="F44" s="27" t="s">
        <v>396</v>
      </c>
      <c r="G44" s="84" t="s">
        <v>1323</v>
      </c>
      <c r="H44" s="84" t="s">
        <v>3</v>
      </c>
      <c r="I44" s="27" t="s">
        <v>700</v>
      </c>
      <c r="J44" s="84" t="s">
        <v>4</v>
      </c>
      <c r="K44" s="27" t="s">
        <v>1146</v>
      </c>
      <c r="L44">
        <f t="shared" si="0"/>
        <v>1</v>
      </c>
      <c r="M44">
        <f t="shared" si="1"/>
        <v>0</v>
      </c>
    </row>
    <row r="45" spans="1:13" ht="191.25">
      <c r="A45" s="115">
        <f t="shared" si="3"/>
        <v>44</v>
      </c>
      <c r="B45" s="27" t="s">
        <v>317</v>
      </c>
      <c r="C45" s="27">
        <v>83</v>
      </c>
      <c r="D45" s="27" t="s">
        <v>1475</v>
      </c>
      <c r="E45" s="27" t="s">
        <v>1245</v>
      </c>
      <c r="F45" s="27" t="s">
        <v>396</v>
      </c>
      <c r="G45" s="84" t="s">
        <v>1325</v>
      </c>
      <c r="H45" s="84" t="s">
        <v>5</v>
      </c>
      <c r="I45" s="27" t="s">
        <v>1141</v>
      </c>
      <c r="J45" s="84" t="s">
        <v>6</v>
      </c>
      <c r="K45" s="27" t="s">
        <v>1146</v>
      </c>
      <c r="L45">
        <f t="shared" si="0"/>
        <v>1</v>
      </c>
      <c r="M45">
        <f t="shared" si="1"/>
        <v>0</v>
      </c>
    </row>
    <row r="46" spans="1:13" ht="89.25">
      <c r="A46" s="115">
        <f t="shared" si="3"/>
        <v>45</v>
      </c>
      <c r="B46" s="27" t="s">
        <v>1439</v>
      </c>
      <c r="C46" s="27">
        <v>84</v>
      </c>
      <c r="D46" s="27">
        <v>33</v>
      </c>
      <c r="E46" s="27" t="s">
        <v>964</v>
      </c>
      <c r="F46" s="27" t="s">
        <v>1336</v>
      </c>
      <c r="G46" s="84" t="s">
        <v>1327</v>
      </c>
      <c r="H46" s="84" t="s">
        <v>7</v>
      </c>
      <c r="I46" s="27" t="s">
        <v>703</v>
      </c>
      <c r="J46" s="84" t="s">
        <v>124</v>
      </c>
      <c r="K46" s="27" t="s">
        <v>1146</v>
      </c>
      <c r="L46">
        <f t="shared" si="0"/>
        <v>1</v>
      </c>
      <c r="M46">
        <f t="shared" si="1"/>
        <v>0</v>
      </c>
    </row>
    <row r="47" spans="1:13" ht="63.75">
      <c r="A47" s="115">
        <f t="shared" si="3"/>
        <v>46</v>
      </c>
      <c r="B47" s="27" t="s">
        <v>1439</v>
      </c>
      <c r="C47" s="27">
        <v>84</v>
      </c>
      <c r="D47" s="27" t="s">
        <v>1328</v>
      </c>
      <c r="E47" s="27" t="s">
        <v>425</v>
      </c>
      <c r="F47" s="27" t="s">
        <v>396</v>
      </c>
      <c r="G47" s="84" t="s">
        <v>1329</v>
      </c>
      <c r="H47" s="84" t="s">
        <v>8</v>
      </c>
      <c r="I47" s="27" t="s">
        <v>703</v>
      </c>
      <c r="J47" s="84" t="s">
        <v>124</v>
      </c>
      <c r="K47" s="27" t="s">
        <v>1146</v>
      </c>
      <c r="L47">
        <f t="shared" si="0"/>
        <v>1</v>
      </c>
      <c r="M47">
        <f t="shared" si="1"/>
        <v>0</v>
      </c>
    </row>
    <row r="48" spans="1:13" ht="38.25">
      <c r="A48" s="115">
        <f t="shared" si="3"/>
        <v>47</v>
      </c>
      <c r="B48" s="27" t="s">
        <v>1439</v>
      </c>
      <c r="C48" s="27">
        <v>84</v>
      </c>
      <c r="D48" s="27" t="s">
        <v>1331</v>
      </c>
      <c r="E48" s="27" t="s">
        <v>425</v>
      </c>
      <c r="F48" s="27" t="s">
        <v>396</v>
      </c>
      <c r="G48" s="84" t="s">
        <v>1332</v>
      </c>
      <c r="H48" s="84" t="s">
        <v>9</v>
      </c>
      <c r="I48" s="27" t="s">
        <v>703</v>
      </c>
      <c r="J48" s="84" t="s">
        <v>124</v>
      </c>
      <c r="K48" s="27" t="s">
        <v>1146</v>
      </c>
      <c r="L48">
        <f t="shared" si="0"/>
        <v>1</v>
      </c>
      <c r="M48">
        <f t="shared" si="1"/>
        <v>0</v>
      </c>
    </row>
    <row r="49" spans="1:13" ht="38.25">
      <c r="A49" s="115">
        <f t="shared" si="3"/>
        <v>48</v>
      </c>
      <c r="B49" s="27" t="s">
        <v>1439</v>
      </c>
      <c r="C49" s="27">
        <v>84</v>
      </c>
      <c r="D49" s="27">
        <v>47</v>
      </c>
      <c r="E49" s="27" t="s">
        <v>425</v>
      </c>
      <c r="F49" s="27" t="s">
        <v>396</v>
      </c>
      <c r="G49" s="84" t="s">
        <v>1307</v>
      </c>
      <c r="H49" s="84" t="s">
        <v>10</v>
      </c>
      <c r="I49" s="27" t="s">
        <v>703</v>
      </c>
      <c r="J49" s="84" t="s">
        <v>124</v>
      </c>
      <c r="K49" s="27" t="s">
        <v>1146</v>
      </c>
      <c r="L49">
        <f t="shared" si="0"/>
        <v>1</v>
      </c>
      <c r="M49">
        <f t="shared" si="1"/>
        <v>0</v>
      </c>
    </row>
    <row r="50" spans="1:13" ht="63.75">
      <c r="A50" s="115">
        <f t="shared" si="3"/>
        <v>49</v>
      </c>
      <c r="B50" s="27" t="s">
        <v>1439</v>
      </c>
      <c r="C50" s="27">
        <v>85</v>
      </c>
      <c r="D50" s="27" t="s">
        <v>684</v>
      </c>
      <c r="E50" s="27" t="s">
        <v>425</v>
      </c>
      <c r="F50" s="27" t="s">
        <v>396</v>
      </c>
      <c r="G50" s="84" t="s">
        <v>1308</v>
      </c>
      <c r="H50" s="84" t="s">
        <v>11</v>
      </c>
      <c r="I50" s="27" t="s">
        <v>703</v>
      </c>
      <c r="J50" s="84" t="s">
        <v>124</v>
      </c>
      <c r="K50" s="27" t="s">
        <v>1146</v>
      </c>
      <c r="L50">
        <f t="shared" si="0"/>
        <v>1</v>
      </c>
      <c r="M50">
        <f t="shared" si="1"/>
        <v>0</v>
      </c>
    </row>
    <row r="51" spans="1:13" ht="114.75">
      <c r="A51" s="115">
        <f t="shared" si="3"/>
        <v>50</v>
      </c>
      <c r="B51" s="27" t="s">
        <v>237</v>
      </c>
      <c r="C51" s="27">
        <v>86</v>
      </c>
      <c r="D51" s="27">
        <v>45</v>
      </c>
      <c r="E51" s="27" t="s">
        <v>425</v>
      </c>
      <c r="F51" s="27" t="s">
        <v>396</v>
      </c>
      <c r="G51" s="84" t="s">
        <v>85</v>
      </c>
      <c r="H51" s="84" t="s">
        <v>12</v>
      </c>
      <c r="I51" s="27" t="s">
        <v>703</v>
      </c>
      <c r="J51" s="84" t="s">
        <v>124</v>
      </c>
      <c r="K51" s="27" t="s">
        <v>1146</v>
      </c>
      <c r="L51">
        <f t="shared" si="0"/>
        <v>1</v>
      </c>
      <c r="M51">
        <f t="shared" si="1"/>
        <v>0</v>
      </c>
    </row>
    <row r="52" spans="1:13" ht="140.25">
      <c r="A52" s="115">
        <f t="shared" si="3"/>
        <v>51</v>
      </c>
      <c r="B52" s="27" t="s">
        <v>1444</v>
      </c>
      <c r="C52" s="27">
        <v>88</v>
      </c>
      <c r="D52" s="27" t="s">
        <v>243</v>
      </c>
      <c r="E52" s="27" t="s">
        <v>425</v>
      </c>
      <c r="F52" s="27" t="s">
        <v>396</v>
      </c>
      <c r="G52" s="84" t="s">
        <v>244</v>
      </c>
      <c r="H52" s="84" t="s">
        <v>13</v>
      </c>
      <c r="I52" s="27" t="s">
        <v>703</v>
      </c>
      <c r="J52" s="84" t="s">
        <v>124</v>
      </c>
      <c r="K52" s="27" t="s">
        <v>1146</v>
      </c>
      <c r="L52">
        <f t="shared" si="0"/>
        <v>1</v>
      </c>
      <c r="M52">
        <f t="shared" si="1"/>
        <v>0</v>
      </c>
    </row>
    <row r="53" spans="1:13" ht="102">
      <c r="A53" s="115">
        <f t="shared" si="3"/>
        <v>52</v>
      </c>
      <c r="B53" s="27" t="s">
        <v>1444</v>
      </c>
      <c r="C53" s="27">
        <v>88</v>
      </c>
      <c r="D53" s="27">
        <v>38</v>
      </c>
      <c r="E53" s="27" t="s">
        <v>425</v>
      </c>
      <c r="F53" s="27" t="s">
        <v>396</v>
      </c>
      <c r="G53" s="84" t="s">
        <v>246</v>
      </c>
      <c r="H53" s="84" t="s">
        <v>14</v>
      </c>
      <c r="I53" s="27" t="s">
        <v>700</v>
      </c>
      <c r="J53" s="84" t="s">
        <v>4</v>
      </c>
      <c r="K53" s="27" t="s">
        <v>1146</v>
      </c>
      <c r="L53">
        <f t="shared" si="0"/>
        <v>1</v>
      </c>
      <c r="M53">
        <f t="shared" si="1"/>
        <v>0</v>
      </c>
    </row>
    <row r="54" spans="1:13" ht="102">
      <c r="A54" s="115">
        <f t="shared" si="3"/>
        <v>53</v>
      </c>
      <c r="B54" s="27" t="s">
        <v>1444</v>
      </c>
      <c r="C54" s="27">
        <v>88</v>
      </c>
      <c r="D54" s="27">
        <v>43</v>
      </c>
      <c r="E54" s="27" t="s">
        <v>1245</v>
      </c>
      <c r="F54" s="27" t="s">
        <v>396</v>
      </c>
      <c r="G54" s="84" t="s">
        <v>248</v>
      </c>
      <c r="H54" s="84" t="s">
        <v>15</v>
      </c>
      <c r="I54" s="27" t="s">
        <v>703</v>
      </c>
      <c r="J54" s="84" t="s">
        <v>16</v>
      </c>
      <c r="K54" s="27" t="s">
        <v>1146</v>
      </c>
      <c r="L54">
        <f t="shared" si="0"/>
        <v>1</v>
      </c>
      <c r="M54">
        <f t="shared" si="1"/>
        <v>0</v>
      </c>
    </row>
    <row r="55" spans="1:13" ht="89.25">
      <c r="A55" s="115">
        <f t="shared" si="3"/>
        <v>54</v>
      </c>
      <c r="B55" s="27" t="s">
        <v>1447</v>
      </c>
      <c r="C55" s="27">
        <v>89</v>
      </c>
      <c r="D55" s="27">
        <v>27</v>
      </c>
      <c r="E55" s="27" t="s">
        <v>1245</v>
      </c>
      <c r="F55" s="27" t="s">
        <v>396</v>
      </c>
      <c r="G55" s="84" t="s">
        <v>252</v>
      </c>
      <c r="H55" s="84" t="s">
        <v>17</v>
      </c>
      <c r="I55" s="27" t="s">
        <v>703</v>
      </c>
      <c r="J55" s="84" t="s">
        <v>124</v>
      </c>
      <c r="K55" s="27" t="s">
        <v>1146</v>
      </c>
      <c r="L55">
        <f t="shared" si="0"/>
        <v>1</v>
      </c>
      <c r="M55">
        <f t="shared" si="1"/>
        <v>0</v>
      </c>
    </row>
    <row r="56" spans="1:13" ht="51">
      <c r="A56" s="115">
        <f t="shared" si="3"/>
        <v>55</v>
      </c>
      <c r="B56" s="27" t="s">
        <v>1447</v>
      </c>
      <c r="C56" s="27">
        <v>89</v>
      </c>
      <c r="D56" s="27" t="s">
        <v>865</v>
      </c>
      <c r="E56" s="27" t="s">
        <v>425</v>
      </c>
      <c r="F56" s="27" t="s">
        <v>396</v>
      </c>
      <c r="G56" s="84" t="s">
        <v>730</v>
      </c>
      <c r="H56" s="84" t="s">
        <v>18</v>
      </c>
      <c r="I56" s="27" t="s">
        <v>700</v>
      </c>
      <c r="J56" s="84" t="s">
        <v>126</v>
      </c>
      <c r="K56" s="27" t="s">
        <v>700</v>
      </c>
      <c r="L56">
        <f t="shared" si="0"/>
        <v>0</v>
      </c>
      <c r="M56">
        <f t="shared" si="1"/>
        <v>1</v>
      </c>
    </row>
    <row r="57" spans="1:13" ht="76.5">
      <c r="A57" s="115">
        <f t="shared" si="3"/>
        <v>56</v>
      </c>
      <c r="B57" s="27" t="s">
        <v>900</v>
      </c>
      <c r="C57" s="27">
        <v>837</v>
      </c>
      <c r="D57" s="27">
        <v>48</v>
      </c>
      <c r="E57" s="27" t="s">
        <v>964</v>
      </c>
      <c r="F57" s="27" t="s">
        <v>1336</v>
      </c>
      <c r="G57" s="84" t="s">
        <v>901</v>
      </c>
      <c r="H57" s="84" t="s">
        <v>19</v>
      </c>
      <c r="I57" s="27" t="s">
        <v>700</v>
      </c>
      <c r="J57" s="84" t="s">
        <v>135</v>
      </c>
      <c r="K57" s="27" t="s">
        <v>1146</v>
      </c>
      <c r="L57">
        <f t="shared" si="0"/>
        <v>1</v>
      </c>
      <c r="M57">
        <f t="shared" si="1"/>
        <v>0</v>
      </c>
    </row>
    <row r="58" spans="1:13" ht="127.5">
      <c r="A58" s="115">
        <f t="shared" si="3"/>
        <v>57</v>
      </c>
      <c r="B58" s="27" t="s">
        <v>913</v>
      </c>
      <c r="C58" s="27">
        <v>868</v>
      </c>
      <c r="D58" s="27" t="s">
        <v>914</v>
      </c>
      <c r="E58" s="27" t="s">
        <v>425</v>
      </c>
      <c r="F58" s="27" t="s">
        <v>1336</v>
      </c>
      <c r="G58" s="84" t="s">
        <v>915</v>
      </c>
      <c r="H58" s="84" t="s">
        <v>20</v>
      </c>
      <c r="I58" s="27" t="s">
        <v>700</v>
      </c>
      <c r="J58" s="84" t="s">
        <v>135</v>
      </c>
      <c r="K58" s="27" t="s">
        <v>1146</v>
      </c>
      <c r="L58">
        <f t="shared" si="0"/>
        <v>1</v>
      </c>
      <c r="M58">
        <f t="shared" si="1"/>
        <v>0</v>
      </c>
    </row>
    <row r="59" spans="1:13" ht="76.5">
      <c r="A59" s="115">
        <f t="shared" si="3"/>
        <v>58</v>
      </c>
      <c r="B59" s="27" t="s">
        <v>86</v>
      </c>
      <c r="C59" s="118" t="s">
        <v>87</v>
      </c>
      <c r="D59" s="27">
        <v>1</v>
      </c>
      <c r="E59" s="27" t="s">
        <v>425</v>
      </c>
      <c r="F59" s="27" t="s">
        <v>396</v>
      </c>
      <c r="G59" s="84" t="s">
        <v>88</v>
      </c>
      <c r="H59" s="84" t="s">
        <v>89</v>
      </c>
      <c r="I59" s="27" t="s">
        <v>700</v>
      </c>
      <c r="J59" s="84" t="s">
        <v>135</v>
      </c>
      <c r="K59" s="27" t="s">
        <v>1146</v>
      </c>
      <c r="L59">
        <f t="shared" si="0"/>
        <v>1</v>
      </c>
      <c r="M59">
        <f t="shared" si="1"/>
        <v>0</v>
      </c>
    </row>
    <row r="60" spans="1:13" ht="76.5">
      <c r="A60" s="115">
        <f t="shared" si="3"/>
        <v>59</v>
      </c>
      <c r="B60" s="27" t="s">
        <v>544</v>
      </c>
      <c r="C60" s="27">
        <v>922</v>
      </c>
      <c r="D60" s="27" t="s">
        <v>389</v>
      </c>
      <c r="E60" s="27" t="s">
        <v>425</v>
      </c>
      <c r="F60" s="27" t="s">
        <v>396</v>
      </c>
      <c r="G60" s="84" t="s">
        <v>545</v>
      </c>
      <c r="H60" s="84" t="s">
        <v>21</v>
      </c>
      <c r="I60" s="27" t="s">
        <v>700</v>
      </c>
      <c r="J60" s="84" t="s">
        <v>126</v>
      </c>
      <c r="K60" s="27" t="s">
        <v>700</v>
      </c>
      <c r="L60">
        <f t="shared" si="0"/>
        <v>0</v>
      </c>
      <c r="M60">
        <f t="shared" si="1"/>
        <v>1</v>
      </c>
    </row>
    <row r="61" spans="1:13" ht="127.5">
      <c r="A61" s="115">
        <f t="shared" si="3"/>
        <v>60</v>
      </c>
      <c r="B61" s="27" t="s">
        <v>90</v>
      </c>
      <c r="C61" s="27">
        <v>4</v>
      </c>
      <c r="D61" s="116" t="s">
        <v>91</v>
      </c>
      <c r="E61" s="27" t="s">
        <v>943</v>
      </c>
      <c r="F61" s="27" t="s">
        <v>396</v>
      </c>
      <c r="G61" s="84" t="s">
        <v>92</v>
      </c>
      <c r="H61" s="84" t="s">
        <v>93</v>
      </c>
      <c r="I61" s="27" t="s">
        <v>703</v>
      </c>
      <c r="J61" s="84" t="s">
        <v>22</v>
      </c>
      <c r="K61" s="27" t="s">
        <v>1146</v>
      </c>
      <c r="L61">
        <f t="shared" si="0"/>
        <v>1</v>
      </c>
      <c r="M61">
        <f t="shared" si="1"/>
        <v>0</v>
      </c>
    </row>
    <row r="62" spans="1:13" ht="25.5">
      <c r="A62" s="115">
        <f t="shared" si="3"/>
        <v>61</v>
      </c>
      <c r="B62" s="27" t="s">
        <v>194</v>
      </c>
      <c r="C62" s="27">
        <v>20</v>
      </c>
      <c r="D62" s="27">
        <v>0</v>
      </c>
      <c r="E62" s="27" t="s">
        <v>964</v>
      </c>
      <c r="F62" s="27" t="s">
        <v>1336</v>
      </c>
      <c r="G62" s="84" t="s">
        <v>94</v>
      </c>
      <c r="H62" s="84" t="s">
        <v>95</v>
      </c>
      <c r="I62" s="27" t="s">
        <v>700</v>
      </c>
      <c r="J62" s="84" t="s">
        <v>126</v>
      </c>
      <c r="K62" s="27" t="s">
        <v>700</v>
      </c>
      <c r="L62">
        <f t="shared" si="0"/>
        <v>0</v>
      </c>
      <c r="M62">
        <f t="shared" si="1"/>
        <v>1</v>
      </c>
    </row>
    <row r="63" spans="1:13" ht="38.25">
      <c r="A63" s="115">
        <f t="shared" si="3"/>
        <v>62</v>
      </c>
      <c r="B63" s="27" t="s">
        <v>207</v>
      </c>
      <c r="C63" s="27">
        <v>20</v>
      </c>
      <c r="D63" s="27">
        <v>17</v>
      </c>
      <c r="E63" s="27" t="s">
        <v>964</v>
      </c>
      <c r="F63" s="27" t="s">
        <v>1336</v>
      </c>
      <c r="G63" s="84" t="s">
        <v>96</v>
      </c>
      <c r="H63" s="84" t="s">
        <v>97</v>
      </c>
      <c r="I63" s="27" t="s">
        <v>703</v>
      </c>
      <c r="J63" s="84" t="s">
        <v>124</v>
      </c>
      <c r="K63" s="27" t="s">
        <v>1146</v>
      </c>
      <c r="L63">
        <f t="shared" si="0"/>
        <v>1</v>
      </c>
      <c r="M63">
        <f t="shared" si="1"/>
        <v>0</v>
      </c>
    </row>
    <row r="64" spans="1:13" ht="255">
      <c r="A64" s="115">
        <f t="shared" si="3"/>
        <v>63</v>
      </c>
      <c r="B64" s="27" t="s">
        <v>98</v>
      </c>
      <c r="C64" s="27" t="s">
        <v>99</v>
      </c>
      <c r="D64" s="27" t="s">
        <v>515</v>
      </c>
      <c r="E64" s="27" t="s">
        <v>425</v>
      </c>
      <c r="F64" s="27" t="s">
        <v>396</v>
      </c>
      <c r="G64" s="84" t="s">
        <v>100</v>
      </c>
      <c r="H64" s="84" t="s">
        <v>101</v>
      </c>
      <c r="I64" s="27" t="s">
        <v>700</v>
      </c>
      <c r="J64" s="84" t="s">
        <v>23</v>
      </c>
      <c r="K64" s="27" t="s">
        <v>1146</v>
      </c>
      <c r="L64">
        <f t="shared" si="0"/>
        <v>1</v>
      </c>
      <c r="M64">
        <f t="shared" si="1"/>
        <v>0</v>
      </c>
    </row>
    <row r="65" spans="1:13" ht="12.75">
      <c r="A65" s="115">
        <f t="shared" si="3"/>
        <v>64</v>
      </c>
      <c r="B65" s="27"/>
      <c r="C65" s="27"/>
      <c r="D65" s="27"/>
      <c r="E65" s="27"/>
      <c r="F65" s="27"/>
      <c r="G65" s="84"/>
      <c r="H65" s="84"/>
      <c r="I65" s="27"/>
      <c r="J65" s="84"/>
      <c r="K65" s="27"/>
      <c r="L65">
        <f t="shared" si="0"/>
        <v>0</v>
      </c>
      <c r="M65">
        <f t="shared" si="1"/>
        <v>0</v>
      </c>
    </row>
    <row r="66" spans="1:13" ht="12.75">
      <c r="A66" s="115">
        <f t="shared" si="3"/>
        <v>65</v>
      </c>
      <c r="B66" s="27"/>
      <c r="C66" s="27"/>
      <c r="D66" s="27"/>
      <c r="E66" s="27"/>
      <c r="F66" s="27"/>
      <c r="G66" s="84"/>
      <c r="H66" s="84"/>
      <c r="I66" s="27"/>
      <c r="J66" s="84"/>
      <c r="K66" s="27"/>
      <c r="L66">
        <f t="shared" si="0"/>
        <v>0</v>
      </c>
      <c r="M66">
        <f t="shared" si="1"/>
        <v>0</v>
      </c>
    </row>
    <row r="67" spans="1:13" ht="12.75">
      <c r="A67"/>
      <c r="L67">
        <f>SUM(L2:L66)</f>
        <v>50</v>
      </c>
      <c r="M67">
        <f>SUM(M2:M66)</f>
        <v>13</v>
      </c>
    </row>
    <row r="68" ht="12.75">
      <c r="A68"/>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F405"/>
  <sheetViews>
    <sheetView zoomScale="75" zoomScaleNormal="75"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9.421875" style="8" bestFit="1" customWidth="1"/>
    <col min="2" max="2" width="14.8515625" style="0" bestFit="1" customWidth="1"/>
    <col min="3" max="3" width="62.28125" style="9" customWidth="1"/>
    <col min="4" max="4" width="17.140625" style="1" customWidth="1"/>
    <col min="5" max="5" width="13.57421875" style="1" customWidth="1"/>
    <col min="6" max="6" width="37.421875" style="16" bestFit="1" customWidth="1"/>
  </cols>
  <sheetData>
    <row r="1" spans="1:6" ht="102">
      <c r="A1" s="21" t="s">
        <v>1360</v>
      </c>
      <c r="B1" s="21" t="s">
        <v>1361</v>
      </c>
      <c r="C1" s="16" t="s">
        <v>832</v>
      </c>
      <c r="D1" s="22" t="s">
        <v>184</v>
      </c>
      <c r="E1" s="22" t="s">
        <v>182</v>
      </c>
      <c r="F1" s="7" t="s">
        <v>31</v>
      </c>
    </row>
    <row r="2" spans="1:5" ht="12.75">
      <c r="A2" s="8" t="s">
        <v>833</v>
      </c>
      <c r="B2">
        <v>4</v>
      </c>
      <c r="C2" s="9" t="s">
        <v>834</v>
      </c>
      <c r="D2" s="1" t="s">
        <v>700</v>
      </c>
      <c r="E2" s="1" t="s">
        <v>896</v>
      </c>
    </row>
    <row r="3" spans="1:6" ht="38.25">
      <c r="A3" s="8" t="s">
        <v>835</v>
      </c>
      <c r="B3">
        <v>34</v>
      </c>
      <c r="C3" s="9" t="s">
        <v>836</v>
      </c>
      <c r="D3" s="1" t="s">
        <v>700</v>
      </c>
      <c r="E3" s="1" t="s">
        <v>896</v>
      </c>
      <c r="F3" s="16" t="s">
        <v>1657</v>
      </c>
    </row>
    <row r="4" spans="1:5" ht="12.75">
      <c r="A4" s="8">
        <v>2</v>
      </c>
      <c r="B4">
        <v>18</v>
      </c>
      <c r="C4" s="9" t="s">
        <v>837</v>
      </c>
      <c r="D4" s="1" t="s">
        <v>700</v>
      </c>
      <c r="E4" s="1" t="s">
        <v>896</v>
      </c>
    </row>
    <row r="5" spans="1:5" ht="12.75">
      <c r="A5" s="8">
        <v>2</v>
      </c>
      <c r="B5">
        <v>19</v>
      </c>
      <c r="C5" s="9" t="s">
        <v>837</v>
      </c>
      <c r="D5" s="1" t="s">
        <v>700</v>
      </c>
      <c r="E5" s="1" t="s">
        <v>896</v>
      </c>
    </row>
    <row r="6" spans="1:5" ht="25.5">
      <c r="A6" s="8">
        <v>3</v>
      </c>
      <c r="B6">
        <v>40</v>
      </c>
      <c r="C6" s="9" t="s">
        <v>838</v>
      </c>
      <c r="D6" s="1" t="s">
        <v>700</v>
      </c>
      <c r="E6" s="1" t="s">
        <v>896</v>
      </c>
    </row>
    <row r="7" spans="1:5" ht="12.75">
      <c r="A7" s="8">
        <v>7</v>
      </c>
      <c r="B7" t="s">
        <v>240</v>
      </c>
      <c r="C7" s="9" t="s">
        <v>839</v>
      </c>
      <c r="D7" s="1" t="s">
        <v>700</v>
      </c>
      <c r="E7" s="1" t="s">
        <v>896</v>
      </c>
    </row>
    <row r="8" spans="1:5" ht="12.75">
      <c r="A8" s="8">
        <v>7</v>
      </c>
      <c r="B8" t="s">
        <v>718</v>
      </c>
      <c r="C8" s="9" t="s">
        <v>839</v>
      </c>
      <c r="D8" s="1" t="s">
        <v>700</v>
      </c>
      <c r="E8" s="1" t="s">
        <v>896</v>
      </c>
    </row>
    <row r="9" spans="1:5" ht="38.25">
      <c r="A9" s="8">
        <v>7</v>
      </c>
      <c r="B9" t="s">
        <v>840</v>
      </c>
      <c r="C9" s="9" t="s">
        <v>658</v>
      </c>
      <c r="D9" s="1" t="s">
        <v>700</v>
      </c>
      <c r="E9" s="1" t="s">
        <v>896</v>
      </c>
    </row>
    <row r="10" spans="1:5" ht="25.5">
      <c r="A10" s="8">
        <v>7</v>
      </c>
      <c r="B10">
        <v>47</v>
      </c>
      <c r="C10" s="9" t="s">
        <v>659</v>
      </c>
      <c r="D10" s="1" t="s">
        <v>700</v>
      </c>
      <c r="E10" s="1" t="s">
        <v>896</v>
      </c>
    </row>
    <row r="11" spans="1:5" ht="12.75">
      <c r="A11" s="8">
        <v>8</v>
      </c>
      <c r="B11">
        <v>7</v>
      </c>
      <c r="C11" s="9" t="s">
        <v>660</v>
      </c>
      <c r="D11" s="1" t="s">
        <v>700</v>
      </c>
      <c r="E11" s="1" t="s">
        <v>896</v>
      </c>
    </row>
    <row r="12" spans="1:5" ht="12.75">
      <c r="A12" s="8">
        <v>8</v>
      </c>
      <c r="B12">
        <v>26</v>
      </c>
      <c r="C12" s="9" t="s">
        <v>661</v>
      </c>
      <c r="D12" s="1" t="s">
        <v>700</v>
      </c>
      <c r="E12" s="1" t="s">
        <v>896</v>
      </c>
    </row>
    <row r="13" spans="1:5" ht="12.75">
      <c r="A13" s="8">
        <v>8</v>
      </c>
      <c r="B13">
        <v>29</v>
      </c>
      <c r="C13" s="9" t="s">
        <v>662</v>
      </c>
      <c r="D13" s="1" t="s">
        <v>700</v>
      </c>
      <c r="E13" s="1" t="s">
        <v>896</v>
      </c>
    </row>
    <row r="14" spans="1:5" ht="12.75">
      <c r="A14" s="10" t="s">
        <v>663</v>
      </c>
      <c r="B14" t="s">
        <v>664</v>
      </c>
      <c r="C14" s="9" t="s">
        <v>665</v>
      </c>
      <c r="D14" s="1" t="s">
        <v>700</v>
      </c>
      <c r="E14" s="1" t="s">
        <v>896</v>
      </c>
    </row>
    <row r="15" spans="1:5" ht="12.75">
      <c r="A15" s="8">
        <v>13</v>
      </c>
      <c r="B15" s="11" t="s">
        <v>666</v>
      </c>
      <c r="C15" s="9" t="s">
        <v>667</v>
      </c>
      <c r="D15" s="1" t="s">
        <v>700</v>
      </c>
      <c r="E15" s="1" t="s">
        <v>896</v>
      </c>
    </row>
    <row r="16" spans="1:5" ht="12.75">
      <c r="A16" s="8">
        <v>14</v>
      </c>
      <c r="B16" t="s">
        <v>668</v>
      </c>
      <c r="C16" s="9" t="s">
        <v>667</v>
      </c>
      <c r="D16" s="1" t="s">
        <v>700</v>
      </c>
      <c r="E16" s="1" t="s">
        <v>896</v>
      </c>
    </row>
    <row r="17" spans="1:5" ht="12.75">
      <c r="A17" s="8">
        <v>14</v>
      </c>
      <c r="B17" t="s">
        <v>669</v>
      </c>
      <c r="C17" s="9" t="s">
        <v>667</v>
      </c>
      <c r="D17" s="1" t="s">
        <v>700</v>
      </c>
      <c r="E17" s="1" t="s">
        <v>896</v>
      </c>
    </row>
    <row r="18" spans="1:5" ht="12.75">
      <c r="A18" s="8">
        <v>15</v>
      </c>
      <c r="B18" t="s">
        <v>670</v>
      </c>
      <c r="C18" s="9" t="s">
        <v>667</v>
      </c>
      <c r="D18" s="1" t="s">
        <v>700</v>
      </c>
      <c r="E18" s="1" t="s">
        <v>896</v>
      </c>
    </row>
    <row r="19" spans="1:5" ht="12.75">
      <c r="A19" s="8">
        <v>17</v>
      </c>
      <c r="B19">
        <v>3</v>
      </c>
      <c r="C19" s="9" t="s">
        <v>671</v>
      </c>
      <c r="D19" s="1" t="s">
        <v>700</v>
      </c>
      <c r="E19" s="1" t="s">
        <v>896</v>
      </c>
    </row>
    <row r="20" spans="1:5" ht="12.75">
      <c r="A20" s="8">
        <v>17</v>
      </c>
      <c r="B20">
        <v>49</v>
      </c>
      <c r="C20" s="9" t="s">
        <v>672</v>
      </c>
      <c r="D20" s="1" t="s">
        <v>700</v>
      </c>
      <c r="E20" s="1" t="s">
        <v>896</v>
      </c>
    </row>
    <row r="21" spans="1:5" ht="25.5">
      <c r="A21" s="8">
        <v>17</v>
      </c>
      <c r="B21" t="s">
        <v>673</v>
      </c>
      <c r="C21" s="9" t="s">
        <v>674</v>
      </c>
      <c r="D21" s="1" t="s">
        <v>700</v>
      </c>
      <c r="E21" s="1" t="s">
        <v>896</v>
      </c>
    </row>
    <row r="22" spans="1:5" ht="12.75">
      <c r="A22" s="8">
        <v>18</v>
      </c>
      <c r="B22">
        <v>24</v>
      </c>
      <c r="C22" s="9" t="s">
        <v>675</v>
      </c>
      <c r="D22" s="1" t="s">
        <v>700</v>
      </c>
      <c r="E22" s="1" t="s">
        <v>896</v>
      </c>
    </row>
    <row r="23" spans="1:5" ht="51">
      <c r="A23" s="8" t="s">
        <v>560</v>
      </c>
      <c r="B23" t="s">
        <v>560</v>
      </c>
      <c r="C23" s="9" t="s">
        <v>676</v>
      </c>
      <c r="D23" s="1" t="s">
        <v>700</v>
      </c>
      <c r="E23" s="1" t="s">
        <v>896</v>
      </c>
    </row>
    <row r="24" spans="1:5" ht="38.25">
      <c r="A24" s="8">
        <v>24</v>
      </c>
      <c r="B24">
        <v>26</v>
      </c>
      <c r="C24" s="9" t="s">
        <v>677</v>
      </c>
      <c r="D24" s="1" t="s">
        <v>700</v>
      </c>
      <c r="E24" s="1" t="s">
        <v>896</v>
      </c>
    </row>
    <row r="25" spans="1:5" ht="12.75">
      <c r="A25" s="8" t="s">
        <v>678</v>
      </c>
      <c r="B25" t="s">
        <v>679</v>
      </c>
      <c r="C25" s="9" t="s">
        <v>680</v>
      </c>
      <c r="D25" s="1" t="s">
        <v>700</v>
      </c>
      <c r="E25" s="1" t="s">
        <v>896</v>
      </c>
    </row>
    <row r="26" spans="1:5" ht="25.5">
      <c r="A26" s="8">
        <v>32</v>
      </c>
      <c r="B26" t="s">
        <v>681</v>
      </c>
      <c r="C26" s="9" t="s">
        <v>944</v>
      </c>
      <c r="D26" s="1" t="s">
        <v>700</v>
      </c>
      <c r="E26" s="1" t="s">
        <v>896</v>
      </c>
    </row>
    <row r="27" spans="1:5" ht="25.5">
      <c r="A27" s="8" t="s">
        <v>560</v>
      </c>
      <c r="B27" t="s">
        <v>560</v>
      </c>
      <c r="C27" s="9" t="s">
        <v>945</v>
      </c>
      <c r="D27" s="1" t="s">
        <v>700</v>
      </c>
      <c r="E27" s="1" t="s">
        <v>896</v>
      </c>
    </row>
    <row r="28" spans="1:5" ht="12.75">
      <c r="A28" s="8">
        <v>34</v>
      </c>
      <c r="B28">
        <v>30</v>
      </c>
      <c r="C28" s="9" t="s">
        <v>946</v>
      </c>
      <c r="D28" s="1" t="s">
        <v>700</v>
      </c>
      <c r="E28" s="1" t="s">
        <v>896</v>
      </c>
    </row>
    <row r="29" spans="1:5" ht="12.75">
      <c r="A29" s="8">
        <v>37</v>
      </c>
      <c r="B29">
        <v>28</v>
      </c>
      <c r="C29" s="9" t="s">
        <v>947</v>
      </c>
      <c r="D29" s="1" t="s">
        <v>700</v>
      </c>
      <c r="E29" s="1" t="s">
        <v>896</v>
      </c>
    </row>
    <row r="30" spans="1:5" ht="12.75">
      <c r="A30" s="8">
        <v>52</v>
      </c>
      <c r="B30">
        <v>33</v>
      </c>
      <c r="C30" s="9" t="s">
        <v>948</v>
      </c>
      <c r="D30" s="1" t="s">
        <v>700</v>
      </c>
      <c r="E30" s="1" t="s">
        <v>896</v>
      </c>
    </row>
    <row r="31" spans="1:5" ht="12.75">
      <c r="A31" s="8">
        <v>56</v>
      </c>
      <c r="B31">
        <v>14</v>
      </c>
      <c r="C31" s="9" t="s">
        <v>949</v>
      </c>
      <c r="D31" s="1" t="s">
        <v>700</v>
      </c>
      <c r="E31" s="1" t="s">
        <v>896</v>
      </c>
    </row>
    <row r="32" spans="1:6" ht="12.75">
      <c r="A32" s="8">
        <v>56</v>
      </c>
      <c r="B32" t="s">
        <v>950</v>
      </c>
      <c r="C32" s="9" t="s">
        <v>403</v>
      </c>
      <c r="D32" s="1" t="s">
        <v>700</v>
      </c>
      <c r="E32" s="1" t="s">
        <v>896</v>
      </c>
      <c r="F32" s="16" t="s">
        <v>1658</v>
      </c>
    </row>
    <row r="33" spans="1:5" ht="12.75">
      <c r="A33" s="8">
        <v>57</v>
      </c>
      <c r="B33">
        <v>45</v>
      </c>
      <c r="C33" s="9" t="s">
        <v>404</v>
      </c>
      <c r="D33" s="1" t="s">
        <v>700</v>
      </c>
      <c r="E33" s="1" t="s">
        <v>896</v>
      </c>
    </row>
    <row r="34" spans="1:6" ht="25.5">
      <c r="A34" s="8" t="s">
        <v>405</v>
      </c>
      <c r="B34">
        <v>49</v>
      </c>
      <c r="C34" s="9" t="s">
        <v>406</v>
      </c>
      <c r="D34" s="1" t="s">
        <v>700</v>
      </c>
      <c r="E34" s="1" t="s">
        <v>1146</v>
      </c>
      <c r="F34" s="16" t="s">
        <v>1659</v>
      </c>
    </row>
    <row r="35" spans="1:5" ht="12.75">
      <c r="A35" s="8">
        <v>72</v>
      </c>
      <c r="B35">
        <v>49</v>
      </c>
      <c r="C35" s="9" t="s">
        <v>407</v>
      </c>
      <c r="D35" s="1" t="s">
        <v>700</v>
      </c>
      <c r="E35" s="1" t="s">
        <v>896</v>
      </c>
    </row>
    <row r="36" spans="1:5" ht="12.75">
      <c r="A36" s="8">
        <v>77</v>
      </c>
      <c r="B36">
        <v>21</v>
      </c>
      <c r="C36" s="9" t="s">
        <v>408</v>
      </c>
      <c r="D36" s="1" t="s">
        <v>700</v>
      </c>
      <c r="E36" s="1" t="s">
        <v>896</v>
      </c>
    </row>
    <row r="37" spans="1:5" ht="12.75">
      <c r="A37" s="8">
        <v>78</v>
      </c>
      <c r="B37">
        <v>30</v>
      </c>
      <c r="C37" s="9" t="s">
        <v>409</v>
      </c>
      <c r="D37" s="1" t="s">
        <v>700</v>
      </c>
      <c r="E37" s="1" t="s">
        <v>896</v>
      </c>
    </row>
    <row r="38" spans="1:6" ht="63.75">
      <c r="A38" s="8">
        <v>89</v>
      </c>
      <c r="B38">
        <v>41</v>
      </c>
      <c r="C38" s="16" t="s">
        <v>410</v>
      </c>
      <c r="D38" s="1" t="s">
        <v>700</v>
      </c>
      <c r="E38" s="1" t="s">
        <v>896</v>
      </c>
      <c r="F38" s="16" t="s">
        <v>1660</v>
      </c>
    </row>
    <row r="39" spans="1:5" ht="12.75">
      <c r="A39" s="12">
        <v>92</v>
      </c>
      <c r="B39">
        <v>30</v>
      </c>
      <c r="C39" s="9" t="s">
        <v>411</v>
      </c>
      <c r="D39" s="1" t="s">
        <v>700</v>
      </c>
      <c r="E39" s="1" t="s">
        <v>896</v>
      </c>
    </row>
    <row r="40" spans="1:5" ht="12.75">
      <c r="A40" s="8">
        <v>101</v>
      </c>
      <c r="B40">
        <v>12</v>
      </c>
      <c r="C40" s="9" t="s">
        <v>412</v>
      </c>
      <c r="D40" s="1" t="s">
        <v>700</v>
      </c>
      <c r="E40" s="1" t="s">
        <v>896</v>
      </c>
    </row>
    <row r="41" spans="1:5" ht="12.75">
      <c r="A41" s="8">
        <v>101</v>
      </c>
      <c r="B41">
        <v>44</v>
      </c>
      <c r="C41" s="9" t="s">
        <v>412</v>
      </c>
      <c r="D41" s="1" t="s">
        <v>700</v>
      </c>
      <c r="E41" s="1" t="s">
        <v>896</v>
      </c>
    </row>
    <row r="42" spans="1:5" ht="12.75">
      <c r="A42" s="8">
        <v>104</v>
      </c>
      <c r="B42">
        <v>45</v>
      </c>
      <c r="C42" s="9" t="s">
        <v>413</v>
      </c>
      <c r="D42" s="1" t="s">
        <v>700</v>
      </c>
      <c r="E42" s="1" t="s">
        <v>896</v>
      </c>
    </row>
    <row r="43" spans="1:5" ht="12.75">
      <c r="A43" s="8">
        <v>107</v>
      </c>
      <c r="B43">
        <v>51</v>
      </c>
      <c r="C43" s="9" t="s">
        <v>414</v>
      </c>
      <c r="D43" s="1" t="s">
        <v>700</v>
      </c>
      <c r="E43" s="1" t="s">
        <v>896</v>
      </c>
    </row>
    <row r="44" spans="1:5" ht="12.75">
      <c r="A44" s="8">
        <v>126</v>
      </c>
      <c r="B44" t="s">
        <v>415</v>
      </c>
      <c r="C44" s="9" t="s">
        <v>416</v>
      </c>
      <c r="D44" s="1" t="s">
        <v>700</v>
      </c>
      <c r="E44" s="1" t="s">
        <v>896</v>
      </c>
    </row>
    <row r="45" spans="1:5" ht="12.75">
      <c r="A45" s="8">
        <v>128</v>
      </c>
      <c r="B45">
        <v>6</v>
      </c>
      <c r="C45" s="9" t="s">
        <v>417</v>
      </c>
      <c r="D45" s="1" t="s">
        <v>700</v>
      </c>
      <c r="E45" s="1" t="s">
        <v>896</v>
      </c>
    </row>
    <row r="46" spans="1:5" ht="12.75">
      <c r="A46" s="8">
        <v>130</v>
      </c>
      <c r="B46">
        <v>47</v>
      </c>
      <c r="C46" s="9" t="s">
        <v>418</v>
      </c>
      <c r="D46" s="1" t="s">
        <v>700</v>
      </c>
      <c r="E46" s="1" t="s">
        <v>896</v>
      </c>
    </row>
    <row r="47" spans="1:6" ht="25.5">
      <c r="A47" s="8" t="s">
        <v>419</v>
      </c>
      <c r="B47">
        <v>45</v>
      </c>
      <c r="C47" s="9" t="s">
        <v>420</v>
      </c>
      <c r="D47" s="1" t="s">
        <v>700</v>
      </c>
      <c r="E47" s="1" t="s">
        <v>896</v>
      </c>
      <c r="F47" s="16" t="s">
        <v>1659</v>
      </c>
    </row>
    <row r="48" spans="1:5" ht="12.75">
      <c r="A48" s="12">
        <v>153</v>
      </c>
      <c r="B48">
        <v>24</v>
      </c>
      <c r="C48" s="9" t="s">
        <v>706</v>
      </c>
      <c r="D48" s="1" t="s">
        <v>700</v>
      </c>
      <c r="E48" s="1" t="s">
        <v>896</v>
      </c>
    </row>
    <row r="49" spans="1:5" ht="12.75">
      <c r="A49" s="12">
        <v>153</v>
      </c>
      <c r="B49">
        <v>25</v>
      </c>
      <c r="C49" s="9" t="s">
        <v>707</v>
      </c>
      <c r="D49" s="1" t="s">
        <v>700</v>
      </c>
      <c r="E49" s="1" t="s">
        <v>896</v>
      </c>
    </row>
    <row r="50" spans="1:5" ht="12.75">
      <c r="A50" s="12">
        <v>153</v>
      </c>
      <c r="B50">
        <v>26</v>
      </c>
      <c r="C50" s="9" t="s">
        <v>708</v>
      </c>
      <c r="D50" s="1" t="s">
        <v>700</v>
      </c>
      <c r="E50" s="1" t="s">
        <v>896</v>
      </c>
    </row>
    <row r="51" spans="1:5" ht="12.75">
      <c r="A51" s="12">
        <v>153</v>
      </c>
      <c r="B51">
        <v>29</v>
      </c>
      <c r="C51" s="9" t="s">
        <v>709</v>
      </c>
      <c r="D51" s="1" t="s">
        <v>700</v>
      </c>
      <c r="E51" s="1" t="s">
        <v>896</v>
      </c>
    </row>
    <row r="52" spans="1:5" ht="12.75">
      <c r="A52" s="8">
        <v>155</v>
      </c>
      <c r="B52">
        <v>29</v>
      </c>
      <c r="C52" s="9" t="s">
        <v>709</v>
      </c>
      <c r="D52" s="1" t="s">
        <v>700</v>
      </c>
      <c r="E52" s="1" t="s">
        <v>896</v>
      </c>
    </row>
    <row r="53" spans="1:5" ht="25.5">
      <c r="A53" s="8">
        <v>156</v>
      </c>
      <c r="B53" s="13" t="s">
        <v>710</v>
      </c>
      <c r="C53" s="9" t="s">
        <v>791</v>
      </c>
      <c r="D53" s="1" t="s">
        <v>700</v>
      </c>
      <c r="E53" s="1" t="s">
        <v>896</v>
      </c>
    </row>
    <row r="54" spans="1:5" ht="12.75">
      <c r="A54" s="8">
        <v>156</v>
      </c>
      <c r="B54" t="s">
        <v>792</v>
      </c>
      <c r="C54" s="9" t="s">
        <v>793</v>
      </c>
      <c r="D54" s="1" t="s">
        <v>700</v>
      </c>
      <c r="E54" s="1" t="s">
        <v>896</v>
      </c>
    </row>
    <row r="55" spans="1:5" ht="12.75">
      <c r="A55" s="8">
        <v>157</v>
      </c>
      <c r="B55">
        <v>51</v>
      </c>
      <c r="C55" s="9" t="s">
        <v>794</v>
      </c>
      <c r="D55" s="1" t="s">
        <v>700</v>
      </c>
      <c r="E55" s="1" t="s">
        <v>896</v>
      </c>
    </row>
    <row r="56" spans="1:5" ht="12.75">
      <c r="A56" s="8">
        <v>158</v>
      </c>
      <c r="B56" t="s">
        <v>795</v>
      </c>
      <c r="C56" s="9" t="s">
        <v>796</v>
      </c>
      <c r="D56" s="1" t="s">
        <v>700</v>
      </c>
      <c r="E56" s="1" t="s">
        <v>896</v>
      </c>
    </row>
    <row r="57" spans="1:5" ht="12.75">
      <c r="A57" s="8">
        <v>159</v>
      </c>
      <c r="B57" t="s">
        <v>797</v>
      </c>
      <c r="C57" s="9" t="s">
        <v>793</v>
      </c>
      <c r="D57" s="1" t="s">
        <v>700</v>
      </c>
      <c r="E57" s="1" t="s">
        <v>896</v>
      </c>
    </row>
    <row r="58" spans="1:6" ht="38.25">
      <c r="A58" s="8">
        <v>160</v>
      </c>
      <c r="B58">
        <v>10</v>
      </c>
      <c r="C58" s="9" t="s">
        <v>798</v>
      </c>
      <c r="D58" s="1" t="s">
        <v>700</v>
      </c>
      <c r="E58" s="1" t="s">
        <v>896</v>
      </c>
      <c r="F58" s="16" t="s">
        <v>211</v>
      </c>
    </row>
    <row r="59" spans="1:5" ht="12.75">
      <c r="A59" s="8">
        <v>160</v>
      </c>
      <c r="B59">
        <v>23</v>
      </c>
      <c r="C59" s="9" t="s">
        <v>799</v>
      </c>
      <c r="D59" s="1" t="s">
        <v>700</v>
      </c>
      <c r="E59" s="1" t="s">
        <v>896</v>
      </c>
    </row>
    <row r="60" spans="1:6" ht="12.75">
      <c r="A60" s="8">
        <v>160</v>
      </c>
      <c r="B60">
        <v>23</v>
      </c>
      <c r="C60" s="9" t="s">
        <v>459</v>
      </c>
      <c r="D60" s="1" t="s">
        <v>700</v>
      </c>
      <c r="E60" s="1" t="s">
        <v>896</v>
      </c>
      <c r="F60" s="16" t="s">
        <v>212</v>
      </c>
    </row>
    <row r="61" spans="1:5" ht="12.75">
      <c r="A61" s="8">
        <v>161</v>
      </c>
      <c r="B61" s="13" t="s">
        <v>460</v>
      </c>
      <c r="C61" s="9" t="s">
        <v>793</v>
      </c>
      <c r="D61" s="1" t="s">
        <v>700</v>
      </c>
      <c r="E61" s="1" t="s">
        <v>896</v>
      </c>
    </row>
    <row r="62" spans="1:5" ht="12.75">
      <c r="A62" s="12">
        <v>163</v>
      </c>
      <c r="B62" t="s">
        <v>461</v>
      </c>
      <c r="C62" s="9" t="s">
        <v>416</v>
      </c>
      <c r="D62" s="1" t="s">
        <v>700</v>
      </c>
      <c r="E62" s="1" t="s">
        <v>896</v>
      </c>
    </row>
    <row r="63" spans="1:5" ht="12.75">
      <c r="A63" s="8">
        <v>163</v>
      </c>
      <c r="B63">
        <v>41</v>
      </c>
      <c r="C63" s="9" t="s">
        <v>462</v>
      </c>
      <c r="D63" s="1" t="s">
        <v>700</v>
      </c>
      <c r="E63" s="1" t="s">
        <v>896</v>
      </c>
    </row>
    <row r="64" spans="1:5" ht="12.75">
      <c r="A64" s="8">
        <v>164</v>
      </c>
      <c r="B64" s="13" t="s">
        <v>463</v>
      </c>
      <c r="C64" s="9" t="s">
        <v>793</v>
      </c>
      <c r="D64" s="1" t="s">
        <v>700</v>
      </c>
      <c r="E64" s="1" t="s">
        <v>896</v>
      </c>
    </row>
    <row r="65" spans="1:5" ht="12.75">
      <c r="A65" s="8">
        <v>165</v>
      </c>
      <c r="B65" t="s">
        <v>464</v>
      </c>
      <c r="C65" s="9" t="s">
        <v>793</v>
      </c>
      <c r="D65" s="1" t="s">
        <v>700</v>
      </c>
      <c r="E65" s="1" t="s">
        <v>896</v>
      </c>
    </row>
    <row r="66" spans="1:5" ht="12.75">
      <c r="A66" s="8">
        <v>166</v>
      </c>
      <c r="B66" t="s">
        <v>465</v>
      </c>
      <c r="C66" s="9" t="s">
        <v>793</v>
      </c>
      <c r="D66" s="1" t="s">
        <v>700</v>
      </c>
      <c r="E66" s="1" t="s">
        <v>896</v>
      </c>
    </row>
    <row r="67" spans="1:5" ht="12.75">
      <c r="A67" s="8">
        <v>166</v>
      </c>
      <c r="B67" t="s">
        <v>466</v>
      </c>
      <c r="C67" s="9" t="s">
        <v>793</v>
      </c>
      <c r="D67" s="1" t="s">
        <v>700</v>
      </c>
      <c r="E67" s="1" t="s">
        <v>896</v>
      </c>
    </row>
    <row r="68" spans="1:5" ht="12.75">
      <c r="A68" s="8">
        <v>168</v>
      </c>
      <c r="B68">
        <v>34</v>
      </c>
      <c r="C68" s="9" t="s">
        <v>799</v>
      </c>
      <c r="D68" s="1" t="s">
        <v>700</v>
      </c>
      <c r="E68" s="1" t="s">
        <v>896</v>
      </c>
    </row>
    <row r="69" spans="1:5" ht="12.75">
      <c r="A69" s="8">
        <v>170</v>
      </c>
      <c r="B69" t="s">
        <v>463</v>
      </c>
      <c r="C69" s="9" t="s">
        <v>793</v>
      </c>
      <c r="D69" s="1" t="s">
        <v>700</v>
      </c>
      <c r="E69" s="1" t="s">
        <v>896</v>
      </c>
    </row>
    <row r="70" spans="1:5" ht="12.75">
      <c r="A70" s="8">
        <v>170</v>
      </c>
      <c r="B70">
        <v>49</v>
      </c>
      <c r="C70" s="9" t="s">
        <v>799</v>
      </c>
      <c r="D70" s="1" t="s">
        <v>700</v>
      </c>
      <c r="E70" s="1" t="s">
        <v>896</v>
      </c>
    </row>
    <row r="71" spans="1:5" ht="12.75">
      <c r="A71" s="8">
        <v>171</v>
      </c>
      <c r="B71">
        <v>2</v>
      </c>
      <c r="C71" s="9" t="s">
        <v>799</v>
      </c>
      <c r="D71" s="1" t="s">
        <v>700</v>
      </c>
      <c r="E71" s="1" t="s">
        <v>896</v>
      </c>
    </row>
    <row r="72" spans="1:5" ht="12.75">
      <c r="A72" s="8">
        <v>172</v>
      </c>
      <c r="B72" t="s">
        <v>467</v>
      </c>
      <c r="C72" s="9" t="s">
        <v>793</v>
      </c>
      <c r="D72" s="1" t="s">
        <v>700</v>
      </c>
      <c r="E72" s="1" t="s">
        <v>896</v>
      </c>
    </row>
    <row r="73" spans="1:5" ht="12.75">
      <c r="A73" s="8">
        <v>174</v>
      </c>
      <c r="B73" s="14" t="s">
        <v>468</v>
      </c>
      <c r="C73" s="9" t="s">
        <v>793</v>
      </c>
      <c r="D73" s="1" t="s">
        <v>700</v>
      </c>
      <c r="E73" s="1" t="s">
        <v>896</v>
      </c>
    </row>
    <row r="74" spans="1:6" ht="25.5">
      <c r="A74" s="8">
        <v>174</v>
      </c>
      <c r="B74">
        <v>54</v>
      </c>
      <c r="C74" s="9" t="s">
        <v>469</v>
      </c>
      <c r="D74" s="1" t="s">
        <v>700</v>
      </c>
      <c r="E74" s="1" t="s">
        <v>896</v>
      </c>
      <c r="F74" s="16" t="s">
        <v>1659</v>
      </c>
    </row>
    <row r="75" spans="1:5" ht="12.75">
      <c r="A75" s="8">
        <v>178</v>
      </c>
      <c r="B75" t="s">
        <v>470</v>
      </c>
      <c r="C75" s="9" t="s">
        <v>793</v>
      </c>
      <c r="D75" s="1" t="s">
        <v>700</v>
      </c>
      <c r="E75" s="1" t="s">
        <v>896</v>
      </c>
    </row>
    <row r="76" spans="1:5" ht="12.75">
      <c r="A76" s="8">
        <v>179</v>
      </c>
      <c r="B76" t="s">
        <v>471</v>
      </c>
      <c r="C76" s="9" t="s">
        <v>793</v>
      </c>
      <c r="D76" s="1" t="s">
        <v>700</v>
      </c>
      <c r="E76" s="1" t="s">
        <v>896</v>
      </c>
    </row>
    <row r="77" spans="1:5" ht="12.75">
      <c r="A77" s="8">
        <v>180</v>
      </c>
      <c r="B77" t="s">
        <v>472</v>
      </c>
      <c r="C77" s="9" t="s">
        <v>793</v>
      </c>
      <c r="D77" s="1" t="s">
        <v>700</v>
      </c>
      <c r="E77" s="1" t="s">
        <v>896</v>
      </c>
    </row>
    <row r="78" spans="1:5" ht="12.75">
      <c r="A78" s="8">
        <v>181</v>
      </c>
      <c r="B78" t="s">
        <v>473</v>
      </c>
      <c r="C78" s="9" t="s">
        <v>793</v>
      </c>
      <c r="D78" s="1" t="s">
        <v>700</v>
      </c>
      <c r="E78" s="1" t="s">
        <v>896</v>
      </c>
    </row>
    <row r="79" spans="1:5" ht="12.75">
      <c r="A79" s="8">
        <v>183</v>
      </c>
      <c r="B79" t="s">
        <v>474</v>
      </c>
      <c r="C79" s="9" t="s">
        <v>793</v>
      </c>
      <c r="D79" s="1" t="s">
        <v>700</v>
      </c>
      <c r="E79" s="1" t="s">
        <v>896</v>
      </c>
    </row>
    <row r="80" spans="1:5" ht="12.75">
      <c r="A80" s="8">
        <v>184</v>
      </c>
      <c r="B80" t="s">
        <v>475</v>
      </c>
      <c r="C80" s="9" t="s">
        <v>793</v>
      </c>
      <c r="D80" s="1" t="s">
        <v>700</v>
      </c>
      <c r="E80" s="1" t="s">
        <v>896</v>
      </c>
    </row>
    <row r="81" spans="1:5" ht="12.75">
      <c r="A81" s="8">
        <v>186</v>
      </c>
      <c r="B81">
        <v>7</v>
      </c>
      <c r="C81" s="9" t="s">
        <v>476</v>
      </c>
      <c r="D81" s="1" t="s">
        <v>700</v>
      </c>
      <c r="E81" s="1" t="s">
        <v>896</v>
      </c>
    </row>
    <row r="82" spans="1:5" ht="12.75">
      <c r="A82" s="8">
        <v>186</v>
      </c>
      <c r="B82">
        <v>26</v>
      </c>
      <c r="C82" s="9" t="s">
        <v>799</v>
      </c>
      <c r="D82" s="1" t="s">
        <v>700</v>
      </c>
      <c r="E82" s="1" t="s">
        <v>896</v>
      </c>
    </row>
    <row r="83" spans="1:5" ht="12.75">
      <c r="A83" s="8">
        <v>186</v>
      </c>
      <c r="B83" t="s">
        <v>477</v>
      </c>
      <c r="C83" s="9" t="s">
        <v>793</v>
      </c>
      <c r="D83" s="1" t="s">
        <v>700</v>
      </c>
      <c r="E83" s="1" t="s">
        <v>896</v>
      </c>
    </row>
    <row r="84" spans="1:5" ht="12.75">
      <c r="A84" s="8" t="s">
        <v>478</v>
      </c>
      <c r="B84" t="s">
        <v>479</v>
      </c>
      <c r="C84" s="9" t="s">
        <v>793</v>
      </c>
      <c r="D84" s="1" t="s">
        <v>700</v>
      </c>
      <c r="E84" s="1" t="s">
        <v>896</v>
      </c>
    </row>
    <row r="85" spans="1:5" ht="12.75">
      <c r="A85" s="8">
        <v>194</v>
      </c>
      <c r="B85">
        <v>40</v>
      </c>
      <c r="C85" s="9" t="s">
        <v>799</v>
      </c>
      <c r="D85" s="1" t="s">
        <v>700</v>
      </c>
      <c r="E85" s="1" t="s">
        <v>896</v>
      </c>
    </row>
    <row r="86" spans="1:5" ht="12.75">
      <c r="A86" s="8">
        <v>195</v>
      </c>
      <c r="B86" t="s">
        <v>480</v>
      </c>
      <c r="C86" s="9" t="s">
        <v>793</v>
      </c>
      <c r="D86" s="1" t="s">
        <v>700</v>
      </c>
      <c r="E86" s="1" t="s">
        <v>896</v>
      </c>
    </row>
    <row r="87" spans="1:5" ht="12.75">
      <c r="A87" s="8">
        <v>196</v>
      </c>
      <c r="B87" t="s">
        <v>481</v>
      </c>
      <c r="C87" s="9" t="s">
        <v>793</v>
      </c>
      <c r="D87" s="1" t="s">
        <v>700</v>
      </c>
      <c r="E87" s="1" t="s">
        <v>896</v>
      </c>
    </row>
    <row r="88" spans="1:5" ht="12.75">
      <c r="A88" s="8">
        <v>197</v>
      </c>
      <c r="B88" t="s">
        <v>482</v>
      </c>
      <c r="C88" s="9" t="s">
        <v>793</v>
      </c>
      <c r="D88" s="1" t="s">
        <v>700</v>
      </c>
      <c r="E88" s="1" t="s">
        <v>896</v>
      </c>
    </row>
    <row r="89" spans="1:5" ht="12.75">
      <c r="A89" s="8">
        <v>197</v>
      </c>
      <c r="B89" t="s">
        <v>483</v>
      </c>
      <c r="C89" s="9" t="s">
        <v>793</v>
      </c>
      <c r="D89" s="1" t="s">
        <v>700</v>
      </c>
      <c r="E89" s="1" t="s">
        <v>896</v>
      </c>
    </row>
    <row r="90" spans="1:5" ht="25.5">
      <c r="A90" s="8">
        <v>6</v>
      </c>
      <c r="B90" t="s">
        <v>484</v>
      </c>
      <c r="C90" s="9" t="s">
        <v>485</v>
      </c>
      <c r="D90" s="1" t="s">
        <v>700</v>
      </c>
      <c r="E90" s="1" t="s">
        <v>896</v>
      </c>
    </row>
    <row r="91" spans="1:5" ht="12.75">
      <c r="A91" s="8">
        <v>6</v>
      </c>
      <c r="B91" t="s">
        <v>486</v>
      </c>
      <c r="C91" s="9" t="s">
        <v>487</v>
      </c>
      <c r="D91" s="1" t="s">
        <v>700</v>
      </c>
      <c r="E91" s="1" t="s">
        <v>896</v>
      </c>
    </row>
    <row r="92" spans="1:5" ht="12.75">
      <c r="A92" s="8">
        <v>7</v>
      </c>
      <c r="B92">
        <v>23</v>
      </c>
      <c r="C92" s="9" t="s">
        <v>799</v>
      </c>
      <c r="D92" s="1" t="s">
        <v>700</v>
      </c>
      <c r="E92" s="1" t="s">
        <v>896</v>
      </c>
    </row>
    <row r="93" spans="1:5" ht="12.75">
      <c r="A93" s="8">
        <v>7</v>
      </c>
      <c r="B93">
        <v>44</v>
      </c>
      <c r="C93" s="9" t="s">
        <v>799</v>
      </c>
      <c r="D93" s="1" t="s">
        <v>700</v>
      </c>
      <c r="E93" s="1" t="s">
        <v>896</v>
      </c>
    </row>
    <row r="94" spans="1:5" ht="12.75">
      <c r="A94" s="8">
        <v>7</v>
      </c>
      <c r="B94">
        <v>45</v>
      </c>
      <c r="C94" s="9" t="s">
        <v>488</v>
      </c>
      <c r="D94" s="1" t="s">
        <v>700</v>
      </c>
      <c r="E94" s="1" t="s">
        <v>896</v>
      </c>
    </row>
    <row r="95" spans="1:5" ht="12.75">
      <c r="A95" s="8">
        <v>9</v>
      </c>
      <c r="B95">
        <v>8</v>
      </c>
      <c r="C95" s="9" t="s">
        <v>799</v>
      </c>
      <c r="D95" s="1" t="s">
        <v>700</v>
      </c>
      <c r="E95" s="1" t="s">
        <v>896</v>
      </c>
    </row>
    <row r="96" spans="1:5" ht="12.75">
      <c r="A96" s="8">
        <v>10</v>
      </c>
      <c r="B96">
        <v>8</v>
      </c>
      <c r="C96" s="9" t="s">
        <v>799</v>
      </c>
      <c r="D96" s="1" t="s">
        <v>700</v>
      </c>
      <c r="E96" s="1" t="s">
        <v>896</v>
      </c>
    </row>
    <row r="97" spans="1:5" ht="12.75">
      <c r="A97" s="8">
        <v>10</v>
      </c>
      <c r="B97">
        <v>32</v>
      </c>
      <c r="C97" s="9" t="s">
        <v>799</v>
      </c>
      <c r="D97" s="1" t="s">
        <v>700</v>
      </c>
      <c r="E97" s="1" t="s">
        <v>896</v>
      </c>
    </row>
    <row r="98" spans="1:5" ht="12.75">
      <c r="A98" s="8">
        <v>11</v>
      </c>
      <c r="B98">
        <v>19</v>
      </c>
      <c r="C98" s="9" t="s">
        <v>799</v>
      </c>
      <c r="D98" s="1" t="s">
        <v>700</v>
      </c>
      <c r="E98" s="1" t="s">
        <v>896</v>
      </c>
    </row>
    <row r="99" spans="1:5" ht="12.75">
      <c r="A99" s="8">
        <v>11</v>
      </c>
      <c r="B99">
        <v>21</v>
      </c>
      <c r="C99" s="9" t="s">
        <v>799</v>
      </c>
      <c r="D99" s="1" t="s">
        <v>700</v>
      </c>
      <c r="E99" s="1" t="s">
        <v>896</v>
      </c>
    </row>
    <row r="100" spans="1:5" ht="12.75">
      <c r="A100" s="8">
        <v>11</v>
      </c>
      <c r="B100">
        <v>22</v>
      </c>
      <c r="C100" s="9" t="s">
        <v>489</v>
      </c>
      <c r="D100" s="1" t="s">
        <v>700</v>
      </c>
      <c r="E100" s="1" t="s">
        <v>896</v>
      </c>
    </row>
    <row r="101" spans="1:5" ht="12.75">
      <c r="A101" s="8">
        <v>11</v>
      </c>
      <c r="B101">
        <v>22</v>
      </c>
      <c r="C101" s="9" t="s">
        <v>799</v>
      </c>
      <c r="D101" s="1" t="s">
        <v>700</v>
      </c>
      <c r="E101" s="1" t="s">
        <v>896</v>
      </c>
    </row>
    <row r="102" spans="1:5" ht="12.75">
      <c r="A102" s="8">
        <v>11</v>
      </c>
      <c r="B102">
        <v>23</v>
      </c>
      <c r="C102" s="9" t="s">
        <v>799</v>
      </c>
      <c r="D102" s="1" t="s">
        <v>700</v>
      </c>
      <c r="E102" s="1" t="s">
        <v>896</v>
      </c>
    </row>
    <row r="103" spans="1:5" ht="12.75">
      <c r="A103" s="8">
        <v>13</v>
      </c>
      <c r="B103">
        <v>31</v>
      </c>
      <c r="C103" s="9" t="s">
        <v>799</v>
      </c>
      <c r="D103" s="1" t="s">
        <v>700</v>
      </c>
      <c r="E103" s="1" t="s">
        <v>896</v>
      </c>
    </row>
    <row r="104" spans="1:5" ht="12.75">
      <c r="A104" s="8">
        <v>13</v>
      </c>
      <c r="B104">
        <v>35</v>
      </c>
      <c r="C104" s="9" t="s">
        <v>799</v>
      </c>
      <c r="D104" s="1" t="s">
        <v>700</v>
      </c>
      <c r="E104" s="1" t="s">
        <v>896</v>
      </c>
    </row>
    <row r="105" spans="1:5" ht="12.75">
      <c r="A105" s="8">
        <v>13</v>
      </c>
      <c r="B105">
        <v>38</v>
      </c>
      <c r="C105" s="9" t="s">
        <v>799</v>
      </c>
      <c r="D105" s="1" t="s">
        <v>700</v>
      </c>
      <c r="E105" s="1" t="s">
        <v>896</v>
      </c>
    </row>
    <row r="106" spans="1:5" ht="12.75">
      <c r="A106" s="8">
        <v>15</v>
      </c>
      <c r="B106">
        <v>41</v>
      </c>
      <c r="C106" s="9" t="s">
        <v>799</v>
      </c>
      <c r="D106" s="1" t="s">
        <v>700</v>
      </c>
      <c r="E106" s="1" t="s">
        <v>896</v>
      </c>
    </row>
    <row r="107" spans="1:5" ht="12.75">
      <c r="A107" s="8">
        <v>16</v>
      </c>
      <c r="B107">
        <v>26</v>
      </c>
      <c r="C107" s="9" t="s">
        <v>490</v>
      </c>
      <c r="D107" s="1" t="s">
        <v>700</v>
      </c>
      <c r="E107" s="1" t="s">
        <v>896</v>
      </c>
    </row>
    <row r="108" spans="1:5" ht="12.75">
      <c r="A108" s="8">
        <v>17</v>
      </c>
      <c r="B108">
        <v>13</v>
      </c>
      <c r="C108" s="9" t="s">
        <v>799</v>
      </c>
      <c r="D108" s="1" t="s">
        <v>700</v>
      </c>
      <c r="E108" s="1" t="s">
        <v>896</v>
      </c>
    </row>
    <row r="109" spans="1:5" ht="12.75">
      <c r="A109" s="8">
        <v>18</v>
      </c>
      <c r="B109">
        <v>31</v>
      </c>
      <c r="C109" s="9" t="s">
        <v>799</v>
      </c>
      <c r="D109" s="1" t="s">
        <v>700</v>
      </c>
      <c r="E109" s="1" t="s">
        <v>896</v>
      </c>
    </row>
    <row r="110" spans="1:5" ht="12.75">
      <c r="A110" s="8">
        <v>18</v>
      </c>
      <c r="B110">
        <v>43</v>
      </c>
      <c r="C110" s="9" t="s">
        <v>491</v>
      </c>
      <c r="D110" s="1" t="s">
        <v>700</v>
      </c>
      <c r="E110" s="1" t="s">
        <v>896</v>
      </c>
    </row>
    <row r="111" spans="1:5" ht="12.75">
      <c r="A111" s="8">
        <v>18</v>
      </c>
      <c r="B111">
        <v>49</v>
      </c>
      <c r="C111" s="9" t="s">
        <v>491</v>
      </c>
      <c r="D111" s="1" t="s">
        <v>700</v>
      </c>
      <c r="E111" s="1" t="s">
        <v>896</v>
      </c>
    </row>
    <row r="112" spans="1:5" ht="12.75">
      <c r="A112" s="8">
        <v>19</v>
      </c>
      <c r="B112" t="s">
        <v>415</v>
      </c>
      <c r="C112" s="9" t="s">
        <v>491</v>
      </c>
      <c r="D112" s="1" t="s">
        <v>700</v>
      </c>
      <c r="E112" s="1" t="s">
        <v>896</v>
      </c>
    </row>
    <row r="113" spans="1:5" ht="12.75">
      <c r="A113" s="8">
        <v>19</v>
      </c>
      <c r="B113">
        <v>24</v>
      </c>
      <c r="C113" s="9" t="s">
        <v>799</v>
      </c>
      <c r="D113" s="1" t="s">
        <v>700</v>
      </c>
      <c r="E113" s="1" t="s">
        <v>896</v>
      </c>
    </row>
    <row r="114" spans="1:5" ht="12.75">
      <c r="A114" s="8">
        <v>21</v>
      </c>
      <c r="B114" t="s">
        <v>492</v>
      </c>
      <c r="C114" s="9" t="s">
        <v>799</v>
      </c>
      <c r="D114" s="1" t="s">
        <v>700</v>
      </c>
      <c r="E114" s="1" t="s">
        <v>896</v>
      </c>
    </row>
    <row r="115" spans="1:5" ht="12.75">
      <c r="A115" s="8">
        <v>22</v>
      </c>
      <c r="B115" t="s">
        <v>493</v>
      </c>
      <c r="C115" s="9" t="s">
        <v>494</v>
      </c>
      <c r="D115" s="1" t="s">
        <v>700</v>
      </c>
      <c r="E115" s="1" t="s">
        <v>896</v>
      </c>
    </row>
    <row r="116" spans="1:5" ht="12.75">
      <c r="A116" s="8">
        <v>23</v>
      </c>
      <c r="B116" t="s">
        <v>495</v>
      </c>
      <c r="C116" s="9" t="s">
        <v>496</v>
      </c>
      <c r="D116" s="1" t="s">
        <v>700</v>
      </c>
      <c r="E116" s="1" t="s">
        <v>896</v>
      </c>
    </row>
    <row r="117" spans="1:5" ht="12.75">
      <c r="A117" s="8">
        <v>24</v>
      </c>
      <c r="B117" t="s">
        <v>666</v>
      </c>
      <c r="C117" s="9" t="s">
        <v>497</v>
      </c>
      <c r="D117" s="1" t="s">
        <v>700</v>
      </c>
      <c r="E117" s="1" t="s">
        <v>896</v>
      </c>
    </row>
    <row r="118" spans="1:5" ht="12.75">
      <c r="A118" s="8">
        <v>24</v>
      </c>
      <c r="B118">
        <v>11</v>
      </c>
      <c r="C118" s="9" t="s">
        <v>497</v>
      </c>
      <c r="D118" s="1" t="s">
        <v>700</v>
      </c>
      <c r="E118" s="1" t="s">
        <v>896</v>
      </c>
    </row>
    <row r="119" spans="1:5" ht="12.75">
      <c r="A119" s="8">
        <v>24</v>
      </c>
      <c r="B119" t="s">
        <v>668</v>
      </c>
      <c r="C119" s="9" t="s">
        <v>497</v>
      </c>
      <c r="D119" s="1" t="s">
        <v>700</v>
      </c>
      <c r="E119" s="1" t="s">
        <v>896</v>
      </c>
    </row>
    <row r="120" spans="1:5" ht="12.75">
      <c r="A120" s="8">
        <v>24</v>
      </c>
      <c r="B120">
        <v>16</v>
      </c>
      <c r="C120" s="9" t="s">
        <v>497</v>
      </c>
      <c r="D120" s="1" t="s">
        <v>700</v>
      </c>
      <c r="E120" s="1" t="s">
        <v>896</v>
      </c>
    </row>
    <row r="121" spans="1:5" ht="12.75">
      <c r="A121" s="8">
        <v>24</v>
      </c>
      <c r="B121">
        <v>23</v>
      </c>
      <c r="C121" s="9" t="s">
        <v>799</v>
      </c>
      <c r="D121" s="1" t="s">
        <v>700</v>
      </c>
      <c r="E121" s="1" t="s">
        <v>896</v>
      </c>
    </row>
    <row r="122" spans="1:5" ht="25.5">
      <c r="A122" s="8">
        <v>26</v>
      </c>
      <c r="B122">
        <v>44</v>
      </c>
      <c r="C122" s="9" t="s">
        <v>498</v>
      </c>
      <c r="D122" s="1" t="s">
        <v>700</v>
      </c>
      <c r="E122" s="1" t="s">
        <v>896</v>
      </c>
    </row>
    <row r="123" spans="1:5" ht="12.75">
      <c r="A123" s="8">
        <v>27</v>
      </c>
      <c r="B123" t="s">
        <v>499</v>
      </c>
      <c r="C123" s="9" t="s">
        <v>799</v>
      </c>
      <c r="D123" s="1" t="s">
        <v>700</v>
      </c>
      <c r="E123" s="1" t="s">
        <v>896</v>
      </c>
    </row>
    <row r="124" spans="1:5" ht="25.5">
      <c r="A124" s="8">
        <v>27</v>
      </c>
      <c r="B124">
        <v>28</v>
      </c>
      <c r="C124" s="9" t="s">
        <v>500</v>
      </c>
      <c r="D124" s="1" t="s">
        <v>700</v>
      </c>
      <c r="E124" s="1" t="s">
        <v>896</v>
      </c>
    </row>
    <row r="125" spans="1:5" ht="12.75">
      <c r="A125" s="8">
        <v>28</v>
      </c>
      <c r="B125">
        <v>14</v>
      </c>
      <c r="C125" s="9" t="s">
        <v>799</v>
      </c>
      <c r="D125" s="1" t="s">
        <v>700</v>
      </c>
      <c r="E125" s="1" t="s">
        <v>896</v>
      </c>
    </row>
    <row r="126" spans="1:5" ht="12.75">
      <c r="A126" s="8">
        <v>28</v>
      </c>
      <c r="B126" t="s">
        <v>501</v>
      </c>
      <c r="C126" s="9" t="s">
        <v>502</v>
      </c>
      <c r="D126" s="1" t="s">
        <v>700</v>
      </c>
      <c r="E126" s="1" t="s">
        <v>896</v>
      </c>
    </row>
    <row r="127" spans="1:5" ht="12.75">
      <c r="A127" s="8">
        <v>29</v>
      </c>
      <c r="B127" t="s">
        <v>503</v>
      </c>
      <c r="C127" s="9" t="s">
        <v>799</v>
      </c>
      <c r="D127" s="1" t="s">
        <v>700</v>
      </c>
      <c r="E127" s="1" t="s">
        <v>896</v>
      </c>
    </row>
    <row r="128" spans="1:5" ht="12.75">
      <c r="A128" s="8">
        <v>31</v>
      </c>
      <c r="B128" t="s">
        <v>1503</v>
      </c>
      <c r="C128" s="9" t="s">
        <v>793</v>
      </c>
      <c r="D128" s="1" t="s">
        <v>700</v>
      </c>
      <c r="E128" s="1" t="s">
        <v>896</v>
      </c>
    </row>
    <row r="129" spans="1:5" ht="12.75">
      <c r="A129" s="8">
        <v>31</v>
      </c>
      <c r="B129">
        <v>44</v>
      </c>
      <c r="C129" s="9" t="s">
        <v>504</v>
      </c>
      <c r="D129" s="1" t="s">
        <v>700</v>
      </c>
      <c r="E129" s="1" t="s">
        <v>896</v>
      </c>
    </row>
    <row r="130" spans="1:5" ht="12.75">
      <c r="A130" s="8">
        <v>31</v>
      </c>
      <c r="B130">
        <v>47</v>
      </c>
      <c r="C130" s="9" t="s">
        <v>505</v>
      </c>
      <c r="D130" s="1" t="s">
        <v>700</v>
      </c>
      <c r="E130" s="1" t="s">
        <v>896</v>
      </c>
    </row>
    <row r="131" spans="1:5" ht="12.75">
      <c r="A131" s="8">
        <v>31</v>
      </c>
      <c r="B131">
        <v>49</v>
      </c>
      <c r="C131" s="9" t="s">
        <v>506</v>
      </c>
      <c r="D131" s="1" t="s">
        <v>700</v>
      </c>
      <c r="E131" s="1" t="s">
        <v>896</v>
      </c>
    </row>
    <row r="132" spans="1:5" ht="12.75">
      <c r="A132" s="8">
        <v>32</v>
      </c>
      <c r="B132">
        <v>34</v>
      </c>
      <c r="C132" s="9" t="s">
        <v>506</v>
      </c>
      <c r="D132" s="1" t="s">
        <v>700</v>
      </c>
      <c r="E132" s="1" t="s">
        <v>896</v>
      </c>
    </row>
    <row r="133" spans="1:5" ht="12.75">
      <c r="A133" s="8">
        <v>32</v>
      </c>
      <c r="B133" t="s">
        <v>507</v>
      </c>
      <c r="C133" s="9" t="s">
        <v>508</v>
      </c>
      <c r="D133" s="1" t="s">
        <v>700</v>
      </c>
      <c r="E133" s="1" t="s">
        <v>896</v>
      </c>
    </row>
    <row r="134" spans="1:5" ht="12.75">
      <c r="A134" s="8">
        <v>32</v>
      </c>
      <c r="B134">
        <v>40</v>
      </c>
      <c r="C134" s="9" t="s">
        <v>799</v>
      </c>
      <c r="D134" s="1" t="s">
        <v>700</v>
      </c>
      <c r="E134" s="1" t="s">
        <v>896</v>
      </c>
    </row>
    <row r="135" spans="1:5" ht="12.75">
      <c r="A135" s="8">
        <v>32</v>
      </c>
      <c r="B135">
        <v>42</v>
      </c>
      <c r="C135" s="9" t="s">
        <v>508</v>
      </c>
      <c r="D135" s="1" t="s">
        <v>700</v>
      </c>
      <c r="E135" s="1" t="s">
        <v>896</v>
      </c>
    </row>
    <row r="136" spans="1:5" ht="12.75">
      <c r="A136" s="8">
        <v>32</v>
      </c>
      <c r="B136">
        <v>52</v>
      </c>
      <c r="C136" s="9" t="s">
        <v>799</v>
      </c>
      <c r="D136" s="1" t="s">
        <v>700</v>
      </c>
      <c r="E136" s="1" t="s">
        <v>896</v>
      </c>
    </row>
    <row r="137" spans="1:5" ht="12.75">
      <c r="A137" s="8">
        <v>33</v>
      </c>
      <c r="B137" t="s">
        <v>509</v>
      </c>
      <c r="C137" s="9" t="s">
        <v>793</v>
      </c>
      <c r="D137" s="1" t="s">
        <v>700</v>
      </c>
      <c r="E137" s="1" t="s">
        <v>896</v>
      </c>
    </row>
    <row r="138" spans="1:5" ht="12.75">
      <c r="A138" s="8">
        <v>33</v>
      </c>
      <c r="B138">
        <v>42</v>
      </c>
      <c r="C138" s="9" t="s">
        <v>510</v>
      </c>
      <c r="D138" s="1" t="s">
        <v>700</v>
      </c>
      <c r="E138" s="1" t="s">
        <v>896</v>
      </c>
    </row>
    <row r="139" spans="1:5" ht="12.75">
      <c r="A139" s="8">
        <v>34</v>
      </c>
      <c r="B139">
        <v>25</v>
      </c>
      <c r="C139" s="9" t="s">
        <v>511</v>
      </c>
      <c r="D139" s="1" t="s">
        <v>700</v>
      </c>
      <c r="E139" s="1" t="s">
        <v>896</v>
      </c>
    </row>
    <row r="140" spans="1:5" ht="12.75">
      <c r="A140" s="8">
        <v>34</v>
      </c>
      <c r="B140">
        <v>32</v>
      </c>
      <c r="C140" s="9" t="s">
        <v>512</v>
      </c>
      <c r="D140" s="1" t="s">
        <v>700</v>
      </c>
      <c r="E140" s="1" t="s">
        <v>896</v>
      </c>
    </row>
    <row r="141" spans="1:5" ht="12.75">
      <c r="A141" s="8">
        <v>34</v>
      </c>
      <c r="B141">
        <v>35</v>
      </c>
      <c r="C141" s="9" t="s">
        <v>512</v>
      </c>
      <c r="D141" s="1" t="s">
        <v>700</v>
      </c>
      <c r="E141" s="1" t="s">
        <v>896</v>
      </c>
    </row>
    <row r="142" spans="1:5" ht="12.75">
      <c r="A142" s="8">
        <v>34</v>
      </c>
      <c r="B142">
        <v>45</v>
      </c>
      <c r="C142" s="9" t="s">
        <v>512</v>
      </c>
      <c r="D142" s="1" t="s">
        <v>700</v>
      </c>
      <c r="E142" s="1" t="s">
        <v>896</v>
      </c>
    </row>
    <row r="143" spans="1:5" ht="12.75">
      <c r="A143" s="8">
        <v>34</v>
      </c>
      <c r="B143">
        <v>49</v>
      </c>
      <c r="C143" s="9" t="s">
        <v>1570</v>
      </c>
      <c r="D143" s="1" t="s">
        <v>700</v>
      </c>
      <c r="E143" s="1" t="s">
        <v>896</v>
      </c>
    </row>
    <row r="144" spans="1:5" ht="12.75">
      <c r="A144" s="8">
        <v>34</v>
      </c>
      <c r="B144">
        <v>51</v>
      </c>
      <c r="C144" s="9" t="s">
        <v>799</v>
      </c>
      <c r="D144" s="1" t="s">
        <v>700</v>
      </c>
      <c r="E144" s="1" t="s">
        <v>896</v>
      </c>
    </row>
    <row r="145" spans="1:5" ht="12.75">
      <c r="A145" s="8">
        <v>35</v>
      </c>
      <c r="B145">
        <v>7</v>
      </c>
      <c r="C145" s="9" t="s">
        <v>1571</v>
      </c>
      <c r="D145" s="1" t="s">
        <v>700</v>
      </c>
      <c r="E145" s="1" t="s">
        <v>896</v>
      </c>
    </row>
    <row r="146" spans="1:5" ht="12.75">
      <c r="A146" s="8">
        <v>35</v>
      </c>
      <c r="B146" t="s">
        <v>1572</v>
      </c>
      <c r="C146" s="9" t="s">
        <v>799</v>
      </c>
      <c r="D146" s="1" t="s">
        <v>700</v>
      </c>
      <c r="E146" s="1" t="s">
        <v>896</v>
      </c>
    </row>
    <row r="147" spans="1:5" ht="12.75">
      <c r="A147" s="8">
        <v>36</v>
      </c>
      <c r="B147">
        <v>24</v>
      </c>
      <c r="C147" s="9" t="s">
        <v>799</v>
      </c>
      <c r="D147" s="1" t="s">
        <v>700</v>
      </c>
      <c r="E147" s="1" t="s">
        <v>896</v>
      </c>
    </row>
    <row r="148" spans="1:5" ht="12.75">
      <c r="A148" s="8">
        <v>39</v>
      </c>
      <c r="B148">
        <v>17</v>
      </c>
      <c r="C148" s="9" t="s">
        <v>799</v>
      </c>
      <c r="D148" s="1" t="s">
        <v>700</v>
      </c>
      <c r="E148" s="1" t="s">
        <v>896</v>
      </c>
    </row>
    <row r="149" spans="1:5" ht="12.75">
      <c r="A149" s="8">
        <v>40</v>
      </c>
      <c r="B149" t="s">
        <v>1573</v>
      </c>
      <c r="C149" s="9" t="s">
        <v>799</v>
      </c>
      <c r="D149" s="1" t="s">
        <v>700</v>
      </c>
      <c r="E149" s="1" t="s">
        <v>896</v>
      </c>
    </row>
    <row r="150" spans="1:5" ht="12.75">
      <c r="A150" s="8">
        <v>41</v>
      </c>
      <c r="B150">
        <v>38</v>
      </c>
      <c r="C150" s="9" t="s">
        <v>799</v>
      </c>
      <c r="D150" s="1" t="s">
        <v>700</v>
      </c>
      <c r="E150" s="1" t="s">
        <v>896</v>
      </c>
    </row>
    <row r="151" spans="1:5" ht="12.75">
      <c r="A151" s="8">
        <v>42</v>
      </c>
      <c r="B151">
        <v>20</v>
      </c>
      <c r="C151" s="9" t="s">
        <v>799</v>
      </c>
      <c r="D151" s="1" t="s">
        <v>700</v>
      </c>
      <c r="E151" s="1" t="s">
        <v>896</v>
      </c>
    </row>
    <row r="152" spans="1:5" ht="12.75">
      <c r="A152" s="8">
        <v>43</v>
      </c>
      <c r="B152">
        <v>27</v>
      </c>
      <c r="C152" s="9" t="s">
        <v>1574</v>
      </c>
      <c r="D152" s="1" t="s">
        <v>700</v>
      </c>
      <c r="E152" s="1" t="s">
        <v>896</v>
      </c>
    </row>
    <row r="153" spans="1:5" ht="12.75">
      <c r="A153" s="8">
        <v>43</v>
      </c>
      <c r="B153">
        <v>30</v>
      </c>
      <c r="C153" s="9" t="s">
        <v>1574</v>
      </c>
      <c r="D153" s="1" t="s">
        <v>700</v>
      </c>
      <c r="E153" s="1" t="s">
        <v>896</v>
      </c>
    </row>
    <row r="154" spans="1:5" ht="12.75">
      <c r="A154" s="8">
        <v>43</v>
      </c>
      <c r="B154" t="s">
        <v>1575</v>
      </c>
      <c r="C154" s="9" t="s">
        <v>1574</v>
      </c>
      <c r="D154" s="1" t="s">
        <v>700</v>
      </c>
      <c r="E154" s="1" t="s">
        <v>896</v>
      </c>
    </row>
    <row r="155" spans="1:5" ht="12.75">
      <c r="A155" s="8">
        <v>43</v>
      </c>
      <c r="B155" t="s">
        <v>1576</v>
      </c>
      <c r="C155" s="9" t="s">
        <v>1574</v>
      </c>
      <c r="D155" s="1" t="s">
        <v>700</v>
      </c>
      <c r="E155" s="1" t="s">
        <v>896</v>
      </c>
    </row>
    <row r="156" spans="1:5" ht="12.75">
      <c r="A156" s="8">
        <v>43</v>
      </c>
      <c r="B156">
        <v>38</v>
      </c>
      <c r="C156" s="9" t="s">
        <v>1574</v>
      </c>
      <c r="D156" s="1" t="s">
        <v>700</v>
      </c>
      <c r="E156" s="1" t="s">
        <v>896</v>
      </c>
    </row>
    <row r="157" spans="1:5" ht="12.75">
      <c r="A157" s="8">
        <v>43</v>
      </c>
      <c r="B157">
        <v>40</v>
      </c>
      <c r="C157" s="9" t="s">
        <v>1574</v>
      </c>
      <c r="D157" s="1" t="s">
        <v>700</v>
      </c>
      <c r="E157" s="1" t="s">
        <v>896</v>
      </c>
    </row>
    <row r="158" spans="1:5" ht="12.75">
      <c r="A158" s="8">
        <v>43</v>
      </c>
      <c r="B158">
        <v>44</v>
      </c>
      <c r="C158" s="9" t="s">
        <v>799</v>
      </c>
      <c r="D158" s="1" t="s">
        <v>700</v>
      </c>
      <c r="E158" s="1" t="s">
        <v>896</v>
      </c>
    </row>
    <row r="159" spans="1:5" ht="12.75">
      <c r="A159" s="8">
        <v>44</v>
      </c>
      <c r="B159" t="s">
        <v>1577</v>
      </c>
      <c r="C159" s="9" t="s">
        <v>793</v>
      </c>
      <c r="D159" s="1" t="s">
        <v>700</v>
      </c>
      <c r="E159" s="1" t="s">
        <v>896</v>
      </c>
    </row>
    <row r="160" spans="1:5" ht="12.75">
      <c r="A160" s="8">
        <v>45</v>
      </c>
      <c r="B160">
        <v>17</v>
      </c>
      <c r="C160" s="9" t="s">
        <v>1578</v>
      </c>
      <c r="D160" s="1" t="s">
        <v>700</v>
      </c>
      <c r="E160" s="1" t="s">
        <v>896</v>
      </c>
    </row>
    <row r="161" spans="1:5" ht="12.75">
      <c r="A161" s="8">
        <v>45</v>
      </c>
      <c r="B161" t="s">
        <v>1579</v>
      </c>
      <c r="C161" s="9" t="s">
        <v>793</v>
      </c>
      <c r="D161" s="1" t="s">
        <v>700</v>
      </c>
      <c r="E161" s="1" t="s">
        <v>896</v>
      </c>
    </row>
    <row r="162" spans="1:5" ht="12.75">
      <c r="A162" s="8">
        <v>45</v>
      </c>
      <c r="B162" t="s">
        <v>295</v>
      </c>
      <c r="C162" s="9" t="s">
        <v>793</v>
      </c>
      <c r="D162" s="1" t="s">
        <v>700</v>
      </c>
      <c r="E162" s="1" t="s">
        <v>896</v>
      </c>
    </row>
    <row r="163" spans="1:5" ht="12.75">
      <c r="A163" s="8">
        <v>46</v>
      </c>
      <c r="B163">
        <v>35</v>
      </c>
      <c r="C163" s="9" t="s">
        <v>1580</v>
      </c>
      <c r="D163" s="1" t="s">
        <v>700</v>
      </c>
      <c r="E163" s="1" t="s">
        <v>896</v>
      </c>
    </row>
    <row r="164" spans="1:5" ht="12.75">
      <c r="A164" s="8">
        <v>46</v>
      </c>
      <c r="B164">
        <v>36</v>
      </c>
      <c r="C164" s="9" t="s">
        <v>1580</v>
      </c>
      <c r="D164" s="1" t="s">
        <v>700</v>
      </c>
      <c r="E164" s="1" t="s">
        <v>896</v>
      </c>
    </row>
    <row r="165" spans="1:6" ht="25.5">
      <c r="A165" s="21">
        <v>46</v>
      </c>
      <c r="B165" s="21">
        <v>54</v>
      </c>
      <c r="C165" s="16" t="s">
        <v>1581</v>
      </c>
      <c r="D165" s="1" t="s">
        <v>700</v>
      </c>
      <c r="E165" s="1" t="s">
        <v>1146</v>
      </c>
      <c r="F165" s="16" t="s">
        <v>1659</v>
      </c>
    </row>
    <row r="166" spans="1:5" ht="12.75">
      <c r="A166" s="8">
        <v>47</v>
      </c>
      <c r="B166" t="s">
        <v>1582</v>
      </c>
      <c r="C166" s="9" t="s">
        <v>793</v>
      </c>
      <c r="D166" s="1" t="s">
        <v>700</v>
      </c>
      <c r="E166" s="1" t="s">
        <v>896</v>
      </c>
    </row>
    <row r="167" spans="1:5" ht="12.75">
      <c r="A167" s="8">
        <v>47</v>
      </c>
      <c r="B167" t="s">
        <v>950</v>
      </c>
      <c r="C167" s="9" t="s">
        <v>793</v>
      </c>
      <c r="D167" s="1" t="s">
        <v>700</v>
      </c>
      <c r="E167" s="1" t="s">
        <v>896</v>
      </c>
    </row>
    <row r="168" spans="1:5" ht="12.75">
      <c r="A168" s="8">
        <v>47</v>
      </c>
      <c r="B168">
        <v>50</v>
      </c>
      <c r="C168" s="9" t="s">
        <v>1580</v>
      </c>
      <c r="D168" s="1" t="s">
        <v>700</v>
      </c>
      <c r="E168" s="1" t="s">
        <v>896</v>
      </c>
    </row>
    <row r="169" spans="1:5" ht="12.75">
      <c r="A169" s="8">
        <v>48</v>
      </c>
      <c r="B169">
        <v>17</v>
      </c>
      <c r="C169" s="9" t="s">
        <v>799</v>
      </c>
      <c r="D169" s="1" t="s">
        <v>700</v>
      </c>
      <c r="E169" s="1" t="s">
        <v>896</v>
      </c>
    </row>
    <row r="170" spans="1:5" ht="12.75">
      <c r="A170" s="8">
        <v>48</v>
      </c>
      <c r="B170" t="s">
        <v>1583</v>
      </c>
      <c r="C170" s="9" t="s">
        <v>793</v>
      </c>
      <c r="D170" s="1" t="s">
        <v>700</v>
      </c>
      <c r="E170" s="1" t="s">
        <v>896</v>
      </c>
    </row>
    <row r="171" spans="1:5" ht="12.75">
      <c r="A171" s="8">
        <v>48</v>
      </c>
      <c r="B171" t="s">
        <v>1584</v>
      </c>
      <c r="C171" s="9" t="s">
        <v>793</v>
      </c>
      <c r="D171" s="1" t="s">
        <v>700</v>
      </c>
      <c r="E171" s="1" t="s">
        <v>896</v>
      </c>
    </row>
    <row r="172" spans="1:5" ht="12.75">
      <c r="A172" s="8">
        <v>49</v>
      </c>
      <c r="B172" t="s">
        <v>1585</v>
      </c>
      <c r="C172" s="9" t="s">
        <v>793</v>
      </c>
      <c r="D172" s="1" t="s">
        <v>700</v>
      </c>
      <c r="E172" s="1" t="s">
        <v>896</v>
      </c>
    </row>
    <row r="173" spans="1:5" ht="12.75">
      <c r="A173" s="8">
        <v>49</v>
      </c>
      <c r="B173" t="s">
        <v>1586</v>
      </c>
      <c r="C173" s="9" t="s">
        <v>1580</v>
      </c>
      <c r="D173" s="1" t="s">
        <v>700</v>
      </c>
      <c r="E173" s="1" t="s">
        <v>896</v>
      </c>
    </row>
    <row r="174" spans="1:5" ht="12.75">
      <c r="A174" s="8">
        <v>50</v>
      </c>
      <c r="B174" t="s">
        <v>1587</v>
      </c>
      <c r="C174" s="9" t="s">
        <v>793</v>
      </c>
      <c r="D174" s="1" t="s">
        <v>700</v>
      </c>
      <c r="E174" s="1" t="s">
        <v>896</v>
      </c>
    </row>
    <row r="175" spans="1:5" ht="12.75">
      <c r="A175" s="8">
        <v>50</v>
      </c>
      <c r="B175" t="s">
        <v>1588</v>
      </c>
      <c r="C175" s="9" t="s">
        <v>793</v>
      </c>
      <c r="D175" s="1" t="s">
        <v>700</v>
      </c>
      <c r="E175" s="1" t="s">
        <v>896</v>
      </c>
    </row>
    <row r="176" spans="1:5" ht="12.75">
      <c r="A176" s="8">
        <v>51</v>
      </c>
      <c r="B176" t="s">
        <v>1589</v>
      </c>
      <c r="C176" s="9" t="s">
        <v>793</v>
      </c>
      <c r="D176" s="1" t="s">
        <v>700</v>
      </c>
      <c r="E176" s="1" t="s">
        <v>896</v>
      </c>
    </row>
    <row r="177" spans="1:5" ht="12.75">
      <c r="A177" s="8">
        <v>52</v>
      </c>
      <c r="B177" t="s">
        <v>523</v>
      </c>
      <c r="C177" s="9" t="s">
        <v>793</v>
      </c>
      <c r="D177" s="1" t="s">
        <v>700</v>
      </c>
      <c r="E177" s="1" t="s">
        <v>896</v>
      </c>
    </row>
    <row r="178" spans="1:5" ht="12.75">
      <c r="A178" s="8">
        <v>53</v>
      </c>
      <c r="B178" t="s">
        <v>1590</v>
      </c>
      <c r="C178" s="9" t="s">
        <v>793</v>
      </c>
      <c r="D178" s="1" t="s">
        <v>700</v>
      </c>
      <c r="E178" s="1" t="s">
        <v>896</v>
      </c>
    </row>
    <row r="179" spans="1:6" ht="38.25">
      <c r="A179" s="8">
        <v>53</v>
      </c>
      <c r="B179" t="s">
        <v>1591</v>
      </c>
      <c r="C179" s="9" t="s">
        <v>1592</v>
      </c>
      <c r="D179" s="1" t="s">
        <v>700</v>
      </c>
      <c r="E179" s="1" t="s">
        <v>896</v>
      </c>
      <c r="F179" s="16" t="s">
        <v>213</v>
      </c>
    </row>
    <row r="180" spans="1:5" ht="12.75">
      <c r="A180" s="8">
        <v>54</v>
      </c>
      <c r="B180">
        <v>23</v>
      </c>
      <c r="C180" s="9" t="s">
        <v>1593</v>
      </c>
      <c r="D180" s="1" t="s">
        <v>700</v>
      </c>
      <c r="E180" s="1" t="s">
        <v>896</v>
      </c>
    </row>
    <row r="181" spans="1:6" ht="25.5">
      <c r="A181" s="8">
        <v>54</v>
      </c>
      <c r="B181" t="s">
        <v>1169</v>
      </c>
      <c r="C181" s="9" t="s">
        <v>1594</v>
      </c>
      <c r="D181" s="1" t="s">
        <v>700</v>
      </c>
      <c r="E181" s="1" t="s">
        <v>1146</v>
      </c>
      <c r="F181" s="16" t="s">
        <v>1659</v>
      </c>
    </row>
    <row r="182" spans="1:5" ht="12.75">
      <c r="A182" s="8">
        <v>55</v>
      </c>
      <c r="B182" t="s">
        <v>303</v>
      </c>
      <c r="C182" s="9" t="s">
        <v>793</v>
      </c>
      <c r="D182" s="1" t="s">
        <v>700</v>
      </c>
      <c r="E182" s="1" t="s">
        <v>896</v>
      </c>
    </row>
    <row r="183" spans="1:5" ht="12.75">
      <c r="A183" s="8">
        <v>56</v>
      </c>
      <c r="B183" t="s">
        <v>399</v>
      </c>
      <c r="C183" s="9" t="s">
        <v>793</v>
      </c>
      <c r="D183" s="1" t="s">
        <v>700</v>
      </c>
      <c r="E183" s="1" t="s">
        <v>896</v>
      </c>
    </row>
    <row r="184" spans="1:5" ht="12.75">
      <c r="A184" s="8">
        <v>57</v>
      </c>
      <c r="B184" s="13" t="s">
        <v>1595</v>
      </c>
      <c r="C184" s="9" t="s">
        <v>793</v>
      </c>
      <c r="D184" s="1" t="s">
        <v>700</v>
      </c>
      <c r="E184" s="1" t="s">
        <v>896</v>
      </c>
    </row>
    <row r="185" spans="1:5" ht="12.75">
      <c r="A185" s="8">
        <v>57</v>
      </c>
      <c r="B185" t="s">
        <v>1596</v>
      </c>
      <c r="C185" s="9" t="s">
        <v>793</v>
      </c>
      <c r="D185" s="1" t="s">
        <v>700</v>
      </c>
      <c r="E185" s="1" t="s">
        <v>896</v>
      </c>
    </row>
    <row r="186" spans="1:5" ht="12.75">
      <c r="A186" s="8">
        <v>58</v>
      </c>
      <c r="B186" t="s">
        <v>1597</v>
      </c>
      <c r="C186" s="9" t="s">
        <v>793</v>
      </c>
      <c r="D186" s="1" t="s">
        <v>700</v>
      </c>
      <c r="E186" s="1" t="s">
        <v>896</v>
      </c>
    </row>
    <row r="187" spans="1:5" ht="12.75">
      <c r="A187" s="8">
        <v>58</v>
      </c>
      <c r="B187" t="s">
        <v>499</v>
      </c>
      <c r="C187" s="9" t="s">
        <v>1598</v>
      </c>
      <c r="D187" s="1" t="s">
        <v>700</v>
      </c>
      <c r="E187" s="1" t="s">
        <v>896</v>
      </c>
    </row>
    <row r="188" spans="1:5" ht="12.75">
      <c r="A188" s="8">
        <v>59</v>
      </c>
      <c r="B188" t="s">
        <v>1599</v>
      </c>
      <c r="C188" s="9" t="s">
        <v>1598</v>
      </c>
      <c r="D188" s="1" t="s">
        <v>700</v>
      </c>
      <c r="E188" s="1" t="s">
        <v>896</v>
      </c>
    </row>
    <row r="189" spans="1:5" ht="12.75">
      <c r="A189" s="8">
        <v>59</v>
      </c>
      <c r="B189" t="s">
        <v>1508</v>
      </c>
      <c r="C189" s="9" t="s">
        <v>793</v>
      </c>
      <c r="D189" s="1" t="s">
        <v>700</v>
      </c>
      <c r="E189" s="1" t="s">
        <v>896</v>
      </c>
    </row>
    <row r="190" spans="1:5" ht="12.75">
      <c r="A190" s="8">
        <v>60</v>
      </c>
      <c r="B190" t="s">
        <v>1600</v>
      </c>
      <c r="C190" s="9" t="s">
        <v>793</v>
      </c>
      <c r="D190" s="1" t="s">
        <v>700</v>
      </c>
      <c r="E190" s="1" t="s">
        <v>896</v>
      </c>
    </row>
    <row r="191" spans="1:5" ht="12.75">
      <c r="A191" s="8">
        <v>60</v>
      </c>
      <c r="B191" t="s">
        <v>1601</v>
      </c>
      <c r="C191" s="9" t="s">
        <v>793</v>
      </c>
      <c r="D191" s="1" t="s">
        <v>700</v>
      </c>
      <c r="E191" s="1" t="s">
        <v>896</v>
      </c>
    </row>
    <row r="192" spans="1:5" ht="12.75">
      <c r="A192" s="8">
        <v>61</v>
      </c>
      <c r="B192" t="s">
        <v>1602</v>
      </c>
      <c r="C192" s="9" t="s">
        <v>793</v>
      </c>
      <c r="D192" s="1" t="s">
        <v>700</v>
      </c>
      <c r="E192" s="1" t="s">
        <v>896</v>
      </c>
    </row>
    <row r="193" spans="1:5" ht="12.75">
      <c r="A193" s="8">
        <v>61</v>
      </c>
      <c r="B193" t="s">
        <v>1603</v>
      </c>
      <c r="C193" s="9" t="s">
        <v>793</v>
      </c>
      <c r="D193" s="1" t="s">
        <v>700</v>
      </c>
      <c r="E193" s="1" t="s">
        <v>896</v>
      </c>
    </row>
    <row r="194" spans="1:5" ht="12.75">
      <c r="A194" s="8">
        <v>61</v>
      </c>
      <c r="B194" t="s">
        <v>673</v>
      </c>
      <c r="C194" s="9" t="s">
        <v>416</v>
      </c>
      <c r="D194" s="1" t="s">
        <v>700</v>
      </c>
      <c r="E194" s="1" t="s">
        <v>896</v>
      </c>
    </row>
    <row r="195" spans="1:5" ht="12.75">
      <c r="A195" s="8">
        <v>62</v>
      </c>
      <c r="B195">
        <v>34</v>
      </c>
      <c r="C195" s="9" t="s">
        <v>799</v>
      </c>
      <c r="D195" s="1" t="s">
        <v>700</v>
      </c>
      <c r="E195" s="1" t="s">
        <v>896</v>
      </c>
    </row>
    <row r="196" spans="1:5" ht="12.75">
      <c r="A196" s="8">
        <v>63</v>
      </c>
      <c r="B196">
        <v>28</v>
      </c>
      <c r="C196" s="9" t="s">
        <v>799</v>
      </c>
      <c r="D196" s="1" t="s">
        <v>700</v>
      </c>
      <c r="E196" s="1" t="s">
        <v>896</v>
      </c>
    </row>
    <row r="197" spans="1:5" ht="25.5">
      <c r="A197" s="8">
        <v>81</v>
      </c>
      <c r="B197">
        <v>36</v>
      </c>
      <c r="C197" s="9" t="s">
        <v>1604</v>
      </c>
      <c r="D197" s="1" t="s">
        <v>700</v>
      </c>
      <c r="E197" s="1" t="s">
        <v>896</v>
      </c>
    </row>
    <row r="198" spans="1:5" ht="25.5">
      <c r="A198" s="8">
        <v>83</v>
      </c>
      <c r="B198">
        <v>47</v>
      </c>
      <c r="C198" s="9" t="s">
        <v>1604</v>
      </c>
      <c r="D198" s="1" t="s">
        <v>700</v>
      </c>
      <c r="E198" s="1" t="s">
        <v>896</v>
      </c>
    </row>
    <row r="199" spans="1:5" ht="25.5">
      <c r="A199" s="8">
        <v>84</v>
      </c>
      <c r="B199">
        <v>32</v>
      </c>
      <c r="C199" s="9" t="s">
        <v>1604</v>
      </c>
      <c r="D199" s="1" t="s">
        <v>700</v>
      </c>
      <c r="E199" s="1" t="s">
        <v>896</v>
      </c>
    </row>
    <row r="200" spans="1:6" ht="25.5">
      <c r="A200" s="8">
        <v>86</v>
      </c>
      <c r="B200">
        <v>49</v>
      </c>
      <c r="C200" s="9" t="s">
        <v>1605</v>
      </c>
      <c r="D200" s="1" t="s">
        <v>700</v>
      </c>
      <c r="E200" s="1" t="s">
        <v>896</v>
      </c>
      <c r="F200" s="16" t="s">
        <v>214</v>
      </c>
    </row>
    <row r="201" spans="1:5" ht="12.75">
      <c r="A201" s="8">
        <v>87</v>
      </c>
      <c r="B201" t="s">
        <v>1606</v>
      </c>
      <c r="C201" s="9" t="s">
        <v>416</v>
      </c>
      <c r="D201" s="1" t="s">
        <v>700</v>
      </c>
      <c r="E201" s="1" t="s">
        <v>896</v>
      </c>
    </row>
    <row r="202" spans="1:5" ht="25.5">
      <c r="A202" s="8">
        <v>88</v>
      </c>
      <c r="B202">
        <v>8</v>
      </c>
      <c r="C202" s="9" t="s">
        <v>1604</v>
      </c>
      <c r="D202" s="1" t="s">
        <v>700</v>
      </c>
      <c r="E202" s="1" t="s">
        <v>896</v>
      </c>
    </row>
    <row r="203" spans="1:5" ht="12.75">
      <c r="A203" s="8">
        <v>88</v>
      </c>
      <c r="B203">
        <v>19</v>
      </c>
      <c r="C203" s="9" t="s">
        <v>416</v>
      </c>
      <c r="D203" s="1" t="s">
        <v>700</v>
      </c>
      <c r="E203" s="1" t="s">
        <v>896</v>
      </c>
    </row>
    <row r="204" spans="1:5" ht="25.5">
      <c r="A204" s="8">
        <v>91</v>
      </c>
      <c r="B204">
        <v>34</v>
      </c>
      <c r="C204" s="9" t="s">
        <v>1604</v>
      </c>
      <c r="D204" s="1" t="s">
        <v>700</v>
      </c>
      <c r="E204" s="1" t="s">
        <v>896</v>
      </c>
    </row>
    <row r="205" spans="1:5" ht="25.5">
      <c r="A205" s="8">
        <v>92</v>
      </c>
      <c r="B205">
        <v>41</v>
      </c>
      <c r="C205" s="9" t="s">
        <v>1604</v>
      </c>
      <c r="D205" s="1" t="s">
        <v>700</v>
      </c>
      <c r="E205" s="1" t="s">
        <v>896</v>
      </c>
    </row>
    <row r="206" spans="1:5" ht="25.5">
      <c r="A206" s="8">
        <v>93</v>
      </c>
      <c r="B206">
        <v>38</v>
      </c>
      <c r="C206" s="9" t="s">
        <v>1604</v>
      </c>
      <c r="D206" s="1" t="s">
        <v>700</v>
      </c>
      <c r="E206" s="1" t="s">
        <v>896</v>
      </c>
    </row>
    <row r="207" spans="1:5" ht="25.5">
      <c r="A207" s="8">
        <v>95</v>
      </c>
      <c r="B207">
        <v>1</v>
      </c>
      <c r="C207" s="9" t="s">
        <v>1604</v>
      </c>
      <c r="D207" s="1" t="s">
        <v>700</v>
      </c>
      <c r="E207" s="1" t="s">
        <v>896</v>
      </c>
    </row>
    <row r="208" spans="1:5" ht="25.5">
      <c r="A208" s="8">
        <v>95</v>
      </c>
      <c r="B208">
        <v>52</v>
      </c>
      <c r="C208" s="9" t="s">
        <v>1604</v>
      </c>
      <c r="D208" s="1" t="s">
        <v>700</v>
      </c>
      <c r="E208" s="1" t="s">
        <v>896</v>
      </c>
    </row>
    <row r="209" spans="1:5" ht="12.75">
      <c r="A209" s="8">
        <v>98</v>
      </c>
      <c r="B209" t="s">
        <v>734</v>
      </c>
      <c r="C209" s="9" t="s">
        <v>416</v>
      </c>
      <c r="D209" s="1" t="s">
        <v>700</v>
      </c>
      <c r="E209" s="1" t="s">
        <v>896</v>
      </c>
    </row>
    <row r="210" spans="1:5" ht="12.75">
      <c r="A210" s="8">
        <v>99</v>
      </c>
      <c r="B210" t="s">
        <v>670</v>
      </c>
      <c r="C210" s="9" t="s">
        <v>416</v>
      </c>
      <c r="D210" s="1" t="s">
        <v>700</v>
      </c>
      <c r="E210" s="1" t="s">
        <v>896</v>
      </c>
    </row>
    <row r="211" spans="1:6" ht="25.5">
      <c r="A211" s="8">
        <v>102</v>
      </c>
      <c r="B211">
        <v>52</v>
      </c>
      <c r="C211" s="9" t="s">
        <v>1605</v>
      </c>
      <c r="D211" s="1" t="s">
        <v>700</v>
      </c>
      <c r="E211" s="1" t="s">
        <v>896</v>
      </c>
      <c r="F211" s="16" t="s">
        <v>214</v>
      </c>
    </row>
    <row r="212" spans="1:5" ht="12.75">
      <c r="A212" s="8">
        <v>105</v>
      </c>
      <c r="B212" t="s">
        <v>1576</v>
      </c>
      <c r="C212" s="9" t="s">
        <v>416</v>
      </c>
      <c r="D212" s="1" t="s">
        <v>700</v>
      </c>
      <c r="E212" s="1" t="s">
        <v>896</v>
      </c>
    </row>
    <row r="213" spans="1:5" ht="12.75">
      <c r="A213" s="8">
        <v>105</v>
      </c>
      <c r="B213" t="s">
        <v>493</v>
      </c>
      <c r="C213" s="9" t="s">
        <v>416</v>
      </c>
      <c r="D213" s="1" t="s">
        <v>700</v>
      </c>
      <c r="E213" s="1" t="s">
        <v>896</v>
      </c>
    </row>
    <row r="214" spans="1:5" ht="12.75">
      <c r="A214" s="8">
        <v>107</v>
      </c>
      <c r="B214" t="s">
        <v>1607</v>
      </c>
      <c r="C214" s="9" t="s">
        <v>416</v>
      </c>
      <c r="D214" s="1" t="s">
        <v>700</v>
      </c>
      <c r="E214" s="1" t="s">
        <v>896</v>
      </c>
    </row>
    <row r="215" spans="1:5" ht="25.5">
      <c r="A215" s="8">
        <v>107</v>
      </c>
      <c r="B215" t="s">
        <v>1608</v>
      </c>
      <c r="C215" s="9" t="s">
        <v>1609</v>
      </c>
      <c r="D215" s="1" t="s">
        <v>700</v>
      </c>
      <c r="E215" s="1" t="s">
        <v>896</v>
      </c>
    </row>
    <row r="216" spans="1:5" ht="12.75">
      <c r="A216" s="8">
        <v>108</v>
      </c>
      <c r="B216" t="s">
        <v>495</v>
      </c>
      <c r="C216" s="9" t="s">
        <v>416</v>
      </c>
      <c r="D216" s="1" t="s">
        <v>700</v>
      </c>
      <c r="E216" s="1" t="s">
        <v>896</v>
      </c>
    </row>
    <row r="217" spans="1:5" ht="12.75">
      <c r="A217" s="8">
        <v>108</v>
      </c>
      <c r="B217">
        <v>45</v>
      </c>
      <c r="C217" s="9" t="s">
        <v>799</v>
      </c>
      <c r="D217" s="1" t="s">
        <v>700</v>
      </c>
      <c r="E217" s="1" t="s">
        <v>896</v>
      </c>
    </row>
    <row r="218" spans="1:5" ht="12.75">
      <c r="A218" s="8">
        <v>110</v>
      </c>
      <c r="B218" t="s">
        <v>1610</v>
      </c>
      <c r="C218" s="9" t="s">
        <v>416</v>
      </c>
      <c r="D218" s="1" t="s">
        <v>700</v>
      </c>
      <c r="E218" s="1" t="s">
        <v>896</v>
      </c>
    </row>
    <row r="219" spans="1:5" ht="12.75">
      <c r="A219" s="8">
        <v>110</v>
      </c>
      <c r="B219" t="s">
        <v>1611</v>
      </c>
      <c r="C219" s="9" t="s">
        <v>416</v>
      </c>
      <c r="D219" s="1" t="s">
        <v>700</v>
      </c>
      <c r="E219" s="1" t="s">
        <v>896</v>
      </c>
    </row>
    <row r="220" spans="1:5" ht="25.5">
      <c r="A220" s="8">
        <v>111</v>
      </c>
      <c r="B220" t="s">
        <v>1169</v>
      </c>
      <c r="C220" s="9" t="s">
        <v>740</v>
      </c>
      <c r="D220" s="1" t="s">
        <v>700</v>
      </c>
      <c r="E220" s="1" t="s">
        <v>896</v>
      </c>
    </row>
    <row r="221" spans="1:5" ht="12.75">
      <c r="A221" s="8">
        <v>112</v>
      </c>
      <c r="B221" t="s">
        <v>741</v>
      </c>
      <c r="C221" s="9" t="s">
        <v>416</v>
      </c>
      <c r="D221" s="1" t="s">
        <v>700</v>
      </c>
      <c r="E221" s="1" t="s">
        <v>896</v>
      </c>
    </row>
    <row r="222" spans="1:5" ht="12.75">
      <c r="A222" s="8">
        <v>113</v>
      </c>
      <c r="B222" t="s">
        <v>1608</v>
      </c>
      <c r="C222" s="9" t="s">
        <v>416</v>
      </c>
      <c r="D222" s="1" t="s">
        <v>700</v>
      </c>
      <c r="E222" s="1" t="s">
        <v>896</v>
      </c>
    </row>
    <row r="223" spans="1:5" ht="12.75">
      <c r="A223" s="8">
        <v>115</v>
      </c>
      <c r="B223" t="s">
        <v>742</v>
      </c>
      <c r="C223" s="9" t="s">
        <v>416</v>
      </c>
      <c r="D223" s="1" t="s">
        <v>700</v>
      </c>
      <c r="E223" s="1" t="s">
        <v>896</v>
      </c>
    </row>
    <row r="224" spans="1:5" ht="25.5">
      <c r="A224" s="8">
        <v>115</v>
      </c>
      <c r="B224">
        <v>50</v>
      </c>
      <c r="C224" s="9" t="s">
        <v>1604</v>
      </c>
      <c r="D224" s="1" t="s">
        <v>700</v>
      </c>
      <c r="E224" s="1" t="s">
        <v>896</v>
      </c>
    </row>
    <row r="225" spans="1:5" ht="12.75">
      <c r="A225" s="8">
        <v>117</v>
      </c>
      <c r="B225" t="s">
        <v>743</v>
      </c>
      <c r="C225" s="9" t="s">
        <v>416</v>
      </c>
      <c r="D225" s="1" t="s">
        <v>700</v>
      </c>
      <c r="E225" s="1" t="s">
        <v>896</v>
      </c>
    </row>
    <row r="226" spans="1:5" ht="25.5">
      <c r="A226" s="8">
        <v>118</v>
      </c>
      <c r="B226">
        <v>12</v>
      </c>
      <c r="C226" s="9" t="s">
        <v>1604</v>
      </c>
      <c r="D226" s="1" t="s">
        <v>700</v>
      </c>
      <c r="E226" s="1" t="s">
        <v>896</v>
      </c>
    </row>
    <row r="227" spans="1:5" ht="25.5">
      <c r="A227" s="8">
        <v>120</v>
      </c>
      <c r="B227">
        <v>6</v>
      </c>
      <c r="C227" s="9" t="s">
        <v>1604</v>
      </c>
      <c r="D227" s="1" t="s">
        <v>700</v>
      </c>
      <c r="E227" s="1" t="s">
        <v>896</v>
      </c>
    </row>
    <row r="228" spans="1:5" ht="12.75">
      <c r="A228" s="8">
        <v>121</v>
      </c>
      <c r="B228">
        <v>33</v>
      </c>
      <c r="C228" s="9" t="s">
        <v>744</v>
      </c>
      <c r="D228" s="1" t="s">
        <v>700</v>
      </c>
      <c r="E228" s="1" t="s">
        <v>896</v>
      </c>
    </row>
    <row r="229" spans="1:5" ht="12.75">
      <c r="A229" s="8">
        <v>124</v>
      </c>
      <c r="B229">
        <v>48</v>
      </c>
      <c r="C229" s="9" t="s">
        <v>744</v>
      </c>
      <c r="D229" s="1" t="s">
        <v>700</v>
      </c>
      <c r="E229" s="1" t="s">
        <v>896</v>
      </c>
    </row>
    <row r="230" spans="1:5" ht="12.75">
      <c r="A230" s="8">
        <v>125</v>
      </c>
      <c r="B230">
        <v>3</v>
      </c>
      <c r="C230" s="9" t="s">
        <v>744</v>
      </c>
      <c r="D230" s="1" t="s">
        <v>700</v>
      </c>
      <c r="E230" s="1" t="s">
        <v>896</v>
      </c>
    </row>
    <row r="231" spans="1:5" ht="12.75">
      <c r="A231" s="8">
        <v>125</v>
      </c>
      <c r="B231" t="s">
        <v>745</v>
      </c>
      <c r="C231" s="9" t="s">
        <v>416</v>
      </c>
      <c r="D231" s="1" t="s">
        <v>700</v>
      </c>
      <c r="E231" s="1" t="s">
        <v>896</v>
      </c>
    </row>
    <row r="232" spans="1:5" ht="25.5">
      <c r="A232" s="8">
        <v>127</v>
      </c>
      <c r="B232">
        <v>52</v>
      </c>
      <c r="C232" s="9" t="s">
        <v>1604</v>
      </c>
      <c r="D232" s="1" t="s">
        <v>700</v>
      </c>
      <c r="E232" s="1" t="s">
        <v>896</v>
      </c>
    </row>
    <row r="233" spans="1:5" ht="25.5">
      <c r="A233" s="8">
        <v>128</v>
      </c>
      <c r="B233">
        <v>36</v>
      </c>
      <c r="C233" s="9" t="s">
        <v>1604</v>
      </c>
      <c r="D233" s="1" t="s">
        <v>700</v>
      </c>
      <c r="E233" s="1" t="s">
        <v>896</v>
      </c>
    </row>
    <row r="234" spans="1:5" ht="12.75">
      <c r="A234" s="8">
        <v>129</v>
      </c>
      <c r="B234" t="s">
        <v>746</v>
      </c>
      <c r="C234" s="9" t="s">
        <v>416</v>
      </c>
      <c r="D234" s="1" t="s">
        <v>700</v>
      </c>
      <c r="E234" s="1" t="s">
        <v>896</v>
      </c>
    </row>
    <row r="235" spans="1:5" ht="12.75">
      <c r="A235" s="8">
        <v>129</v>
      </c>
      <c r="B235" t="s">
        <v>747</v>
      </c>
      <c r="C235" s="9" t="s">
        <v>416</v>
      </c>
      <c r="D235" s="1" t="s">
        <v>700</v>
      </c>
      <c r="E235" s="1" t="s">
        <v>896</v>
      </c>
    </row>
    <row r="236" spans="1:5" ht="12.75">
      <c r="A236" s="8">
        <v>130</v>
      </c>
      <c r="B236" t="s">
        <v>1599</v>
      </c>
      <c r="C236" s="9" t="s">
        <v>744</v>
      </c>
      <c r="D236" s="1" t="s">
        <v>700</v>
      </c>
      <c r="E236" s="1" t="s">
        <v>896</v>
      </c>
    </row>
    <row r="237" spans="1:5" ht="25.5">
      <c r="A237" s="8">
        <v>133</v>
      </c>
      <c r="B237">
        <v>30</v>
      </c>
      <c r="C237" s="9" t="s">
        <v>1604</v>
      </c>
      <c r="D237" s="1" t="s">
        <v>700</v>
      </c>
      <c r="E237" s="1" t="s">
        <v>896</v>
      </c>
    </row>
    <row r="238" spans="1:5" ht="12.75">
      <c r="A238" s="8">
        <v>134</v>
      </c>
      <c r="B238">
        <v>3</v>
      </c>
      <c r="C238" s="9" t="s">
        <v>799</v>
      </c>
      <c r="D238" s="1" t="s">
        <v>700</v>
      </c>
      <c r="E238" s="1" t="s">
        <v>896</v>
      </c>
    </row>
    <row r="239" spans="1:5" ht="25.5">
      <c r="A239" s="8">
        <v>134</v>
      </c>
      <c r="B239">
        <v>23</v>
      </c>
      <c r="C239" s="9" t="s">
        <v>1604</v>
      </c>
      <c r="D239" s="1" t="s">
        <v>700</v>
      </c>
      <c r="E239" s="1" t="s">
        <v>896</v>
      </c>
    </row>
    <row r="240" spans="1:5" ht="12.75">
      <c r="A240" s="8">
        <v>134</v>
      </c>
      <c r="B240">
        <v>38</v>
      </c>
      <c r="C240" s="9" t="s">
        <v>748</v>
      </c>
      <c r="D240" s="1" t="s">
        <v>700</v>
      </c>
      <c r="E240" s="1" t="s">
        <v>896</v>
      </c>
    </row>
    <row r="241" spans="1:5" ht="25.5">
      <c r="A241" s="8">
        <v>135</v>
      </c>
      <c r="B241">
        <v>12</v>
      </c>
      <c r="C241" s="9" t="s">
        <v>1604</v>
      </c>
      <c r="D241" s="1" t="s">
        <v>700</v>
      </c>
      <c r="E241" s="1" t="s">
        <v>896</v>
      </c>
    </row>
    <row r="242" spans="1:5" ht="25.5">
      <c r="A242" s="8">
        <v>136</v>
      </c>
      <c r="B242">
        <v>6</v>
      </c>
      <c r="C242" s="9" t="s">
        <v>1604</v>
      </c>
      <c r="D242" s="1" t="s">
        <v>700</v>
      </c>
      <c r="E242" s="1" t="s">
        <v>896</v>
      </c>
    </row>
    <row r="243" spans="1:5" ht="25.5">
      <c r="A243" s="8">
        <v>136</v>
      </c>
      <c r="B243">
        <v>44</v>
      </c>
      <c r="C243" s="9" t="s">
        <v>1604</v>
      </c>
      <c r="D243" s="1" t="s">
        <v>700</v>
      </c>
      <c r="E243" s="1" t="s">
        <v>896</v>
      </c>
    </row>
    <row r="244" spans="1:5" ht="25.5">
      <c r="A244" s="8">
        <v>137</v>
      </c>
      <c r="B244">
        <v>44</v>
      </c>
      <c r="C244" s="9" t="s">
        <v>1604</v>
      </c>
      <c r="D244" s="1" t="s">
        <v>700</v>
      </c>
      <c r="E244" s="1" t="s">
        <v>896</v>
      </c>
    </row>
    <row r="245" spans="1:5" ht="25.5">
      <c r="A245" s="8">
        <v>139</v>
      </c>
      <c r="B245">
        <v>21</v>
      </c>
      <c r="C245" s="9" t="s">
        <v>1604</v>
      </c>
      <c r="D245" s="1" t="s">
        <v>700</v>
      </c>
      <c r="E245" s="1" t="s">
        <v>896</v>
      </c>
    </row>
    <row r="246" spans="1:5" ht="25.5">
      <c r="A246" s="8">
        <v>140</v>
      </c>
      <c r="B246">
        <v>29</v>
      </c>
      <c r="C246" s="9" t="s">
        <v>1604</v>
      </c>
      <c r="D246" s="1" t="s">
        <v>700</v>
      </c>
      <c r="E246" s="1" t="s">
        <v>896</v>
      </c>
    </row>
    <row r="247" spans="1:5" ht="25.5">
      <c r="A247" s="8">
        <v>141</v>
      </c>
      <c r="B247">
        <v>30</v>
      </c>
      <c r="C247" s="9" t="s">
        <v>1604</v>
      </c>
      <c r="D247" s="1" t="s">
        <v>700</v>
      </c>
      <c r="E247" s="1" t="s">
        <v>896</v>
      </c>
    </row>
    <row r="248" spans="1:5" ht="25.5">
      <c r="A248" s="8">
        <v>143</v>
      </c>
      <c r="B248">
        <v>5</v>
      </c>
      <c r="C248" s="9" t="s">
        <v>1604</v>
      </c>
      <c r="D248" s="1" t="s">
        <v>700</v>
      </c>
      <c r="E248" s="1" t="s">
        <v>896</v>
      </c>
    </row>
    <row r="249" spans="1:5" ht="25.5">
      <c r="A249" s="12">
        <v>144</v>
      </c>
      <c r="B249">
        <v>6</v>
      </c>
      <c r="C249" s="9" t="s">
        <v>1604</v>
      </c>
      <c r="D249" s="1" t="s">
        <v>700</v>
      </c>
      <c r="E249" s="1" t="s">
        <v>896</v>
      </c>
    </row>
    <row r="250" spans="1:5" ht="25.5">
      <c r="A250" s="12">
        <v>144</v>
      </c>
      <c r="B250">
        <v>44</v>
      </c>
      <c r="C250" s="9" t="s">
        <v>1604</v>
      </c>
      <c r="D250" s="1" t="s">
        <v>700</v>
      </c>
      <c r="E250" s="1" t="s">
        <v>896</v>
      </c>
    </row>
    <row r="251" spans="1:5" ht="25.5">
      <c r="A251" s="12">
        <v>145</v>
      </c>
      <c r="B251">
        <v>50</v>
      </c>
      <c r="C251" s="9" t="s">
        <v>1604</v>
      </c>
      <c r="D251" s="1" t="s">
        <v>700</v>
      </c>
      <c r="E251" s="1" t="s">
        <v>896</v>
      </c>
    </row>
    <row r="252" spans="1:5" ht="25.5">
      <c r="A252" s="8">
        <v>146</v>
      </c>
      <c r="B252">
        <v>32</v>
      </c>
      <c r="C252" s="9" t="s">
        <v>1604</v>
      </c>
      <c r="D252" s="1" t="s">
        <v>700</v>
      </c>
      <c r="E252" s="1" t="s">
        <v>896</v>
      </c>
    </row>
    <row r="253" spans="1:5" ht="25.5">
      <c r="A253" s="8">
        <v>147</v>
      </c>
      <c r="B253">
        <v>43</v>
      </c>
      <c r="C253" s="9" t="s">
        <v>1604</v>
      </c>
      <c r="D253" s="1" t="s">
        <v>700</v>
      </c>
      <c r="E253" s="1" t="s">
        <v>896</v>
      </c>
    </row>
    <row r="254" spans="1:5" ht="12.75">
      <c r="A254" s="8">
        <v>148</v>
      </c>
      <c r="B254" t="s">
        <v>749</v>
      </c>
      <c r="C254" s="9" t="s">
        <v>744</v>
      </c>
      <c r="D254" s="1" t="s">
        <v>700</v>
      </c>
      <c r="E254" s="1" t="s">
        <v>896</v>
      </c>
    </row>
    <row r="255" spans="1:5" ht="25.5">
      <c r="A255" s="8">
        <v>148</v>
      </c>
      <c r="B255">
        <v>32</v>
      </c>
      <c r="C255" s="9" t="s">
        <v>1604</v>
      </c>
      <c r="D255" s="1" t="s">
        <v>700</v>
      </c>
      <c r="E255" s="1" t="s">
        <v>896</v>
      </c>
    </row>
    <row r="256" spans="1:5" ht="12.75">
      <c r="A256" s="8">
        <v>149</v>
      </c>
      <c r="B256" t="s">
        <v>750</v>
      </c>
      <c r="C256" s="9" t="s">
        <v>744</v>
      </c>
      <c r="D256" s="1" t="s">
        <v>700</v>
      </c>
      <c r="E256" s="1" t="s">
        <v>896</v>
      </c>
    </row>
    <row r="257" spans="1:5" ht="25.5">
      <c r="A257" s="8">
        <v>150</v>
      </c>
      <c r="B257">
        <v>6</v>
      </c>
      <c r="C257" s="9" t="s">
        <v>1604</v>
      </c>
      <c r="D257" s="1" t="s">
        <v>700</v>
      </c>
      <c r="E257" s="1" t="s">
        <v>896</v>
      </c>
    </row>
    <row r="258" spans="1:5" ht="12.75">
      <c r="A258" s="8">
        <v>150</v>
      </c>
      <c r="B258" t="s">
        <v>751</v>
      </c>
      <c r="C258" s="9" t="s">
        <v>744</v>
      </c>
      <c r="D258" s="1" t="s">
        <v>700</v>
      </c>
      <c r="E258" s="1" t="s">
        <v>896</v>
      </c>
    </row>
    <row r="259" spans="1:5" ht="25.5">
      <c r="A259" s="8">
        <v>150</v>
      </c>
      <c r="B259">
        <v>48</v>
      </c>
      <c r="C259" s="9" t="s">
        <v>1604</v>
      </c>
      <c r="D259" s="1" t="s">
        <v>700</v>
      </c>
      <c r="E259" s="1" t="s">
        <v>896</v>
      </c>
    </row>
    <row r="260" spans="1:5" ht="12.75">
      <c r="A260" s="8">
        <v>151</v>
      </c>
      <c r="B260" t="s">
        <v>670</v>
      </c>
      <c r="C260" s="9" t="s">
        <v>416</v>
      </c>
      <c r="D260" s="1" t="s">
        <v>700</v>
      </c>
      <c r="E260" s="1" t="s">
        <v>896</v>
      </c>
    </row>
    <row r="261" spans="1:5" ht="12.75">
      <c r="A261" s="8">
        <v>151</v>
      </c>
      <c r="B261" t="s">
        <v>669</v>
      </c>
      <c r="C261" s="9" t="s">
        <v>744</v>
      </c>
      <c r="D261" s="1" t="s">
        <v>700</v>
      </c>
      <c r="E261" s="1" t="s">
        <v>896</v>
      </c>
    </row>
    <row r="262" spans="1:5" ht="25.5">
      <c r="A262" s="8">
        <v>152</v>
      </c>
      <c r="B262">
        <v>30</v>
      </c>
      <c r="C262" s="9" t="s">
        <v>1604</v>
      </c>
      <c r="D262" s="1" t="s">
        <v>700</v>
      </c>
      <c r="E262" s="1" t="s">
        <v>896</v>
      </c>
    </row>
    <row r="263" spans="1:5" ht="25.5">
      <c r="A263" s="8">
        <v>153</v>
      </c>
      <c r="B263">
        <v>17</v>
      </c>
      <c r="C263" s="9" t="s">
        <v>1604</v>
      </c>
      <c r="D263" s="1" t="s">
        <v>700</v>
      </c>
      <c r="E263" s="1" t="s">
        <v>896</v>
      </c>
    </row>
    <row r="264" spans="1:5" ht="25.5">
      <c r="A264" s="8">
        <v>154</v>
      </c>
      <c r="B264">
        <v>19</v>
      </c>
      <c r="C264" s="9" t="s">
        <v>1604</v>
      </c>
      <c r="D264" s="1" t="s">
        <v>700</v>
      </c>
      <c r="E264" s="1" t="s">
        <v>896</v>
      </c>
    </row>
    <row r="265" spans="1:5" ht="25.5">
      <c r="A265" s="8">
        <v>155</v>
      </c>
      <c r="B265">
        <v>5</v>
      </c>
      <c r="C265" s="9" t="s">
        <v>1604</v>
      </c>
      <c r="D265" s="1" t="s">
        <v>700</v>
      </c>
      <c r="E265" s="1" t="s">
        <v>896</v>
      </c>
    </row>
    <row r="266" spans="1:5" ht="25.5">
      <c r="A266" s="8">
        <v>156</v>
      </c>
      <c r="B266">
        <v>19</v>
      </c>
      <c r="C266" s="9" t="s">
        <v>1604</v>
      </c>
      <c r="D266" s="1" t="s">
        <v>700</v>
      </c>
      <c r="E266" s="1" t="s">
        <v>896</v>
      </c>
    </row>
    <row r="267" spans="1:5" ht="25.5">
      <c r="A267" s="8">
        <v>157</v>
      </c>
      <c r="B267">
        <v>1</v>
      </c>
      <c r="C267" s="9" t="s">
        <v>1604</v>
      </c>
      <c r="D267" s="1" t="s">
        <v>700</v>
      </c>
      <c r="E267" s="1" t="s">
        <v>896</v>
      </c>
    </row>
    <row r="268" spans="1:5" ht="25.5">
      <c r="A268" s="8">
        <v>157</v>
      </c>
      <c r="B268">
        <v>46</v>
      </c>
      <c r="C268" s="9" t="s">
        <v>1604</v>
      </c>
      <c r="D268" s="1" t="s">
        <v>700</v>
      </c>
      <c r="E268" s="1" t="s">
        <v>896</v>
      </c>
    </row>
    <row r="269" spans="1:5" ht="25.5">
      <c r="A269" s="8">
        <v>158</v>
      </c>
      <c r="B269">
        <v>29</v>
      </c>
      <c r="C269" s="9" t="s">
        <v>1604</v>
      </c>
      <c r="D269" s="1" t="s">
        <v>700</v>
      </c>
      <c r="E269" s="1" t="s">
        <v>896</v>
      </c>
    </row>
    <row r="270" spans="1:5" ht="25.5">
      <c r="A270" s="8">
        <v>160</v>
      </c>
      <c r="B270">
        <v>23</v>
      </c>
      <c r="C270" s="9" t="s">
        <v>1604</v>
      </c>
      <c r="D270" s="1" t="s">
        <v>700</v>
      </c>
      <c r="E270" s="1" t="s">
        <v>896</v>
      </c>
    </row>
    <row r="271" spans="1:5" ht="25.5">
      <c r="A271" s="8">
        <v>161</v>
      </c>
      <c r="B271">
        <v>21</v>
      </c>
      <c r="C271" s="9" t="s">
        <v>1604</v>
      </c>
      <c r="D271" s="1" t="s">
        <v>700</v>
      </c>
      <c r="E271" s="1" t="s">
        <v>896</v>
      </c>
    </row>
    <row r="272" spans="1:5" ht="25.5">
      <c r="A272" s="8">
        <v>162</v>
      </c>
      <c r="B272">
        <v>49</v>
      </c>
      <c r="C272" s="9" t="s">
        <v>1604</v>
      </c>
      <c r="D272" s="1" t="s">
        <v>700</v>
      </c>
      <c r="E272" s="1" t="s">
        <v>896</v>
      </c>
    </row>
    <row r="273" spans="1:5" ht="12.75">
      <c r="A273" s="8">
        <v>163</v>
      </c>
      <c r="B273" t="s">
        <v>666</v>
      </c>
      <c r="C273" s="9" t="s">
        <v>416</v>
      </c>
      <c r="D273" s="1" t="s">
        <v>700</v>
      </c>
      <c r="E273" s="1" t="s">
        <v>896</v>
      </c>
    </row>
    <row r="274" spans="1:5" ht="25.5">
      <c r="A274" s="8">
        <v>163</v>
      </c>
      <c r="B274">
        <v>43</v>
      </c>
      <c r="C274" s="9" t="s">
        <v>1604</v>
      </c>
      <c r="D274" s="1" t="s">
        <v>700</v>
      </c>
      <c r="E274" s="1" t="s">
        <v>896</v>
      </c>
    </row>
    <row r="275" spans="1:5" ht="12.75">
      <c r="A275" s="8">
        <v>164</v>
      </c>
      <c r="B275" t="s">
        <v>752</v>
      </c>
      <c r="C275" s="9" t="s">
        <v>416</v>
      </c>
      <c r="D275" s="1" t="s">
        <v>700</v>
      </c>
      <c r="E275" s="1" t="s">
        <v>896</v>
      </c>
    </row>
    <row r="276" spans="1:5" ht="25.5">
      <c r="A276" s="8">
        <v>164</v>
      </c>
      <c r="B276">
        <v>41</v>
      </c>
      <c r="C276" s="9" t="s">
        <v>1604</v>
      </c>
      <c r="D276" s="1" t="s">
        <v>700</v>
      </c>
      <c r="E276" s="1" t="s">
        <v>896</v>
      </c>
    </row>
    <row r="277" spans="1:5" ht="25.5">
      <c r="A277" s="8">
        <v>165</v>
      </c>
      <c r="B277">
        <v>28</v>
      </c>
      <c r="C277" s="9" t="s">
        <v>1604</v>
      </c>
      <c r="D277" s="1" t="s">
        <v>700</v>
      </c>
      <c r="E277" s="1" t="s">
        <v>896</v>
      </c>
    </row>
    <row r="278" spans="1:5" ht="25.5">
      <c r="A278" s="8">
        <v>166</v>
      </c>
      <c r="B278">
        <v>39</v>
      </c>
      <c r="C278" s="9" t="s">
        <v>1604</v>
      </c>
      <c r="D278" s="1" t="s">
        <v>700</v>
      </c>
      <c r="E278" s="1" t="s">
        <v>896</v>
      </c>
    </row>
    <row r="279" spans="1:5" ht="25.5">
      <c r="A279" s="8">
        <v>167</v>
      </c>
      <c r="B279">
        <v>38</v>
      </c>
      <c r="C279" s="9" t="s">
        <v>1604</v>
      </c>
      <c r="D279" s="1" t="s">
        <v>700</v>
      </c>
      <c r="E279" s="1" t="s">
        <v>896</v>
      </c>
    </row>
    <row r="280" spans="1:5" ht="25.5">
      <c r="A280" s="8">
        <v>170</v>
      </c>
      <c r="B280">
        <v>51</v>
      </c>
      <c r="C280" s="9" t="s">
        <v>1604</v>
      </c>
      <c r="D280" s="1" t="s">
        <v>700</v>
      </c>
      <c r="E280" s="1" t="s">
        <v>896</v>
      </c>
    </row>
    <row r="281" spans="1:5" ht="25.5">
      <c r="A281" s="8">
        <v>172</v>
      </c>
      <c r="B281">
        <v>29</v>
      </c>
      <c r="C281" s="9" t="s">
        <v>1604</v>
      </c>
      <c r="D281" s="1" t="s">
        <v>700</v>
      </c>
      <c r="E281" s="1" t="s">
        <v>896</v>
      </c>
    </row>
    <row r="282" spans="1:5" ht="12.75">
      <c r="A282" s="8">
        <v>172</v>
      </c>
      <c r="B282" t="s">
        <v>1611</v>
      </c>
      <c r="C282" s="9" t="s">
        <v>416</v>
      </c>
      <c r="D282" s="1" t="s">
        <v>700</v>
      </c>
      <c r="E282" s="1" t="s">
        <v>896</v>
      </c>
    </row>
    <row r="283" spans="1:5" ht="25.5">
      <c r="A283" s="8">
        <v>172</v>
      </c>
      <c r="B283">
        <v>54</v>
      </c>
      <c r="C283" s="9" t="s">
        <v>753</v>
      </c>
      <c r="D283" s="1" t="s">
        <v>700</v>
      </c>
      <c r="E283" s="1" t="s">
        <v>896</v>
      </c>
    </row>
    <row r="284" spans="1:5" ht="12.75">
      <c r="A284" s="8">
        <v>173</v>
      </c>
      <c r="B284" t="s">
        <v>754</v>
      </c>
      <c r="C284" s="9" t="s">
        <v>416</v>
      </c>
      <c r="D284" s="1" t="s">
        <v>700</v>
      </c>
      <c r="E284" s="1" t="s">
        <v>896</v>
      </c>
    </row>
    <row r="285" spans="1:5" ht="12.75">
      <c r="A285" s="8">
        <v>174</v>
      </c>
      <c r="B285" t="s">
        <v>755</v>
      </c>
      <c r="C285" s="9" t="s">
        <v>416</v>
      </c>
      <c r="D285" s="1" t="s">
        <v>700</v>
      </c>
      <c r="E285" s="1" t="s">
        <v>896</v>
      </c>
    </row>
    <row r="286" spans="1:5" ht="12.75">
      <c r="A286" s="8">
        <v>174</v>
      </c>
      <c r="B286" t="s">
        <v>756</v>
      </c>
      <c r="C286" s="9" t="s">
        <v>416</v>
      </c>
      <c r="D286" s="1" t="s">
        <v>700</v>
      </c>
      <c r="E286" s="1" t="s">
        <v>896</v>
      </c>
    </row>
    <row r="287" spans="1:5" ht="12.75">
      <c r="A287" s="8">
        <v>174</v>
      </c>
      <c r="B287" t="s">
        <v>746</v>
      </c>
      <c r="C287" s="9" t="s">
        <v>416</v>
      </c>
      <c r="D287" s="1" t="s">
        <v>700</v>
      </c>
      <c r="E287" s="1" t="s">
        <v>896</v>
      </c>
    </row>
    <row r="288" spans="1:5" ht="25.5">
      <c r="A288" s="8">
        <v>175</v>
      </c>
      <c r="B288">
        <v>3</v>
      </c>
      <c r="C288" s="9" t="s">
        <v>1604</v>
      </c>
      <c r="D288" s="1" t="s">
        <v>700</v>
      </c>
      <c r="E288" s="1" t="s">
        <v>896</v>
      </c>
    </row>
    <row r="289" spans="1:5" ht="12.75">
      <c r="A289" s="8">
        <v>175</v>
      </c>
      <c r="B289" t="s">
        <v>757</v>
      </c>
      <c r="C289" s="9" t="s">
        <v>416</v>
      </c>
      <c r="D289" s="1" t="s">
        <v>700</v>
      </c>
      <c r="E289" s="1" t="s">
        <v>896</v>
      </c>
    </row>
    <row r="290" spans="1:5" ht="12.75">
      <c r="A290" s="8">
        <v>175</v>
      </c>
      <c r="B290" t="s">
        <v>758</v>
      </c>
      <c r="C290" s="9" t="s">
        <v>416</v>
      </c>
      <c r="D290" s="1" t="s">
        <v>700</v>
      </c>
      <c r="E290" s="1" t="s">
        <v>896</v>
      </c>
    </row>
    <row r="291" spans="1:5" ht="25.5">
      <c r="A291" s="8">
        <v>176</v>
      </c>
      <c r="B291">
        <v>36</v>
      </c>
      <c r="C291" s="9" t="s">
        <v>1604</v>
      </c>
      <c r="D291" s="1" t="s">
        <v>700</v>
      </c>
      <c r="E291" s="1" t="s">
        <v>896</v>
      </c>
    </row>
    <row r="292" spans="1:5" ht="12.75">
      <c r="A292" s="8">
        <v>176</v>
      </c>
      <c r="B292" t="s">
        <v>673</v>
      </c>
      <c r="C292" s="9" t="s">
        <v>416</v>
      </c>
      <c r="D292" s="1" t="s">
        <v>700</v>
      </c>
      <c r="E292" s="1" t="s">
        <v>896</v>
      </c>
    </row>
    <row r="293" spans="1:5" ht="25.5">
      <c r="A293" s="8">
        <v>177</v>
      </c>
      <c r="B293">
        <v>30</v>
      </c>
      <c r="C293" s="9" t="s">
        <v>1604</v>
      </c>
      <c r="D293" s="1" t="s">
        <v>700</v>
      </c>
      <c r="E293" s="1" t="s">
        <v>896</v>
      </c>
    </row>
    <row r="294" spans="1:5" ht="25.5">
      <c r="A294" s="8">
        <v>178</v>
      </c>
      <c r="B294">
        <v>24</v>
      </c>
      <c r="C294" s="9" t="s">
        <v>1604</v>
      </c>
      <c r="D294" s="1" t="s">
        <v>700</v>
      </c>
      <c r="E294" s="1" t="s">
        <v>896</v>
      </c>
    </row>
    <row r="295" spans="1:5" ht="12.75">
      <c r="A295" s="8">
        <v>179</v>
      </c>
      <c r="B295" t="s">
        <v>415</v>
      </c>
      <c r="C295" s="9" t="s">
        <v>759</v>
      </c>
      <c r="D295" s="1" t="s">
        <v>700</v>
      </c>
      <c r="E295" s="1" t="s">
        <v>896</v>
      </c>
    </row>
    <row r="296" spans="1:5" ht="25.5">
      <c r="A296" s="8">
        <v>179</v>
      </c>
      <c r="B296">
        <v>42</v>
      </c>
      <c r="C296" s="9" t="s">
        <v>1604</v>
      </c>
      <c r="D296" s="1" t="s">
        <v>700</v>
      </c>
      <c r="E296" s="1" t="s">
        <v>896</v>
      </c>
    </row>
    <row r="297" spans="1:5" ht="25.5">
      <c r="A297" s="8">
        <v>180</v>
      </c>
      <c r="B297">
        <v>37</v>
      </c>
      <c r="C297" s="9" t="s">
        <v>1604</v>
      </c>
      <c r="D297" s="1" t="s">
        <v>700</v>
      </c>
      <c r="E297" s="1" t="s">
        <v>896</v>
      </c>
    </row>
    <row r="298" spans="1:5" ht="25.5">
      <c r="A298" s="8">
        <v>181</v>
      </c>
      <c r="B298">
        <v>49</v>
      </c>
      <c r="C298" s="9" t="s">
        <v>1604</v>
      </c>
      <c r="D298" s="1" t="s">
        <v>700</v>
      </c>
      <c r="E298" s="1" t="s">
        <v>896</v>
      </c>
    </row>
    <row r="299" spans="1:5" ht="12.75">
      <c r="A299" s="8">
        <v>182</v>
      </c>
      <c r="B299" t="s">
        <v>752</v>
      </c>
      <c r="C299" s="9" t="s">
        <v>416</v>
      </c>
      <c r="D299" s="1" t="s">
        <v>700</v>
      </c>
      <c r="E299" s="1" t="s">
        <v>896</v>
      </c>
    </row>
    <row r="300" spans="1:5" ht="12.75">
      <c r="A300" s="8">
        <v>182</v>
      </c>
      <c r="B300" t="s">
        <v>760</v>
      </c>
      <c r="C300" s="9" t="s">
        <v>416</v>
      </c>
      <c r="D300" s="1" t="s">
        <v>700</v>
      </c>
      <c r="E300" s="1" t="s">
        <v>896</v>
      </c>
    </row>
    <row r="301" spans="1:5" ht="25.5">
      <c r="A301" s="8">
        <v>182</v>
      </c>
      <c r="B301">
        <v>36</v>
      </c>
      <c r="C301" s="9" t="s">
        <v>1604</v>
      </c>
      <c r="D301" s="1" t="s">
        <v>700</v>
      </c>
      <c r="E301" s="1" t="s">
        <v>896</v>
      </c>
    </row>
    <row r="302" spans="1:5" ht="12.75">
      <c r="A302" s="8">
        <v>183</v>
      </c>
      <c r="B302" t="s">
        <v>1607</v>
      </c>
      <c r="C302" s="9" t="s">
        <v>416</v>
      </c>
      <c r="D302" s="1" t="s">
        <v>700</v>
      </c>
      <c r="E302" s="1" t="s">
        <v>896</v>
      </c>
    </row>
    <row r="303" spans="1:5" ht="25.5">
      <c r="A303" s="8">
        <v>183</v>
      </c>
      <c r="B303">
        <v>43</v>
      </c>
      <c r="C303" s="9" t="s">
        <v>1604</v>
      </c>
      <c r="D303" s="1" t="s">
        <v>700</v>
      </c>
      <c r="E303" s="1" t="s">
        <v>896</v>
      </c>
    </row>
    <row r="304" spans="1:5" ht="25.5">
      <c r="A304" s="8">
        <v>185</v>
      </c>
      <c r="B304">
        <v>24</v>
      </c>
      <c r="C304" s="9" t="s">
        <v>1604</v>
      </c>
      <c r="D304" s="1" t="s">
        <v>700</v>
      </c>
      <c r="E304" s="1" t="s">
        <v>896</v>
      </c>
    </row>
    <row r="305" spans="1:5" ht="12.75">
      <c r="A305" s="8">
        <v>186</v>
      </c>
      <c r="B305" t="s">
        <v>761</v>
      </c>
      <c r="C305" s="9" t="s">
        <v>416</v>
      </c>
      <c r="D305" s="1" t="s">
        <v>700</v>
      </c>
      <c r="E305" s="1" t="s">
        <v>896</v>
      </c>
    </row>
    <row r="306" spans="1:5" ht="25.5">
      <c r="A306" s="8">
        <v>186</v>
      </c>
      <c r="B306">
        <v>45</v>
      </c>
      <c r="C306" s="9" t="s">
        <v>1604</v>
      </c>
      <c r="D306" s="1" t="s">
        <v>700</v>
      </c>
      <c r="E306" s="1" t="s">
        <v>896</v>
      </c>
    </row>
    <row r="307" spans="1:5" ht="12.75">
      <c r="A307" s="8">
        <v>187</v>
      </c>
      <c r="B307" t="s">
        <v>461</v>
      </c>
      <c r="C307" s="9" t="s">
        <v>416</v>
      </c>
      <c r="D307" s="1" t="s">
        <v>700</v>
      </c>
      <c r="E307" s="1" t="s">
        <v>896</v>
      </c>
    </row>
    <row r="308" spans="1:5" ht="25.5">
      <c r="A308" s="8">
        <v>188</v>
      </c>
      <c r="B308">
        <v>1</v>
      </c>
      <c r="C308" s="9" t="s">
        <v>1604</v>
      </c>
      <c r="D308" s="1" t="s">
        <v>700</v>
      </c>
      <c r="E308" s="1" t="s">
        <v>896</v>
      </c>
    </row>
    <row r="309" spans="1:5" ht="12.75">
      <c r="A309" s="8">
        <v>188</v>
      </c>
      <c r="B309" t="s">
        <v>673</v>
      </c>
      <c r="C309" s="9" t="s">
        <v>416</v>
      </c>
      <c r="D309" s="1" t="s">
        <v>700</v>
      </c>
      <c r="E309" s="1" t="s">
        <v>896</v>
      </c>
    </row>
    <row r="310" spans="1:5" ht="25.5">
      <c r="A310" s="8">
        <v>189</v>
      </c>
      <c r="B310">
        <v>10</v>
      </c>
      <c r="C310" s="9" t="s">
        <v>1604</v>
      </c>
      <c r="D310" s="1" t="s">
        <v>700</v>
      </c>
      <c r="E310" s="1" t="s">
        <v>896</v>
      </c>
    </row>
    <row r="311" spans="1:5" ht="25.5">
      <c r="A311" s="8">
        <v>190</v>
      </c>
      <c r="B311">
        <v>5</v>
      </c>
      <c r="C311" s="9" t="s">
        <v>1604</v>
      </c>
      <c r="D311" s="1" t="s">
        <v>700</v>
      </c>
      <c r="E311" s="1" t="s">
        <v>896</v>
      </c>
    </row>
    <row r="312" spans="1:5" ht="12.75">
      <c r="A312" s="8">
        <v>191</v>
      </c>
      <c r="B312" t="s">
        <v>495</v>
      </c>
      <c r="C312" s="9" t="s">
        <v>416</v>
      </c>
      <c r="D312" s="1" t="s">
        <v>700</v>
      </c>
      <c r="E312" s="1" t="s">
        <v>896</v>
      </c>
    </row>
    <row r="313" spans="1:5" ht="25.5">
      <c r="A313" s="8">
        <v>191</v>
      </c>
      <c r="B313">
        <v>45</v>
      </c>
      <c r="C313" s="9" t="s">
        <v>1604</v>
      </c>
      <c r="D313" s="1" t="s">
        <v>700</v>
      </c>
      <c r="E313" s="1" t="s">
        <v>896</v>
      </c>
    </row>
    <row r="314" spans="1:5" ht="12.75">
      <c r="A314" s="8">
        <v>192</v>
      </c>
      <c r="B314" t="s">
        <v>1576</v>
      </c>
      <c r="C314" s="9" t="s">
        <v>416</v>
      </c>
      <c r="D314" s="1" t="s">
        <v>700</v>
      </c>
      <c r="E314" s="1" t="s">
        <v>896</v>
      </c>
    </row>
    <row r="315" spans="1:5" ht="25.5">
      <c r="A315" s="8">
        <v>193</v>
      </c>
      <c r="B315">
        <v>6</v>
      </c>
      <c r="C315" s="9" t="s">
        <v>1604</v>
      </c>
      <c r="D315" s="1" t="s">
        <v>700</v>
      </c>
      <c r="E315" s="1" t="s">
        <v>896</v>
      </c>
    </row>
    <row r="316" spans="1:5" ht="12.75">
      <c r="A316" s="8">
        <v>193</v>
      </c>
      <c r="B316" t="s">
        <v>762</v>
      </c>
      <c r="C316" s="9" t="s">
        <v>416</v>
      </c>
      <c r="D316" s="1" t="s">
        <v>700</v>
      </c>
      <c r="E316" s="1" t="s">
        <v>896</v>
      </c>
    </row>
    <row r="317" spans="1:5" ht="25.5">
      <c r="A317" s="8">
        <v>194</v>
      </c>
      <c r="B317">
        <v>6</v>
      </c>
      <c r="C317" s="9" t="s">
        <v>1604</v>
      </c>
      <c r="D317" s="1" t="s">
        <v>700</v>
      </c>
      <c r="E317" s="1" t="s">
        <v>896</v>
      </c>
    </row>
    <row r="318" spans="1:5" ht="12.75">
      <c r="A318" s="8">
        <v>194</v>
      </c>
      <c r="B318">
        <v>44</v>
      </c>
      <c r="C318" s="9" t="s">
        <v>799</v>
      </c>
      <c r="D318" s="1" t="s">
        <v>700</v>
      </c>
      <c r="E318" s="1" t="s">
        <v>896</v>
      </c>
    </row>
    <row r="319" spans="1:5" ht="25.5">
      <c r="A319" s="8">
        <v>195</v>
      </c>
      <c r="B319">
        <v>16</v>
      </c>
      <c r="C319" s="9" t="s">
        <v>1604</v>
      </c>
      <c r="D319" s="1" t="s">
        <v>700</v>
      </c>
      <c r="E319" s="1" t="s">
        <v>896</v>
      </c>
    </row>
    <row r="320" spans="1:5" ht="12.75">
      <c r="A320" s="8">
        <v>196</v>
      </c>
      <c r="B320">
        <v>35</v>
      </c>
      <c r="C320" s="9" t="s">
        <v>799</v>
      </c>
      <c r="D320" s="1" t="s">
        <v>700</v>
      </c>
      <c r="E320" s="1" t="s">
        <v>896</v>
      </c>
    </row>
    <row r="321" spans="1:5" ht="12.75">
      <c r="A321" s="8">
        <v>197</v>
      </c>
      <c r="B321">
        <v>5</v>
      </c>
      <c r="C321" s="9" t="s">
        <v>799</v>
      </c>
      <c r="D321" s="1" t="s">
        <v>700</v>
      </c>
      <c r="E321" s="1" t="s">
        <v>896</v>
      </c>
    </row>
    <row r="322" spans="1:5" ht="12.75">
      <c r="A322" s="8">
        <v>198</v>
      </c>
      <c r="B322" t="s">
        <v>763</v>
      </c>
      <c r="C322" s="9" t="s">
        <v>416</v>
      </c>
      <c r="D322" s="1" t="s">
        <v>700</v>
      </c>
      <c r="E322" s="1" t="s">
        <v>896</v>
      </c>
    </row>
    <row r="323" spans="1:5" ht="12.75">
      <c r="A323" s="8">
        <v>198</v>
      </c>
      <c r="B323">
        <v>46</v>
      </c>
      <c r="C323" s="9" t="s">
        <v>799</v>
      </c>
      <c r="D323" s="1" t="s">
        <v>700</v>
      </c>
      <c r="E323" s="1" t="s">
        <v>896</v>
      </c>
    </row>
    <row r="324" spans="1:5" ht="12.75">
      <c r="A324" s="8">
        <v>199</v>
      </c>
      <c r="B324">
        <v>19</v>
      </c>
      <c r="C324" s="9" t="s">
        <v>799</v>
      </c>
      <c r="D324" s="1" t="s">
        <v>700</v>
      </c>
      <c r="E324" s="1" t="s">
        <v>896</v>
      </c>
    </row>
    <row r="325" spans="1:5" ht="25.5">
      <c r="A325" s="8">
        <v>200</v>
      </c>
      <c r="B325">
        <v>44</v>
      </c>
      <c r="C325" s="9" t="s">
        <v>1604</v>
      </c>
      <c r="D325" s="1" t="s">
        <v>700</v>
      </c>
      <c r="E325" s="1" t="s">
        <v>896</v>
      </c>
    </row>
    <row r="326" spans="1:5" ht="25.5">
      <c r="A326" s="8">
        <v>201</v>
      </c>
      <c r="B326">
        <v>30</v>
      </c>
      <c r="C326" s="9" t="s">
        <v>1604</v>
      </c>
      <c r="D326" s="1" t="s">
        <v>700</v>
      </c>
      <c r="E326" s="1" t="s">
        <v>896</v>
      </c>
    </row>
    <row r="327" spans="1:5" ht="12.75">
      <c r="A327" s="8">
        <v>201</v>
      </c>
      <c r="B327" t="s">
        <v>1576</v>
      </c>
      <c r="C327" s="9" t="s">
        <v>416</v>
      </c>
      <c r="D327" s="1" t="s">
        <v>700</v>
      </c>
      <c r="E327" s="1" t="s">
        <v>896</v>
      </c>
    </row>
    <row r="328" spans="1:5" ht="12.75">
      <c r="A328" s="8">
        <v>203</v>
      </c>
      <c r="B328">
        <v>2</v>
      </c>
      <c r="C328" s="9" t="s">
        <v>793</v>
      </c>
      <c r="D328" s="1" t="s">
        <v>700</v>
      </c>
      <c r="E328" s="1" t="s">
        <v>896</v>
      </c>
    </row>
    <row r="329" spans="1:5" ht="12.75">
      <c r="A329" s="8">
        <v>204</v>
      </c>
      <c r="B329">
        <v>2</v>
      </c>
      <c r="C329" s="9" t="s">
        <v>793</v>
      </c>
      <c r="D329" s="1" t="s">
        <v>700</v>
      </c>
      <c r="E329" s="1" t="s">
        <v>896</v>
      </c>
    </row>
    <row r="330" spans="1:5" ht="25.5">
      <c r="A330" s="8">
        <v>204</v>
      </c>
      <c r="B330">
        <v>49</v>
      </c>
      <c r="C330" s="9" t="s">
        <v>1604</v>
      </c>
      <c r="D330" s="1" t="s">
        <v>700</v>
      </c>
      <c r="E330" s="1" t="s">
        <v>896</v>
      </c>
    </row>
    <row r="331" spans="1:5" ht="25.5">
      <c r="A331" s="8">
        <v>206</v>
      </c>
      <c r="B331">
        <v>34</v>
      </c>
      <c r="C331" s="9" t="s">
        <v>1605</v>
      </c>
      <c r="D331" s="1" t="s">
        <v>700</v>
      </c>
      <c r="E331" s="1" t="s">
        <v>896</v>
      </c>
    </row>
    <row r="332" spans="1:5" ht="25.5">
      <c r="A332" s="8">
        <v>207</v>
      </c>
      <c r="B332">
        <v>13</v>
      </c>
      <c r="C332" s="9" t="s">
        <v>1604</v>
      </c>
      <c r="D332" s="1" t="s">
        <v>700</v>
      </c>
      <c r="E332" s="1" t="s">
        <v>896</v>
      </c>
    </row>
    <row r="333" spans="1:5" ht="25.5">
      <c r="A333" s="8">
        <v>209</v>
      </c>
      <c r="B333">
        <v>19</v>
      </c>
      <c r="C333" s="9" t="s">
        <v>1604</v>
      </c>
      <c r="D333" s="1" t="s">
        <v>700</v>
      </c>
      <c r="E333" s="1" t="s">
        <v>896</v>
      </c>
    </row>
    <row r="334" spans="1:5" ht="25.5">
      <c r="A334" s="8">
        <v>209</v>
      </c>
      <c r="B334">
        <v>33</v>
      </c>
      <c r="C334" s="9" t="s">
        <v>1604</v>
      </c>
      <c r="D334" s="1" t="s">
        <v>700</v>
      </c>
      <c r="E334" s="1" t="s">
        <v>896</v>
      </c>
    </row>
    <row r="335" spans="1:5" ht="25.5">
      <c r="A335" s="8">
        <v>210</v>
      </c>
      <c r="B335">
        <v>6</v>
      </c>
      <c r="C335" s="9" t="s">
        <v>1604</v>
      </c>
      <c r="D335" s="1" t="s">
        <v>700</v>
      </c>
      <c r="E335" s="1" t="s">
        <v>896</v>
      </c>
    </row>
    <row r="336" spans="1:5" ht="25.5">
      <c r="A336" s="8">
        <v>210</v>
      </c>
      <c r="B336">
        <v>46</v>
      </c>
      <c r="C336" s="9" t="s">
        <v>1604</v>
      </c>
      <c r="D336" s="1" t="s">
        <v>700</v>
      </c>
      <c r="E336" s="1" t="s">
        <v>896</v>
      </c>
    </row>
    <row r="337" spans="1:5" ht="25.5">
      <c r="A337" s="8">
        <v>211</v>
      </c>
      <c r="B337">
        <v>41</v>
      </c>
      <c r="C337" s="9" t="s">
        <v>1604</v>
      </c>
      <c r="D337" s="1" t="s">
        <v>700</v>
      </c>
      <c r="E337" s="1" t="s">
        <v>896</v>
      </c>
    </row>
    <row r="338" spans="1:5" ht="25.5">
      <c r="A338" s="8">
        <v>212</v>
      </c>
      <c r="B338">
        <v>33</v>
      </c>
      <c r="C338" s="9" t="s">
        <v>1604</v>
      </c>
      <c r="D338" s="1" t="s">
        <v>700</v>
      </c>
      <c r="E338" s="1" t="s">
        <v>896</v>
      </c>
    </row>
    <row r="339" spans="1:5" ht="12.75">
      <c r="A339" s="8">
        <v>213</v>
      </c>
      <c r="B339" t="s">
        <v>764</v>
      </c>
      <c r="C339" s="9" t="s">
        <v>416</v>
      </c>
      <c r="D339" s="1" t="s">
        <v>700</v>
      </c>
      <c r="E339" s="1" t="s">
        <v>896</v>
      </c>
    </row>
    <row r="340" spans="1:5" ht="25.5">
      <c r="A340" s="8">
        <v>213</v>
      </c>
      <c r="B340">
        <v>25</v>
      </c>
      <c r="C340" s="9" t="s">
        <v>1604</v>
      </c>
      <c r="D340" s="1" t="s">
        <v>700</v>
      </c>
      <c r="E340" s="1" t="s">
        <v>896</v>
      </c>
    </row>
    <row r="341" spans="1:5" ht="12.75">
      <c r="A341" s="8">
        <v>214</v>
      </c>
      <c r="B341" t="s">
        <v>765</v>
      </c>
      <c r="C341" s="9" t="s">
        <v>416</v>
      </c>
      <c r="D341" s="1" t="s">
        <v>700</v>
      </c>
      <c r="E341" s="1" t="s">
        <v>896</v>
      </c>
    </row>
    <row r="342" spans="1:5" ht="25.5">
      <c r="A342" s="8">
        <v>214</v>
      </c>
      <c r="B342">
        <v>16</v>
      </c>
      <c r="C342" s="9" t="s">
        <v>1604</v>
      </c>
      <c r="D342" s="1" t="s">
        <v>700</v>
      </c>
      <c r="E342" s="1" t="s">
        <v>896</v>
      </c>
    </row>
    <row r="343" spans="1:5" ht="25.5">
      <c r="A343" s="8">
        <v>215</v>
      </c>
      <c r="B343">
        <v>16</v>
      </c>
      <c r="C343" s="9" t="s">
        <v>1604</v>
      </c>
      <c r="D343" s="1" t="s">
        <v>700</v>
      </c>
      <c r="E343" s="1" t="s">
        <v>896</v>
      </c>
    </row>
    <row r="344" spans="1:5" ht="12.75">
      <c r="A344" s="8">
        <v>216</v>
      </c>
      <c r="B344" t="s">
        <v>766</v>
      </c>
      <c r="C344" s="9" t="s">
        <v>416</v>
      </c>
      <c r="D344" s="1" t="s">
        <v>700</v>
      </c>
      <c r="E344" s="1" t="s">
        <v>896</v>
      </c>
    </row>
    <row r="345" spans="1:5" ht="12.75">
      <c r="A345" s="8">
        <v>216</v>
      </c>
      <c r="B345" t="s">
        <v>767</v>
      </c>
      <c r="C345" s="9" t="s">
        <v>416</v>
      </c>
      <c r="D345" s="1" t="s">
        <v>700</v>
      </c>
      <c r="E345" s="1" t="s">
        <v>896</v>
      </c>
    </row>
    <row r="346" spans="1:5" ht="25.5">
      <c r="A346" s="8">
        <v>216</v>
      </c>
      <c r="B346">
        <v>34</v>
      </c>
      <c r="C346" s="9" t="s">
        <v>1604</v>
      </c>
      <c r="D346" s="1" t="s">
        <v>700</v>
      </c>
      <c r="E346" s="1" t="s">
        <v>896</v>
      </c>
    </row>
    <row r="347" spans="1:5" ht="12.75">
      <c r="A347" s="8">
        <v>218</v>
      </c>
      <c r="B347">
        <v>10</v>
      </c>
      <c r="C347" s="9" t="s">
        <v>768</v>
      </c>
      <c r="D347" s="1" t="s">
        <v>700</v>
      </c>
      <c r="E347" s="1" t="s">
        <v>896</v>
      </c>
    </row>
    <row r="348" spans="1:5" ht="25.5">
      <c r="A348" s="8">
        <v>219</v>
      </c>
      <c r="B348">
        <v>11</v>
      </c>
      <c r="C348" s="9" t="s">
        <v>1604</v>
      </c>
      <c r="D348" s="1" t="s">
        <v>700</v>
      </c>
      <c r="E348" s="1" t="s">
        <v>896</v>
      </c>
    </row>
    <row r="349" spans="1:5" ht="12.75">
      <c r="A349" s="8">
        <v>219</v>
      </c>
      <c r="B349">
        <v>17</v>
      </c>
      <c r="C349" s="9" t="s">
        <v>768</v>
      </c>
      <c r="D349" s="1" t="s">
        <v>700</v>
      </c>
      <c r="E349" s="1" t="s">
        <v>896</v>
      </c>
    </row>
    <row r="350" spans="1:5" ht="12.75">
      <c r="A350" s="8">
        <v>219</v>
      </c>
      <c r="B350" t="s">
        <v>769</v>
      </c>
      <c r="C350" s="9" t="s">
        <v>416</v>
      </c>
      <c r="D350" s="1" t="s">
        <v>700</v>
      </c>
      <c r="E350" s="1" t="s">
        <v>896</v>
      </c>
    </row>
    <row r="351" spans="1:5" ht="25.5">
      <c r="A351" s="8">
        <v>220</v>
      </c>
      <c r="B351">
        <v>54</v>
      </c>
      <c r="C351" s="9" t="s">
        <v>1604</v>
      </c>
      <c r="D351" s="1" t="s">
        <v>700</v>
      </c>
      <c r="E351" s="1" t="s">
        <v>896</v>
      </c>
    </row>
    <row r="352" spans="1:5" ht="12.75">
      <c r="A352" s="8">
        <v>221</v>
      </c>
      <c r="B352" t="s">
        <v>770</v>
      </c>
      <c r="C352" s="9" t="s">
        <v>771</v>
      </c>
      <c r="D352" s="1" t="s">
        <v>700</v>
      </c>
      <c r="E352" s="1" t="s">
        <v>896</v>
      </c>
    </row>
    <row r="353" spans="1:5" ht="12.75">
      <c r="A353" s="8">
        <v>222</v>
      </c>
      <c r="B353">
        <v>11</v>
      </c>
      <c r="C353" s="9" t="s">
        <v>768</v>
      </c>
      <c r="D353" s="1" t="s">
        <v>700</v>
      </c>
      <c r="E353" s="1" t="s">
        <v>896</v>
      </c>
    </row>
    <row r="354" spans="1:5" ht="25.5">
      <c r="A354" s="8">
        <v>222</v>
      </c>
      <c r="B354">
        <v>49</v>
      </c>
      <c r="C354" s="9" t="s">
        <v>1604</v>
      </c>
      <c r="D354" s="1" t="s">
        <v>700</v>
      </c>
      <c r="E354" s="1" t="s">
        <v>896</v>
      </c>
    </row>
    <row r="355" spans="1:5" ht="12.75">
      <c r="A355" s="8">
        <v>223</v>
      </c>
      <c r="B355">
        <v>23</v>
      </c>
      <c r="C355" s="9" t="s">
        <v>768</v>
      </c>
      <c r="D355" s="1" t="s">
        <v>700</v>
      </c>
      <c r="E355" s="1" t="s">
        <v>896</v>
      </c>
    </row>
    <row r="356" spans="1:5" ht="12.75">
      <c r="A356" s="8">
        <v>226</v>
      </c>
      <c r="B356">
        <v>10</v>
      </c>
      <c r="C356" s="9" t="s">
        <v>772</v>
      </c>
      <c r="D356" s="1" t="s">
        <v>700</v>
      </c>
      <c r="E356" s="1" t="s">
        <v>896</v>
      </c>
    </row>
    <row r="357" spans="1:5" ht="12.75">
      <c r="A357" s="8">
        <v>227</v>
      </c>
      <c r="B357">
        <v>1</v>
      </c>
      <c r="C357" s="9" t="s">
        <v>799</v>
      </c>
      <c r="D357" s="1" t="s">
        <v>700</v>
      </c>
      <c r="E357" s="1" t="s">
        <v>896</v>
      </c>
    </row>
    <row r="358" spans="1:5" ht="25.5">
      <c r="A358" s="8">
        <v>228</v>
      </c>
      <c r="B358">
        <v>50</v>
      </c>
      <c r="C358" s="9" t="s">
        <v>1604</v>
      </c>
      <c r="D358" s="1" t="s">
        <v>700</v>
      </c>
      <c r="E358" s="1" t="s">
        <v>896</v>
      </c>
    </row>
    <row r="359" spans="1:5" ht="25.5">
      <c r="A359" s="8">
        <v>229</v>
      </c>
      <c r="B359">
        <v>10</v>
      </c>
      <c r="C359" s="9" t="s">
        <v>1605</v>
      </c>
      <c r="D359" s="1" t="s">
        <v>700</v>
      </c>
      <c r="E359" s="1" t="s">
        <v>896</v>
      </c>
    </row>
    <row r="360" spans="1:5" ht="25.5">
      <c r="A360" s="8">
        <v>229</v>
      </c>
      <c r="B360">
        <v>43</v>
      </c>
      <c r="C360" s="9" t="s">
        <v>1604</v>
      </c>
      <c r="D360" s="1" t="s">
        <v>700</v>
      </c>
      <c r="E360" s="1" t="s">
        <v>896</v>
      </c>
    </row>
    <row r="361" spans="1:5" ht="12.75">
      <c r="A361" s="8">
        <v>232</v>
      </c>
      <c r="B361" t="s">
        <v>769</v>
      </c>
      <c r="C361" s="9" t="s">
        <v>416</v>
      </c>
      <c r="D361" s="1" t="s">
        <v>700</v>
      </c>
      <c r="E361" s="1" t="s">
        <v>896</v>
      </c>
    </row>
    <row r="362" spans="1:5" ht="12.75">
      <c r="A362" s="8">
        <v>233</v>
      </c>
      <c r="B362">
        <v>20</v>
      </c>
      <c r="C362" s="9" t="s">
        <v>799</v>
      </c>
      <c r="D362" s="1" t="s">
        <v>700</v>
      </c>
      <c r="E362" s="1" t="s">
        <v>896</v>
      </c>
    </row>
    <row r="363" spans="1:5" ht="12.75">
      <c r="A363" s="8">
        <v>235</v>
      </c>
      <c r="B363" t="s">
        <v>773</v>
      </c>
      <c r="C363" s="9" t="s">
        <v>416</v>
      </c>
      <c r="D363" s="1" t="s">
        <v>700</v>
      </c>
      <c r="E363" s="1" t="s">
        <v>896</v>
      </c>
    </row>
    <row r="364" spans="1:5" ht="12.75">
      <c r="A364" s="8">
        <v>235</v>
      </c>
      <c r="B364" t="s">
        <v>774</v>
      </c>
      <c r="C364" s="9" t="s">
        <v>416</v>
      </c>
      <c r="D364" s="1" t="s">
        <v>700</v>
      </c>
      <c r="E364" s="1" t="s">
        <v>896</v>
      </c>
    </row>
    <row r="365" spans="1:5" ht="12.75">
      <c r="A365" s="8">
        <v>237</v>
      </c>
      <c r="B365" t="s">
        <v>1610</v>
      </c>
      <c r="C365" s="9" t="s">
        <v>416</v>
      </c>
      <c r="D365" s="1" t="s">
        <v>700</v>
      </c>
      <c r="E365" s="1" t="s">
        <v>896</v>
      </c>
    </row>
    <row r="366" spans="1:5" ht="12.75">
      <c r="A366" s="8">
        <v>237</v>
      </c>
      <c r="B366" t="s">
        <v>775</v>
      </c>
      <c r="C366" s="9" t="s">
        <v>416</v>
      </c>
      <c r="D366" s="1" t="s">
        <v>700</v>
      </c>
      <c r="E366" s="1" t="s">
        <v>896</v>
      </c>
    </row>
    <row r="367" spans="1:5" ht="12.75">
      <c r="A367" s="8">
        <v>238</v>
      </c>
      <c r="B367" t="s">
        <v>752</v>
      </c>
      <c r="C367" s="9" t="s">
        <v>416</v>
      </c>
      <c r="D367" s="1" t="s">
        <v>700</v>
      </c>
      <c r="E367" s="1" t="s">
        <v>896</v>
      </c>
    </row>
    <row r="368" spans="1:5" ht="12.75">
      <c r="A368" s="8">
        <v>238</v>
      </c>
      <c r="B368" t="s">
        <v>415</v>
      </c>
      <c r="C368" s="9" t="s">
        <v>416</v>
      </c>
      <c r="D368" s="1" t="s">
        <v>700</v>
      </c>
      <c r="E368" s="1" t="s">
        <v>896</v>
      </c>
    </row>
    <row r="369" spans="1:5" ht="12.75">
      <c r="A369" s="8">
        <v>238</v>
      </c>
      <c r="B369" t="s">
        <v>668</v>
      </c>
      <c r="C369" s="9" t="s">
        <v>416</v>
      </c>
      <c r="D369" s="1" t="s">
        <v>700</v>
      </c>
      <c r="E369" s="1" t="s">
        <v>896</v>
      </c>
    </row>
    <row r="370" spans="1:5" ht="12.75">
      <c r="A370" s="8">
        <v>238</v>
      </c>
      <c r="B370" t="s">
        <v>756</v>
      </c>
      <c r="C370" s="9" t="s">
        <v>416</v>
      </c>
      <c r="D370" s="1" t="s">
        <v>700</v>
      </c>
      <c r="E370" s="1" t="s">
        <v>896</v>
      </c>
    </row>
    <row r="371" spans="1:5" ht="12.75">
      <c r="A371" s="8">
        <v>239</v>
      </c>
      <c r="B371">
        <v>10</v>
      </c>
      <c r="C371" s="9" t="s">
        <v>799</v>
      </c>
      <c r="D371" s="1" t="s">
        <v>700</v>
      </c>
      <c r="E371" s="1" t="s">
        <v>896</v>
      </c>
    </row>
    <row r="372" spans="1:5" ht="12.75">
      <c r="A372" s="8">
        <v>273</v>
      </c>
      <c r="B372">
        <v>30</v>
      </c>
      <c r="C372" s="9" t="s">
        <v>776</v>
      </c>
      <c r="D372" s="1" t="s">
        <v>700</v>
      </c>
      <c r="E372" s="1" t="s">
        <v>896</v>
      </c>
    </row>
    <row r="373" spans="1:5" ht="12.75">
      <c r="A373" s="12">
        <v>276</v>
      </c>
      <c r="B373">
        <v>46</v>
      </c>
      <c r="C373" s="9" t="s">
        <v>777</v>
      </c>
      <c r="D373" s="1" t="s">
        <v>700</v>
      </c>
      <c r="E373" s="1" t="s">
        <v>896</v>
      </c>
    </row>
    <row r="374" spans="1:5" ht="12.75">
      <c r="A374" s="8">
        <v>277</v>
      </c>
      <c r="B374">
        <v>8</v>
      </c>
      <c r="C374" s="9" t="s">
        <v>778</v>
      </c>
      <c r="D374" s="1" t="s">
        <v>700</v>
      </c>
      <c r="E374" s="1" t="s">
        <v>896</v>
      </c>
    </row>
    <row r="375" spans="1:5" ht="12.75">
      <c r="A375" s="8">
        <v>277</v>
      </c>
      <c r="B375">
        <v>20</v>
      </c>
      <c r="C375" s="9" t="s">
        <v>779</v>
      </c>
      <c r="D375" s="1" t="s">
        <v>700</v>
      </c>
      <c r="E375" s="1" t="s">
        <v>896</v>
      </c>
    </row>
    <row r="376" spans="1:5" ht="12.75">
      <c r="A376" s="8">
        <v>279</v>
      </c>
      <c r="B376">
        <v>18</v>
      </c>
      <c r="C376" s="9" t="s">
        <v>780</v>
      </c>
      <c r="D376" s="1" t="s">
        <v>700</v>
      </c>
      <c r="E376" s="1" t="s">
        <v>896</v>
      </c>
    </row>
    <row r="377" spans="1:5" ht="12.75">
      <c r="A377" s="8">
        <v>281</v>
      </c>
      <c r="B377" t="s">
        <v>781</v>
      </c>
      <c r="C377" s="9" t="s">
        <v>782</v>
      </c>
      <c r="D377" s="1" t="s">
        <v>700</v>
      </c>
      <c r="E377" s="1" t="s">
        <v>896</v>
      </c>
    </row>
    <row r="378" spans="1:6" ht="38.25">
      <c r="A378" s="8">
        <v>282</v>
      </c>
      <c r="B378" t="s">
        <v>783</v>
      </c>
      <c r="C378" s="9" t="s">
        <v>784</v>
      </c>
      <c r="D378" s="1" t="s">
        <v>700</v>
      </c>
      <c r="E378" s="1" t="s">
        <v>183</v>
      </c>
      <c r="F378" s="16" t="s">
        <v>959</v>
      </c>
    </row>
    <row r="379" spans="1:5" ht="25.5">
      <c r="A379" s="8">
        <v>837</v>
      </c>
      <c r="B379" t="s">
        <v>783</v>
      </c>
      <c r="C379" s="9" t="s">
        <v>785</v>
      </c>
      <c r="D379" s="1" t="s">
        <v>700</v>
      </c>
      <c r="E379" s="1" t="s">
        <v>896</v>
      </c>
    </row>
    <row r="380" spans="1:5" ht="12.75">
      <c r="A380" s="8">
        <v>841</v>
      </c>
      <c r="B380">
        <v>9</v>
      </c>
      <c r="C380" s="9" t="s">
        <v>786</v>
      </c>
      <c r="D380" s="1" t="s">
        <v>700</v>
      </c>
      <c r="E380" s="1" t="s">
        <v>896</v>
      </c>
    </row>
    <row r="381" spans="1:5" ht="12.75">
      <c r="A381" s="8">
        <v>841</v>
      </c>
      <c r="B381" t="s">
        <v>787</v>
      </c>
      <c r="C381" s="9" t="s">
        <v>788</v>
      </c>
      <c r="D381" s="1" t="s">
        <v>700</v>
      </c>
      <c r="E381" s="1" t="s">
        <v>896</v>
      </c>
    </row>
    <row r="382" spans="1:5" ht="12.75">
      <c r="A382" s="8">
        <v>841</v>
      </c>
      <c r="B382" t="s">
        <v>789</v>
      </c>
      <c r="C382" s="9" t="s">
        <v>790</v>
      </c>
      <c r="D382" s="1" t="s">
        <v>700</v>
      </c>
      <c r="E382" s="1" t="s">
        <v>896</v>
      </c>
    </row>
    <row r="383" spans="1:5" ht="25.5">
      <c r="A383" s="12">
        <v>846</v>
      </c>
      <c r="B383">
        <v>11</v>
      </c>
      <c r="C383" s="9" t="s">
        <v>615</v>
      </c>
      <c r="D383" s="1" t="s">
        <v>700</v>
      </c>
      <c r="E383" s="1" t="s">
        <v>896</v>
      </c>
    </row>
    <row r="384" spans="1:5" ht="12.75">
      <c r="A384" s="8">
        <v>869</v>
      </c>
      <c r="B384" t="s">
        <v>616</v>
      </c>
      <c r="C384" s="9" t="s">
        <v>744</v>
      </c>
      <c r="D384" s="1" t="s">
        <v>700</v>
      </c>
      <c r="E384" s="1" t="s">
        <v>896</v>
      </c>
    </row>
    <row r="385" spans="1:5" ht="12.75">
      <c r="A385" s="8">
        <v>870</v>
      </c>
      <c r="B385">
        <v>46</v>
      </c>
      <c r="C385" s="9" t="s">
        <v>744</v>
      </c>
      <c r="D385" s="1" t="s">
        <v>700</v>
      </c>
      <c r="E385" s="1" t="s">
        <v>896</v>
      </c>
    </row>
    <row r="386" spans="1:5" ht="12.75">
      <c r="A386" s="8">
        <v>877</v>
      </c>
      <c r="B386" t="s">
        <v>617</v>
      </c>
      <c r="C386" s="9" t="s">
        <v>744</v>
      </c>
      <c r="D386" s="1" t="s">
        <v>700</v>
      </c>
      <c r="E386" s="1" t="s">
        <v>896</v>
      </c>
    </row>
    <row r="387" spans="1:5" ht="12.75">
      <c r="A387" s="8" t="s">
        <v>618</v>
      </c>
      <c r="B387">
        <v>1</v>
      </c>
      <c r="C387" s="9" t="s">
        <v>619</v>
      </c>
      <c r="D387" s="1" t="s">
        <v>700</v>
      </c>
      <c r="E387" s="1" t="s">
        <v>896</v>
      </c>
    </row>
    <row r="388" spans="1:5" ht="12.75">
      <c r="A388" s="8">
        <v>881</v>
      </c>
      <c r="B388" t="s">
        <v>1611</v>
      </c>
      <c r="C388" s="9" t="s">
        <v>620</v>
      </c>
      <c r="D388" s="1" t="s">
        <v>700</v>
      </c>
      <c r="E388" s="1" t="s">
        <v>896</v>
      </c>
    </row>
    <row r="389" spans="1:5" ht="12.75">
      <c r="A389" s="8">
        <v>883</v>
      </c>
      <c r="B389">
        <v>4</v>
      </c>
      <c r="C389" s="9" t="s">
        <v>621</v>
      </c>
      <c r="D389" s="1" t="s">
        <v>700</v>
      </c>
      <c r="E389" s="1" t="s">
        <v>896</v>
      </c>
    </row>
    <row r="390" spans="1:5" ht="12.75">
      <c r="A390" s="8">
        <v>883</v>
      </c>
      <c r="B390" t="s">
        <v>622</v>
      </c>
      <c r="C390" s="9" t="s">
        <v>793</v>
      </c>
      <c r="D390" s="1" t="s">
        <v>700</v>
      </c>
      <c r="E390" s="1" t="s">
        <v>896</v>
      </c>
    </row>
    <row r="391" spans="1:5" ht="12.75">
      <c r="A391" s="8">
        <v>884</v>
      </c>
      <c r="B391" t="s">
        <v>623</v>
      </c>
      <c r="C391" s="9" t="s">
        <v>793</v>
      </c>
      <c r="D391" s="1" t="s">
        <v>700</v>
      </c>
      <c r="E391" s="1" t="s">
        <v>896</v>
      </c>
    </row>
    <row r="392" spans="1:5" ht="12.75">
      <c r="A392" s="8">
        <v>885</v>
      </c>
      <c r="B392" t="s">
        <v>624</v>
      </c>
      <c r="C392" s="9" t="s">
        <v>793</v>
      </c>
      <c r="D392" s="1" t="s">
        <v>700</v>
      </c>
      <c r="E392" s="1" t="s">
        <v>896</v>
      </c>
    </row>
    <row r="393" spans="1:5" ht="12.75">
      <c r="A393" s="8">
        <v>889</v>
      </c>
      <c r="B393" t="s">
        <v>783</v>
      </c>
      <c r="C393" s="9" t="s">
        <v>625</v>
      </c>
      <c r="D393" s="1" t="s">
        <v>700</v>
      </c>
      <c r="E393" s="1" t="s">
        <v>896</v>
      </c>
    </row>
    <row r="394" spans="1:5" ht="12.75">
      <c r="A394" s="8">
        <v>889</v>
      </c>
      <c r="B394" t="s">
        <v>626</v>
      </c>
      <c r="C394" s="9" t="s">
        <v>744</v>
      </c>
      <c r="D394" s="1" t="s">
        <v>700</v>
      </c>
      <c r="E394" s="1" t="s">
        <v>896</v>
      </c>
    </row>
    <row r="395" spans="1:5" ht="12.75">
      <c r="A395" s="8">
        <v>892</v>
      </c>
      <c r="B395">
        <v>48</v>
      </c>
      <c r="C395" s="9" t="s">
        <v>799</v>
      </c>
      <c r="D395" s="1" t="s">
        <v>700</v>
      </c>
      <c r="E395" s="1" t="s">
        <v>896</v>
      </c>
    </row>
    <row r="396" spans="1:5" ht="12.75">
      <c r="A396" s="8">
        <v>893</v>
      </c>
      <c r="B396">
        <v>41</v>
      </c>
      <c r="C396" s="9" t="s">
        <v>799</v>
      </c>
      <c r="D396" s="1" t="s">
        <v>700</v>
      </c>
      <c r="E396" s="1" t="s">
        <v>896</v>
      </c>
    </row>
    <row r="397" spans="1:5" ht="12.75">
      <c r="A397" s="8">
        <v>896</v>
      </c>
      <c r="B397">
        <v>9</v>
      </c>
      <c r="C397" s="9" t="s">
        <v>627</v>
      </c>
      <c r="D397" s="1" t="s">
        <v>700</v>
      </c>
      <c r="E397" s="1" t="s">
        <v>896</v>
      </c>
    </row>
    <row r="398" spans="1:5" ht="12.75">
      <c r="A398" s="8">
        <v>897</v>
      </c>
      <c r="B398">
        <v>42</v>
      </c>
      <c r="C398" s="9" t="s">
        <v>627</v>
      </c>
      <c r="D398" s="1" t="s">
        <v>700</v>
      </c>
      <c r="E398" s="1" t="s">
        <v>896</v>
      </c>
    </row>
    <row r="399" spans="1:5" ht="12.75">
      <c r="A399" s="8">
        <v>900</v>
      </c>
      <c r="B399" t="s">
        <v>628</v>
      </c>
      <c r="C399" s="9" t="s">
        <v>629</v>
      </c>
      <c r="D399" s="1" t="s">
        <v>700</v>
      </c>
      <c r="E399" s="1" t="s">
        <v>896</v>
      </c>
    </row>
    <row r="400" spans="1:5" ht="12.75">
      <c r="A400" s="8">
        <v>901</v>
      </c>
      <c r="B400">
        <v>46</v>
      </c>
      <c r="C400" s="9" t="s">
        <v>799</v>
      </c>
      <c r="D400" s="1" t="s">
        <v>700</v>
      </c>
      <c r="E400" s="1" t="s">
        <v>896</v>
      </c>
    </row>
    <row r="401" spans="1:5" ht="25.5">
      <c r="A401" s="8">
        <v>903</v>
      </c>
      <c r="B401">
        <v>29</v>
      </c>
      <c r="C401" s="9" t="s">
        <v>630</v>
      </c>
      <c r="D401" s="1" t="s">
        <v>700</v>
      </c>
      <c r="E401" s="1" t="s">
        <v>896</v>
      </c>
    </row>
    <row r="402" spans="1:5" ht="12.75">
      <c r="A402" s="8">
        <v>909</v>
      </c>
      <c r="B402" t="s">
        <v>631</v>
      </c>
      <c r="C402" s="9" t="s">
        <v>632</v>
      </c>
      <c r="D402" s="1" t="s">
        <v>700</v>
      </c>
      <c r="E402" s="1" t="s">
        <v>896</v>
      </c>
    </row>
    <row r="403" spans="1:5" ht="12.75">
      <c r="A403" s="8">
        <v>914</v>
      </c>
      <c r="B403">
        <v>6</v>
      </c>
      <c r="C403" s="9" t="s">
        <v>632</v>
      </c>
      <c r="D403" s="1" t="s">
        <v>700</v>
      </c>
      <c r="E403" s="1" t="s">
        <v>896</v>
      </c>
    </row>
    <row r="404" spans="1:5" ht="12.75">
      <c r="A404" s="8">
        <v>915</v>
      </c>
      <c r="B404">
        <v>50</v>
      </c>
      <c r="C404" s="9" t="s">
        <v>632</v>
      </c>
      <c r="D404" s="1" t="s">
        <v>700</v>
      </c>
      <c r="E404" s="1" t="s">
        <v>896</v>
      </c>
    </row>
    <row r="405" spans="1:5" ht="12.75">
      <c r="A405" s="8">
        <v>917</v>
      </c>
      <c r="B405" t="s">
        <v>633</v>
      </c>
      <c r="C405" s="9" t="s">
        <v>744</v>
      </c>
      <c r="D405" s="1" t="s">
        <v>700</v>
      </c>
      <c r="E405" s="1" t="s">
        <v>896</v>
      </c>
    </row>
  </sheetData>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LB8 Comments, LB8 Reply Comments, and LB10 Comments</dc:title>
  <dc:subject>IEEE 802.15 Letter Ballot Comment Worksheet</dc:subject>
  <dc:creator>Ian C. Gifford</dc:creator>
  <cp:keywords/>
  <dc:description>Mr. Ian Gifford 
Consultant
23 Kelshill Road
Chelmsford, MA 01863, USA 
TEL +1 978 251 3451
FAX +1 978 251 1437
MOB +1 978 815 8182
E-M giffordi@world.std.com</dc:description>
  <cp:lastModifiedBy>Ian C. Gifford</cp:lastModifiedBy>
  <cp:lastPrinted>2001-06-25T15:16:36Z</cp:lastPrinted>
  <dcterms:created xsi:type="dcterms:W3CDTF">1996-10-14T23:33:28Z</dcterms:created>
  <dcterms:modified xsi:type="dcterms:W3CDTF">2001-06-26T16:08:18Z</dcterms:modified>
  <cp:category/>
  <cp:version/>
  <cp:contentType/>
  <cp:contentStatus/>
</cp:coreProperties>
</file>