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Worksheet" sheetId="1" r:id="rId1"/>
    <sheet name="Instructions" sheetId="2" r:id="rId2"/>
  </sheets>
  <definedNames>
    <definedName name="_xlnm.Print_Titles" localSheetId="0">'Worksheet'!$1:$1</definedName>
  </definedNames>
  <calcPr fullCalcOnLoad="1"/>
</workbook>
</file>

<file path=xl/sharedStrings.xml><?xml version="1.0" encoding="utf-8"?>
<sst xmlns="http://schemas.openxmlformats.org/spreadsheetml/2006/main" count="534" uniqueCount="224">
  <si>
    <t>I gave a very specific comment, read the draft and correct the obvious problems before it is sent out for review. Keep as unresolved.</t>
  </si>
  <si>
    <t>I read it again, D0.9.1 still says "reduce DC bias," which is easily shown to be false with a simple mathematical argument.  Change from accepted to unresolved.</t>
  </si>
  <si>
    <t>The email discussion pointed out that there are many problems with this definition.  The comment is not a new one but is a clarification of the original commnet.  Keep as unresolved.</t>
  </si>
  <si>
    <t>The reason in the rejection letter does not show that this is a minority opinion, which is not relevant in any case.  Keep as unresolved.</t>
  </si>
  <si>
    <t>Z</t>
  </si>
  <si>
    <t>I did not withdraw this one, I was off by one on the comment number (the rest is correct).  If I did, I wouldn't have repeated it in the LB10 comments.  I withdraw 107, clause 8.10.6.2, page 85, line 50, not comment 106.  With so many errors on each page, I got confused.  If the BRC had contacted me for the resolution of any of my comments, I could have cleared this up.  Change to unresolved.</t>
  </si>
  <si>
    <t>The proposed solution does correct this error nor address the comment.  The comment should be changed to unresolved.</t>
  </si>
  <si>
    <t>Despite the links, you still cannot download the test document without a password.  The assigned numbers and CVSD did work though.  Thanks.  Keep as unresolved.</t>
  </si>
  <si>
    <t>Corrected disposition (U - Unresolved, A - Accepted)</t>
  </si>
  <si>
    <t>U</t>
  </si>
  <si>
    <r>
      <t>Delete 8.9.4 and add to 8.9.3 that the discussion applies to park and sniff modes wake-up.</t>
    </r>
    <r>
      <rPr>
        <sz val="10"/>
        <color indexed="10"/>
        <rFont val="Arial"/>
        <family val="2"/>
      </rPr>
      <t xml:space="preserve">  The repetition of information in this section does not add any new information and does not clarify the discussion.  Instead it makes it more difficult to maintain the standard and more confusing to implement.  If the wakeup sequence is the same for the three modes, then it would be the same state machine, saving MAC complexity.</t>
    </r>
  </si>
  <si>
    <t>8.9.6</t>
  </si>
  <si>
    <t>The lost text from page 77 has found a home (see comment 90).  There is no description of the differences between f(k) and f'(k) in this paragraph.</t>
  </si>
  <si>
    <r>
      <t>Move the sentence describing f(k) and f'(k), with corrected figure references, to this paragraph, possibly after the sentence ending "... the slave received."  on line 29.</t>
    </r>
    <r>
      <rPr>
        <sz val="10"/>
        <color indexed="10"/>
        <rFont val="Arial"/>
        <family val="2"/>
      </rPr>
      <t xml:space="preserve">  Of course this is defined earlier, I said that in the comment.  However, it should be defined where it is used, not 4 sections earlier.</t>
    </r>
  </si>
  <si>
    <t>34-40</t>
  </si>
  <si>
    <t>There are two hopping sequences used in the page/page response scenario, but the text in the paragraph only uses the term "hop frequency" without distinguising which sequence is used.</t>
  </si>
  <si>
    <r>
      <t>For each reference of "hop frequency" change it to to indicate if it is the "page hop freqeuncy" or "page response hop frequency" as appropriate.</t>
    </r>
    <r>
      <rPr>
        <sz val="10"/>
        <color indexed="10"/>
        <rFont val="Arial"/>
        <family val="2"/>
      </rPr>
      <t xml:space="preserve">  The wording should assist in the understanding of the section, not hinder it.  Changing to page hop or page response hop will clarify the discussion.</t>
    </r>
  </si>
  <si>
    <t>8.9.7</t>
  </si>
  <si>
    <t>5-38</t>
  </si>
  <si>
    <t>This subclause repeats information that has been mentioned many times before in the standard and adds absolutely no new information.</t>
  </si>
  <si>
    <r>
      <t xml:space="preserve">Delete the subclause, possibly moving the figure to an earlier subclause where this description first appears.  </t>
    </r>
    <r>
      <rPr>
        <sz val="10"/>
        <color indexed="10"/>
        <rFont val="Arial"/>
        <family val="2"/>
      </rPr>
      <t>Just because the repetition was intentional does not make it right.  The disclaimer in the first sentence doesn't change the zero information content of the sub-clause. The sub-clause adds zero information and should be deleted.</t>
    </r>
  </si>
  <si>
    <t>8.10.3</t>
  </si>
  <si>
    <t>50-54</t>
  </si>
  <si>
    <t>There is no reason to indicate that a crystal oscillator is used for timing reference as this is implementation dependent and not relevant to the link control.  Likewise, the LPO is not required, it could be an HPO (high power oscillator).</t>
  </si>
  <si>
    <r>
      <t xml:space="preserve">Change "... native clock is driven by the reference crystal oscillator with a worst case ..." to "... native clock has a worst case ..." and change "... clock may be driven by a low power oscillator (LPO) with relaxed accuracy ..." to "... clock may have a relaxed accuracy ..." </t>
    </r>
    <r>
      <rPr>
        <sz val="10"/>
        <color indexed="10"/>
        <rFont val="Arial"/>
        <family val="2"/>
      </rPr>
      <t xml:space="preserve"> The comment was partially accepted, but no changes have been made.  The LPO reference should be deleted as well for the reasons stated.</t>
    </r>
  </si>
  <si>
    <t>The clock accuracy requirement is repeated here instead of referencing one of the two other locations where it is defined (of course the definitions are different, so you can pick which ever one you want).  Likewise the LPO accuracy is referenced here, but should be specified where the symbol accuracy is defined.</t>
  </si>
  <si>
    <r>
      <t xml:space="preserve">Change the listing of a +/- ppm number to a cross reference where the clock accuracy is defined.  </t>
    </r>
    <r>
      <rPr>
        <sz val="10"/>
        <color indexed="10"/>
        <rFont val="Arial"/>
        <family val="2"/>
      </rPr>
      <t>The previous timing references refer to both protocol and hardware clocks.  This is now the third timing reference.  The ppm discussion is repetitious and not necessary and therefore should be deleted.</t>
    </r>
  </si>
  <si>
    <t>8.10.5</t>
  </si>
  <si>
    <t>The sentence refers to the "LPO" accuracy rather than providing a cross-reference to where the accuracy is defined.</t>
  </si>
  <si>
    <r>
      <t xml:space="preserve">Change "... running at the accuracy of the LPO (or better)." to "...running, potentially at a reduced accuracy as defined in ???."  </t>
    </r>
    <r>
      <rPr>
        <sz val="10"/>
        <color indexed="10"/>
        <rFont val="Arial"/>
        <family val="2"/>
      </rPr>
      <t>No reason given for rejection, the comment was partially applied, however.</t>
    </r>
  </si>
  <si>
    <t>8.10.6.1</t>
  </si>
  <si>
    <t>11-13</t>
  </si>
  <si>
    <t>This paragraph is an unneccessary repeat of earlier information.</t>
  </si>
  <si>
    <r>
      <t xml:space="preserve">Delete paragraph as it does not add any useful information to the discussion.  </t>
    </r>
    <r>
      <rPr>
        <sz val="10"/>
        <color indexed="10"/>
        <rFont val="Arial"/>
        <family val="2"/>
      </rPr>
      <t>The information in the paragraph is not even relevant to the discussion in this section.  It should be deleted.</t>
    </r>
  </si>
  <si>
    <t>8.10.6.2</t>
  </si>
  <si>
    <t>There is an inconsistent use of all-caps for system states.  The state of page scan, page, etc. are lower cased while STANDBY and CONNECTION are upper cased.</t>
  </si>
  <si>
    <r>
      <t xml:space="preserve">Change all state indications to either lower case or upper case.  </t>
    </r>
    <r>
      <rPr>
        <sz val="10"/>
        <color indexed="10"/>
        <rFont val="Arial"/>
        <family val="2"/>
      </rPr>
      <t>Submitting this as errata is nice, but it does not resolve the comment, which was directed at this document.</t>
    </r>
  </si>
  <si>
    <t>47-48</t>
  </si>
  <si>
    <t>The scan windows should be required, not recommened.  As it is, Bluetooth is very slow in responding to new devices, allowing devices to use smaller scan windows would make it much worse.  Furthermore, it has not been shown that a  smaller scan window will still allow devices to find each other.  (The first page trains had a lock up condition that only came out under review.  Shorter scan windows have not been analyzed).</t>
  </si>
  <si>
    <r>
      <t>Change recommended to required.</t>
    </r>
    <r>
      <rPr>
        <sz val="10"/>
        <color indexed="10"/>
        <rFont val="Arial"/>
        <family val="2"/>
      </rPr>
      <t xml:space="preserve">  This is an interoperability issue.  If a device use a page scan window that is too small, it may never aquire the network.  The minimum window should be required to insure that the system works.</t>
    </r>
  </si>
  <si>
    <t>8.10.6.3</t>
  </si>
  <si>
    <t>"With the CLKE of the slave's ..." should be "With the CLKE estimate of the slave's ..."</t>
  </si>
  <si>
    <r>
      <t xml:space="preserve">Change as indicated  </t>
    </r>
    <r>
      <rPr>
        <sz val="10"/>
        <color indexed="10"/>
        <rFont val="Arial"/>
        <family val="2"/>
      </rPr>
      <t>I agree that "CLKE estimate" is redundant.  However, so is "estimate CLKE of the slave's Bluetooth clock" since CLKE is the estimate of the slave's Bluetooth clcok. New suggestion, delete CLKE, the sentence reads better and makes sense.</t>
    </r>
  </si>
  <si>
    <t>41-42</t>
  </si>
  <si>
    <t>The information in the sentence "Since the page ... the synthesizer" has already been presented in this clause.  In addition,  this information is not relevant to the present discussion.</t>
  </si>
  <si>
    <r>
      <t xml:space="preserve">Delete the sentence.  </t>
    </r>
    <r>
      <rPr>
        <sz val="10"/>
        <color indexed="10"/>
        <rFont val="Arial"/>
        <family val="2"/>
      </rPr>
      <t>The sentence is not simply parenthetical, it is redundant, confusing and not relevant to the present discussion.</t>
    </r>
  </si>
  <si>
    <t>42-43</t>
  </si>
  <si>
    <t>Change the sentence "... the receiver ... for ID packet." to "... the receiver that issued the page ... for the ID packet."</t>
  </si>
  <si>
    <r>
      <t xml:space="preserve">Change as indicated  </t>
    </r>
    <r>
      <rPr>
        <sz val="10"/>
        <color indexed="10"/>
        <rFont val="Arial"/>
        <family val="2"/>
      </rPr>
      <t>The sentence is ambiguous and should be changed.</t>
    </r>
  </si>
  <si>
    <t>The sentence "The synthesizer hop ..." is redundant, having been adequately adressed elsewhere.</t>
  </si>
  <si>
    <r>
      <t>Delete the sentence.</t>
    </r>
    <r>
      <rPr>
        <sz val="10"/>
        <color indexed="10"/>
        <rFont val="Arial"/>
        <family val="2"/>
      </rPr>
      <t xml:space="preserve">  The sentence does not improve the readability, only the redundancy.</t>
    </r>
  </si>
  <si>
    <t>Table 13</t>
  </si>
  <si>
    <t>This table repeats some of the information from table 12.</t>
  </si>
  <si>
    <r>
      <t>Delete the column Npage from Table 12 and reference Table 12 here and Table 13 in the description for Table 12.</t>
    </r>
    <r>
      <rPr>
        <sz val="10"/>
        <color indexed="10"/>
        <rFont val="Arial"/>
        <family val="2"/>
      </rPr>
      <t xml:space="preserve">  Adding the redundant information does not improve the clarity of the section.</t>
    </r>
  </si>
  <si>
    <t>8.10.6.4</t>
  </si>
  <si>
    <r>
      <t xml:space="preserve">The usage of page_response (thanks for pointing that out) here is not consistent with page scan and </t>
    </r>
    <r>
      <rPr>
        <b/>
        <sz val="10"/>
        <rFont val="Arial"/>
        <family val="2"/>
      </rPr>
      <t>page scan</t>
    </r>
    <r>
      <rPr>
        <sz val="10"/>
        <rFont val="Arial"/>
        <family val="0"/>
      </rPr>
      <t xml:space="preserve"> elsewhere in this clause.</t>
    </r>
  </si>
  <si>
    <r>
      <t xml:space="preserve">The best would be to use PAGE_SCAN throughout the clause (likewise for INQUIRY_SCAN and other states), otherwise page_scan without bold formatting should be used. </t>
    </r>
    <r>
      <rPr>
        <sz val="10"/>
        <color indexed="10"/>
        <rFont val="Arial"/>
        <family val="2"/>
      </rPr>
      <t xml:space="preserve"> page_response is a sub-state, it corresponds to slave response.   The naming and formatting of the states and sub-states in this section are very confusing, not consistent and not well-defined.</t>
    </r>
  </si>
  <si>
    <t>8.10.6.4.1</t>
  </si>
  <si>
    <t>24-52</t>
  </si>
  <si>
    <t>This is the best definition of the page response state.  Very little new information is given in 8.9.6 and the presentation in two different sections is confusing.</t>
  </si>
  <si>
    <r>
      <t xml:space="preserve">Delete section 8.9.6 and its accompanying figures (which are redundant), merge any missing ideas into section 8.10.6.4.1.  Delete the sentence that begins "More details about the ..." on line 35.  </t>
    </r>
    <r>
      <rPr>
        <sz val="10"/>
        <color indexed="10"/>
        <rFont val="Arial"/>
        <family val="2"/>
      </rPr>
      <t>The two sections do describe the same thing.  This clause, in particular, suffers most from one of the defects of the Bluetooth specification; that the information required to implement any piece of it is spread out throughout the document.  Deleting 8.9.6 would help the document.</t>
    </r>
  </si>
  <si>
    <r>
      <t xml:space="preserve">The nomenclature for the timing parameter here, </t>
    </r>
    <r>
      <rPr>
        <i/>
        <sz val="10"/>
        <rFont val="Arial"/>
        <family val="2"/>
      </rPr>
      <t>pagerespTO</t>
    </r>
    <r>
      <rPr>
        <sz val="10"/>
        <rFont val="Arial"/>
        <family val="0"/>
      </rPr>
      <t xml:space="preserve"> differes from earlier timing, e.g. Tw page scan.</t>
    </r>
  </si>
  <si>
    <r>
      <t xml:space="preserve">Select one method (T_parameter is best) and keep it consistent throughout for all timing paramters (e.g. newconnectionTO).  Link all of the usages of the word with cross references to where the numeric definition can be found.  </t>
    </r>
    <r>
      <rPr>
        <sz val="10"/>
        <color indexed="10"/>
        <rFont val="Arial"/>
        <family val="2"/>
      </rPr>
      <t>Submitting this as errata is nice, but it does not resolve the comment, which was directed at this document.</t>
    </r>
  </si>
  <si>
    <t>Is CLKN restarted when the slave is listening for the FHS packet.</t>
  </si>
  <si>
    <r>
      <t xml:space="preserve">This needs to be clarified with text at the end of the paragraph ending on line 43.  </t>
    </r>
    <r>
      <rPr>
        <sz val="10"/>
        <color indexed="10"/>
        <rFont val="Arial"/>
        <family val="2"/>
      </rPr>
      <t>Clarification, are the values of CLKN16-12 unfrozen when the slave is listening for the FHS packet?  What values are they set to?  Of course, if you freeze CLKN16-12 you freeze CLKN as well.  This is what needs to be clarified.</t>
    </r>
  </si>
  <si>
    <t>8.10.6.4.2</t>
  </si>
  <si>
    <t>Here it seems that CLKN is restarted, but it is not clear when.</t>
  </si>
  <si>
    <r>
      <t xml:space="preserve">Clarify when CLKN is restarted, what is state is and synchronize with explanation in section 8.10.6.4.1 (see comment 118)  </t>
    </r>
    <r>
      <rPr>
        <sz val="10"/>
        <color indexed="10"/>
        <rFont val="Arial"/>
        <family val="2"/>
      </rPr>
      <t>Here the inputs to CLKN16-12 appear to have been unfrozen, so what state do they assume?  When exactly are they unfrozen?  This is important for interoperability and is poorly defined.</t>
    </r>
  </si>
  <si>
    <t>33-35</t>
  </si>
  <si>
    <t>The end of the paragraph beginning with "The channel hopping ..." is redundant,  having been adequately explained earlier in the clause.</t>
  </si>
  <si>
    <r>
      <t>Delete the last three sentences.</t>
    </r>
    <r>
      <rPr>
        <sz val="10"/>
        <color indexed="10"/>
        <rFont val="Arial"/>
        <family val="2"/>
      </rPr>
      <t xml:space="preserve">  The last two were deleted, however, the one remaining is still redundant and addresses only the 79 channel case.</t>
    </r>
  </si>
  <si>
    <t>C.2.2.2</t>
  </si>
  <si>
    <t>The paragraph says "In the table above" but it should be a figure reference.</t>
  </si>
  <si>
    <r>
      <t>Change text to say "In figure C.1"</t>
    </r>
    <r>
      <rPr>
        <sz val="10"/>
        <color indexed="10"/>
        <rFont val="Arial"/>
        <family val="2"/>
      </rPr>
      <t xml:space="preserve">  Close, but the crossreference has a dangling -- at the end, e.g. Table C.1--</t>
    </r>
  </si>
  <si>
    <t>D.1</t>
  </si>
  <si>
    <t>16ff</t>
  </si>
  <si>
    <t>The paging scheme 1 (or I) reference uses the wrong font and emphasis</t>
  </si>
  <si>
    <r>
      <t>Change the font and emphasis to match the rest of the paragraph on this line and all other occurances in the annex.</t>
    </r>
    <r>
      <rPr>
        <sz val="10"/>
        <color indexed="10"/>
        <rFont val="Arial"/>
        <family val="2"/>
      </rPr>
      <t xml:space="preserve">  It is not clear what point the author is trying to make by having a huge I to designate the paging scheme.  Is it that the author wants to annoy the audience?  That he or she wants to break with normal conventions in writing a document?  The font sizing is silly and annoying, change it to match the rest of the annex.</t>
    </r>
  </si>
  <si>
    <t>E.2.2</t>
  </si>
  <si>
    <t>1105-1106</t>
  </si>
  <si>
    <t>The last item of the dashed list on page 1104 is spread out over pages 1105 and 1106.  Is it that important that it needs to take up two full pages?</t>
  </si>
  <si>
    <t>Try to convince this item to sit on just one page, preferably 1104.</t>
  </si>
  <si>
    <t>H</t>
  </si>
  <si>
    <t>The bibliography is blank</t>
  </si>
  <si>
    <r>
      <t>Delete the annex or fill it with references.</t>
    </r>
    <r>
      <rPr>
        <sz val="10"/>
        <color indexed="10"/>
        <rFont val="Arial"/>
        <family val="2"/>
      </rPr>
      <t xml:space="preserve">  I approve of the reference added to the bibliography, the reader will certainly need a guide to get through the SIG's organization.  However, [B2] and [B3] should probably be deleted since they are blank.</t>
    </r>
  </si>
  <si>
    <t>Type of comments (E/e/T/t)</t>
  </si>
  <si>
    <t>Part of NO vote(Y/N)</t>
  </si>
  <si>
    <t>Recommended change (What change(s) it would take to make this clause acceptable.)</t>
  </si>
  <si>
    <t>Comment/Rationale (Issue and reasoning behind it.)</t>
  </si>
  <si>
    <t>Disposition/Rebuttal (Do not write here during ballot phase; this is for comment resolution phase.)</t>
  </si>
  <si>
    <t>Blah, blah, blah</t>
  </si>
  <si>
    <t>Comment Sequence Number e.g., 1, 2, etc.</t>
  </si>
  <si>
    <t>Clause number e.g., 8.10.2</t>
  </si>
  <si>
    <t>Line number e.g., 1-54</t>
  </si>
  <si>
    <t>Page number e.g., 1-1130, etc.</t>
  </si>
  <si>
    <t>Document</t>
  </si>
  <si>
    <t>all</t>
  </si>
  <si>
    <t>T</t>
  </si>
  <si>
    <t>Y</t>
  </si>
  <si>
    <t>A careful review of less than 10% of the document turned up an average of more than 1 error per page of the document.  It is as if no one had even scanned the document before it was sent out.  A quick scan of the document turns up at least 2 errors per clause.  The multitude of errors in the document make a good technical evaluation very difficult.  This document is not ready for review, let alone ready for sponsor ballot.  It seems as if the document was sent out to make a deadline rather than being published when it was ready for review.</t>
  </si>
  <si>
    <t>Introduction</t>
  </si>
  <si>
    <t>iii</t>
  </si>
  <si>
    <t>23-28</t>
  </si>
  <si>
    <t>The paragraph indicates that conformance to the standard is determined only by the Bluetooth qualifcation group rather than the standard itself.  Products that conform to this open standard are those which meet the requirements contained in this document, not in other closed documents determined by closed entities.  Furthermore, the wording of this section allows the BT SIG to change the conformance requirements without the review of the IEEE.</t>
  </si>
  <si>
    <r>
      <t>Remove the paragraph or change it so that conformance is determined by the standard, rather than by a closed organization and closed document.</t>
    </r>
    <r>
      <rPr>
        <sz val="10"/>
        <color indexed="10"/>
        <rFont val="Arial"/>
        <family val="2"/>
      </rPr>
      <t xml:space="preserve">  If the paragraph is not normative, then it can and should be removed.  The referenced compliance document has 1) not been reviewed by the IEEE, 2) Is not publicly available, and 3) is not yet completed.</t>
    </r>
  </si>
  <si>
    <r>
      <t xml:space="preserve">The document needs careful review and editing before it is sent for a working group ballot.  After it is corrected for the numerous spelling, formatting and cross-reference errors, it would be ready for a technical evaluation by the working group.  It its current form it is not ready for techical evaluation.  </t>
    </r>
    <r>
      <rPr>
        <sz val="10"/>
        <color indexed="10"/>
        <rFont val="Arial"/>
        <family val="2"/>
      </rPr>
      <t>Still not addressed, the group needs more than a 10 day recirculation to adequately review the document.</t>
    </r>
  </si>
  <si>
    <t>1-Annex H</t>
  </si>
  <si>
    <t>page #</t>
  </si>
  <si>
    <t>e</t>
  </si>
  <si>
    <t>N</t>
  </si>
  <si>
    <t>The page numbers appear on the wrong side of the pages (I suspect left and right pages are messed up).</t>
  </si>
  <si>
    <r>
      <t>Change master pages and master page usage so that odd page numbers appear on the right hand side of the right hand pages.</t>
    </r>
    <r>
      <rPr>
        <sz val="10"/>
        <color indexed="10"/>
        <rFont val="Arial"/>
        <family val="2"/>
      </rPr>
      <t xml:space="preserve">  Appears to be corrected in d09 except for page x and page 20 is on the wrong side, probably need to change its page master.</t>
    </r>
  </si>
  <si>
    <t>24-25</t>
  </si>
  <si>
    <t>The phrase "To define PHY …" is not a complete sentence.</t>
  </si>
  <si>
    <r>
      <t>Make a complete sentence, perhaps adding "This scope of this standard is to define PHY …"</t>
    </r>
    <r>
      <rPr>
        <sz val="10"/>
        <color indexed="10"/>
        <rFont val="Arial"/>
        <family val="2"/>
      </rPr>
      <t xml:space="preserve">  I have discussed this with our IEEE editor (J. C. Longman) and she said that we need to have the information from the PAR but not necessarily the exact wording.  This should still be changed as I have noted.</t>
    </r>
  </si>
  <si>
    <t>The Bluetooth HCI, L2CAP, LMP and Radio are not a documents, they are a part of a document, actually two documents.  The HCI is an interface, the L2CAP and LMP are an protocols, and the Radio is, well a radio.</t>
  </si>
  <si>
    <r>
      <t xml:space="preserve">Delete the sentence beginning with "A document that …" from the first three, for the last (Radio), change the first sentence to "A  transciever that operates in the 2.4 GHz ISM band and complies with the 802.15.1 standard." </t>
    </r>
    <r>
      <rPr>
        <sz val="10"/>
        <color indexed="10"/>
        <rFont val="Arial"/>
        <family val="2"/>
      </rPr>
      <t>All but the HCI have been deleted.  However, the HCI is still an interface, not a document, so the first sentence should be deleted.</t>
    </r>
  </si>
  <si>
    <t>Extra wording, "(ACL link)"</t>
  </si>
  <si>
    <t>Extra wording, "(Erratum 1040)"</t>
  </si>
  <si>
    <t>Extra wording, "(State Variable)"</t>
  </si>
  <si>
    <r>
      <t xml:space="preserve">Delete "(ACL link)"  </t>
    </r>
    <r>
      <rPr>
        <sz val="10"/>
        <color indexed="10"/>
        <rFont val="Arial"/>
        <family val="2"/>
      </rPr>
      <t>The words add confusion and should be deleted.  If the editor wants to indicate that the ACL link is the only one that supports isochronous user channel, then those words should be added to the definition.</t>
    </r>
  </si>
  <si>
    <r>
      <t xml:space="preserve">Delete "(Erratum 1040)"  </t>
    </r>
    <r>
      <rPr>
        <sz val="10"/>
        <color indexed="10"/>
        <rFont val="Arial"/>
        <family val="2"/>
      </rPr>
      <t>This was supposed to be accepted, but the error is still in d0.9.1.</t>
    </r>
  </si>
  <si>
    <t>4, 10</t>
  </si>
  <si>
    <t>36-37</t>
  </si>
  <si>
    <t>t</t>
  </si>
  <si>
    <t>2.4.3-2.4.6</t>
  </si>
  <si>
    <t>6-30</t>
  </si>
  <si>
    <t>This section references 4 documents that are not publicly available.  Bluetooth documents less than verson 1.0 are not available to the general public.  Neither the assigned numbers nor the CVSD document was not on the referenced web site either.  The IEEE rule is that if a document is not easily available to the public, it cannot go into the references section.   These documents can, however be put in the bibliography.</t>
  </si>
  <si>
    <t>Move the four document references to the bibliography.</t>
  </si>
  <si>
    <r>
      <t>Delete "(State Variable)"</t>
    </r>
    <r>
      <rPr>
        <sz val="10"/>
        <color indexed="10"/>
        <rFont val="Arial"/>
        <family val="2"/>
      </rPr>
      <t xml:space="preserve">  If this is to be distinguised from the page state, then there should be a sentence that says this.  As it stands now, the words "(State Variable)" do not explain anything to the reader.  The document has not defined what is meant by words in parentheses in a definition.</t>
    </r>
  </si>
  <si>
    <t>Extra wording "(RFCOMM server)"</t>
  </si>
  <si>
    <r>
      <t xml:space="preserve">Delete "(RFCOMM server)"  </t>
    </r>
    <r>
      <rPr>
        <sz val="10"/>
        <color indexed="10"/>
        <rFont val="Arial"/>
        <family val="2"/>
      </rPr>
      <t>If the RFCOMM server is the "another application" then replace "another application" with "the RFCOMM server" and delete  "(RFCOMM server)"</t>
    </r>
  </si>
  <si>
    <t>Words "also" and "is" flipped in "Annex A also is derived text"</t>
  </si>
  <si>
    <r>
      <t>Change to "Annex A is also a derived text"</t>
    </r>
    <r>
      <rPr>
        <sz val="10"/>
        <color indexed="10"/>
        <rFont val="Arial"/>
        <family val="2"/>
      </rPr>
      <t xml:space="preserve">  This comment was listed as accepted, but the change has not been made.</t>
    </r>
  </si>
  <si>
    <t>6.1.1</t>
  </si>
  <si>
    <t>The draft number on this page is 0.9.0 in the header rather than 0.9.1</t>
  </si>
  <si>
    <t>Change master page, probably you have an override that should be removed.</t>
  </si>
  <si>
    <t>6.2.2</t>
  </si>
  <si>
    <t>The parenthetical explanation is out of place.</t>
  </si>
  <si>
    <t xml:space="preserve">Move the text in parentheses to be after the word "interference", i.e. "combat interference (i.e. it reduces …" </t>
  </si>
  <si>
    <t>E</t>
  </si>
  <si>
    <t>Figure 4 is referenced, but it should be Figure 5.  Also, a new paragraph should be started following the reference.</t>
  </si>
  <si>
    <t>1-22</t>
  </si>
  <si>
    <t>Figure 4 overlaps the text for section 6.3, but it belongs with section 6.2.3.3.  In addition, the text wrapping around the figure is difficult to read since the lines are too long.</t>
  </si>
  <si>
    <r>
      <t>Change "Figure 4" to "Figure 5" and start a new paragraph with the sentence "The rest of this subclause ..."</t>
    </r>
    <r>
      <rPr>
        <sz val="10"/>
        <color indexed="10"/>
        <rFont val="Arial"/>
        <family val="2"/>
      </rPr>
      <t xml:space="preserve">   This comment was listed as accepted, but the change has not been made.</t>
    </r>
  </si>
  <si>
    <r>
      <t xml:space="preserve">Force Figure 4 to be a full-page width float that follows section 6.2.3.3.  </t>
    </r>
    <r>
      <rPr>
        <sz val="10"/>
        <color indexed="10"/>
        <rFont val="Arial"/>
        <family val="2"/>
      </rPr>
      <t>This comment was listed as accepted, but the change has not been made.</t>
    </r>
  </si>
  <si>
    <r>
      <t xml:space="preserve">The standard refers to Bluetooth rather than 802.15.1.  While these are said to be synonymous in the introduction, the IEEE designation should be used throughout unless something is specifically Bluetooth and </t>
    </r>
    <r>
      <rPr>
        <b/>
        <sz val="10"/>
        <rFont val="Arial"/>
        <family val="2"/>
      </rPr>
      <t>not</t>
    </r>
    <r>
      <rPr>
        <sz val="10"/>
        <rFont val="Arial"/>
        <family val="0"/>
      </rPr>
      <t xml:space="preserve"> 802.15.1</t>
    </r>
  </si>
  <si>
    <r>
      <t xml:space="preserve">Change "Bluetooth" to 802.15.1 at this location and throughout the standard except where the reference is to Bluetooth and not 802.15.1.  </t>
    </r>
    <r>
      <rPr>
        <sz val="10"/>
        <color indexed="10"/>
        <rFont val="Arial"/>
        <family val="2"/>
      </rPr>
      <t>I still feel that an IEEE standard should refer to itself, not to another document.</t>
    </r>
  </si>
  <si>
    <t>13-14</t>
  </si>
  <si>
    <t>This paragraph states that all page and inquiry transmission should be done at less than +4 dBm TX power.  However, this negates the ability of a piconet to operate at a class 1 power level since page and inquiry are required to set up all connections.  If the master scales back his power for these critical link operations, then the effective range of the piconet will be reduced to be as if the master was only Power class 2 or 3.</t>
  </si>
  <si>
    <r>
      <t xml:space="preserve">Either delete the Power class 1 or state that Power class 1 devices shall use the Pmax in inquiry or page. </t>
    </r>
    <r>
      <rPr>
        <sz val="10"/>
        <color indexed="10"/>
        <rFont val="Arial"/>
        <family val="2"/>
      </rPr>
      <t>This is one of the worst technical errors in this standard (right after a 4 bit preamble and the 1/3 code).  If a conformant device implements this recommended practice, it will decrease the range of the piconet.  If it does not, it will saturate nearby recievers.  Either way, the standard is broken as written and this recommendation simply points it out.</t>
    </r>
  </si>
  <si>
    <t>7.1ff</t>
  </si>
  <si>
    <t>28-1020</t>
  </si>
  <si>
    <t>various</t>
  </si>
  <si>
    <t>The word "must" is used where the word "shall" is required.  According to the IEEE standards companion (page 20) "Traditionally, “must” is frowned upon in standards writing because its mandatory nature can be confused with “shall.” ... Remember, “must” is not a defined standards verb in standards organizations.  Therefore, the mandatory nature of a statement with “must” in a standard could be called into question in a court of law, and there would be no existing practice or rules to back up its meaning (keep in mind what was discussed earlier, the quasi-legal nature of standards and the need for a clear understanding of a standard’s intent). For this reason, “must” should be avoided unless it is being used in a descriptive fashion (if it is raining, the sky must be gray). Stick to the defined standards verbs for the sake of clarity between you and the users of your standard."</t>
  </si>
  <si>
    <t>Change all occurances of "must" to "shall" in the standard</t>
  </si>
  <si>
    <t>7.3.1</t>
  </si>
  <si>
    <t>1 Ms/s can be confused, should be either 1 Mbaud or 1 Msymbol/s</t>
  </si>
  <si>
    <r>
      <t xml:space="preserve">Change "1 Ms/s" to "1 Mbaud" </t>
    </r>
    <r>
      <rPr>
        <sz val="10"/>
        <color indexed="10"/>
        <rFont val="Arial"/>
        <family val="2"/>
      </rPr>
      <t>Changed to 1Msymbol/s but no space between 1 and M</t>
    </r>
  </si>
  <si>
    <t>7.3.2.1</t>
  </si>
  <si>
    <t>The -20 dBc requirement is for frequency offsets greater than +/- 550 kHz</t>
  </si>
  <si>
    <r>
      <t xml:space="preserve">Change "+/- 550 kHz" to "&gt; +/- 550 kHz"  </t>
    </r>
    <r>
      <rPr>
        <sz val="10"/>
        <color indexed="10"/>
        <rFont val="Arial"/>
        <family val="2"/>
      </rPr>
      <t>The specification has changed to +/- 500 kHz now (it should be +/- 550 kHz) and it is still applicable for all frequencies greater than 550 kHz offset.  The paragraph also states that the FCC definition is state below, but the definition is not in the document (line 1 of Table 5 does not give the FCC requirement).</t>
    </r>
  </si>
  <si>
    <t>The sentence beginning with "In addition to the FCC ..." is confusing and does not correctly state what is intended</t>
  </si>
  <si>
    <r>
      <t>Change this sentence to the one in BT v1.1 on page 9, line 133 that begins with "In addition to the FCC ..."</t>
    </r>
    <r>
      <rPr>
        <sz val="10"/>
        <color indexed="10"/>
        <rFont val="Arial"/>
        <family val="2"/>
      </rPr>
      <t xml:space="preserve">  This sentence is still very confusing, even with the edit I suggested, which was marked as accepted but has not been applied.  The sentence should read: "In addition to the FCC requirement, an adjacent channel power is defined for channels with a difference in channel number of two or greater."</t>
    </r>
  </si>
  <si>
    <t>The symbol timing accuracy is specified, but it's measurement is not.  How is it measured?  Is it +/- 20 ppm of ideal zero crossings of a 0101 sequence?  Is it measured at the peaks?  is it +/- 20 ppm of the 1 Mbaud rate?  Note that the definition of timing later in the standard (section 8.9) specifies that the +/- 20 ppm is relative to 625 us rather than the symbol rate of 1 us.  This is almost 3 orders of magnitude difference in the meaning of the timing accuracy.</t>
  </si>
  <si>
    <t>7.3.2.2</t>
  </si>
  <si>
    <t>The RBW is specified as a "should" instead of a "shall".  In order to uniquely define the spurious power, both the bandwidth and the power levels must be specified.</t>
  </si>
  <si>
    <t>Change "should" to "shall" to match the "shall" in the second sentence.</t>
  </si>
  <si>
    <t>7.3.3</t>
  </si>
  <si>
    <t>Fc is not defined.</t>
  </si>
  <si>
    <r>
      <t xml:space="preserve">Change "from Fc" to "from the required channel center frequency" or define Fc.  </t>
    </r>
    <r>
      <rPr>
        <sz val="10"/>
        <color indexed="10"/>
        <rFont val="Arial"/>
        <family val="2"/>
      </rPr>
      <t>Although this comment was supposed to be accepted, the change in the document does not match my suggestion.  In fact, the change that was made does not make sense.  Fc is not  the "transmitted initial center frequency", it is the required channel center frequency.  The sub-clause currently states that Fc shall be within +/- 75 kHz of Fc, which is always true by definition.</t>
    </r>
  </si>
  <si>
    <t>The maximum drift rate is not well defined.  In an FSK system, the frequency is, by definition, always changing.  The center frequency can only be inferred by observing a number of symbols and cannot be calculated instantaneously.</t>
  </si>
  <si>
    <r>
      <t xml:space="preserve">Provide a well defined method to measure the maximum drift rate or remove the requirement from the standard.  </t>
    </r>
    <r>
      <rPr>
        <sz val="10"/>
        <color indexed="10"/>
        <rFont val="Arial"/>
        <family val="2"/>
      </rPr>
      <t xml:space="preserve">All standards specify test specifications. The standard must or it cannot specify interoperable devices.  For examples of test specifications, see sub-clauses 7.4.2 through 7.4.4 and Annex E (normative) of the current document or sub-clause 18.4.7.8 of IEEE Std 802.11b-1999.  This requirement needs a proper definition. </t>
    </r>
  </si>
  <si>
    <r>
      <t xml:space="preserve">Provide a defined method to measure the accuracy of the symbol timing and insure that it matches with the definition in section 8.9.  </t>
    </r>
    <r>
      <rPr>
        <sz val="10"/>
        <color indexed="10"/>
        <rFont val="Arial"/>
        <family val="2"/>
      </rPr>
      <t xml:space="preserve">All standards specify test specifications. The standard must or it cannot specify interoperable devices.  For examples of test specifications, see sub-clauses 7.4.2 through 7.4.4 and Annex E (normative) of the current document for examples or sub-clause 18.4.7.8 of IEEE Std 802.11b-1999.  This requirement needs a proper definition. </t>
    </r>
  </si>
  <si>
    <t>The paragraph beginning with "To measure ..." describes MAC, not PHY functionality and does not belong in this section.  In addition, a loopback facility is not required for BER measurments in general, it is simply that BSIG has chosen this method.</t>
  </si>
  <si>
    <r>
      <t xml:space="preserve">Delete the paragraph.  </t>
    </r>
    <r>
      <rPr>
        <sz val="10"/>
        <color indexed="10"/>
        <rFont val="Arial"/>
        <family val="2"/>
      </rPr>
      <t>The reason for rejecting this comment is that it is too difficult to modify the document.  I think that is a bad reason.  This  paragraph can cause confusion because loopback at the PHY level is different that the loopback that the standard is referring to.  That could lead to problems in understanding the standard.  Deleting the paragraph will not affect the correspondence with the Bluetooth documents.</t>
    </r>
  </si>
  <si>
    <t>The table format in this clause is not consistent with the rest of the document.</t>
  </si>
  <si>
    <r>
      <t xml:space="preserve">Change the table formats to be consistent with the rest of the standard. </t>
    </r>
    <r>
      <rPr>
        <sz val="10"/>
        <color indexed="10"/>
        <rFont val="Arial"/>
        <family val="2"/>
      </rPr>
      <t xml:space="preserve"> Looks good overall, however Table 13, sub-clause 8.4.4, page 48 still needs to be converted.</t>
    </r>
  </si>
  <si>
    <t>32ff</t>
  </si>
  <si>
    <t>The section refers to Bluetooth systems when it should refer to 802.15.1 systems</t>
  </si>
  <si>
    <r>
      <t xml:space="preserve">Change Bluetooth to 802.15.1 throughout the clause except where Bluetooth specific items are being referred to.  </t>
    </r>
    <r>
      <rPr>
        <sz val="10"/>
        <color indexed="10"/>
        <rFont val="Arial"/>
        <family val="2"/>
      </rPr>
      <t>I still feel that an IEEE standard should refer to itself, not to another document.</t>
    </r>
  </si>
  <si>
    <t>The cross reference to the Physical layer section does not include a clause number or page number</t>
  </si>
  <si>
    <r>
      <t xml:space="preserve">Change cross references through out this clause to include either the clause number, the page number or preferrably both.  </t>
    </r>
    <r>
      <rPr>
        <sz val="10"/>
        <color indexed="10"/>
        <rFont val="Arial"/>
        <family val="2"/>
      </rPr>
      <t>Upon further review, it would be sufficient to cross reference it with "Clause 7. Physical Layer"</t>
    </r>
  </si>
  <si>
    <t>8.2.2</t>
  </si>
  <si>
    <t>The sentence beginning with "If a packet occupies ..." repeats information from earlier in the paragraph.</t>
  </si>
  <si>
    <r>
      <t>Delete the sentence.</t>
    </r>
    <r>
      <rPr>
        <sz val="10"/>
        <color indexed="10"/>
        <rFont val="Arial"/>
        <family val="2"/>
      </rPr>
      <t xml:space="preserve">  The sentence should be deleted since it needlessly repeats information, making the standard more difficult to maintain.</t>
    </r>
  </si>
  <si>
    <t>8.3.1</t>
  </si>
  <si>
    <t>The paragraph states that the ACL link is a point-to-multipoint link, it is not, rather it is a point-to-point link.  Only broadcast packets are point-multipoint and are, by definition, not links.</t>
  </si>
  <si>
    <r>
      <t>Change the sentence from "... is a point-to-multipoint link between the master and all the slaves ..." to "... is a point-to-point link between the master and one of the slaves  ..."</t>
    </r>
    <r>
      <rPr>
        <sz val="10"/>
        <color indexed="10"/>
        <rFont val="Arial"/>
        <family val="2"/>
      </rPr>
      <t xml:space="preserve">  The fact still remains that an ACL link is NOT a point-to-multipoint link.  The change should be made as indicated.</t>
    </r>
  </si>
  <si>
    <t>50-52</t>
  </si>
  <si>
    <t>Three errors, the sentence ends with "is carried by the SCO link only;" which should end in a period.  Then, there is a carriage return (or something) such that the line is not completed and then the next sentence "the UA and UI .." does not begin with a capital.</t>
  </si>
  <si>
    <r>
      <t>Change to "... is carried by the SCO link only.  The UA and UI ..." and fix the problem with the justification.</t>
    </r>
    <r>
      <rPr>
        <sz val="10"/>
        <color indexed="10"/>
        <rFont val="Arial"/>
        <family val="2"/>
      </rPr>
      <t xml:space="preserve">  This comment was marked accepted, but not all the changes have been made.  Remove the semicolon and start a new sentence as indicated.</t>
    </r>
  </si>
  <si>
    <t>38-40</t>
  </si>
  <si>
    <t>The whitening process does not minimize DC bias in a packet.  In order to prevent DC bias, the message length must be expanded by the whitener, which it is not in 802.15.1.  The whitener has no effect on the probability of achieving a certain DC bias based on random input data.</t>
  </si>
  <si>
    <r>
      <t xml:space="preserve">Remove the text that says "and to minimize DC bias in the packet."  </t>
    </r>
    <r>
      <rPr>
        <sz val="10"/>
        <color indexed="10"/>
        <rFont val="Arial"/>
        <family val="2"/>
      </rPr>
      <t>This comment was marked accepted, but the changes have not been made.</t>
    </r>
  </si>
  <si>
    <t>8.9.1</t>
  </si>
  <si>
    <t>"behaviour" it the English spelling, the proper American spelling is "behavior".</t>
  </si>
  <si>
    <r>
      <t xml:space="preserve">Change spelling as indicated.  </t>
    </r>
    <r>
      <rPr>
        <sz val="10"/>
        <color indexed="10"/>
        <rFont val="Arial"/>
        <family val="2"/>
      </rPr>
      <t>Only one dictionary should be used to write the standard.  If UK-English spellings are to be used, then they should be use throughout.  Otherwise American English spellings should be used.</t>
    </r>
  </si>
  <si>
    <t>8.9.2</t>
  </si>
  <si>
    <t>"Each RX and TX transmission is at a different hop frequency." does not clearly describe what is happening.  A master TX and slave RX are at the same hop.  For a given 802.15.1 device, it RX and TX are at a different hop frequency.  In any event, this sentence and the sentence that follows are another repetition (not even the first) of this information.</t>
  </si>
  <si>
    <r>
      <t>Delete this sentence and the next one as they are repetitious, not clear and not relevant to the discussion in 8.9.2.</t>
    </r>
    <r>
      <rPr>
        <sz val="10"/>
        <color indexed="10"/>
        <rFont val="Arial"/>
        <family val="2"/>
      </rPr>
      <t xml:space="preserve">  That RX and TX may be implictly in the same device does not change the fact that the sentence is an unnecessary repetition of the information and does not clearly define what is happening.</t>
    </r>
  </si>
  <si>
    <t>21-23</t>
  </si>
  <si>
    <t>The sentence "In figure 9.1 through 9.6 ... page response sequence frequencies" is in the wrong place (i.e. it discusses page hopping rather than connection) and refers to the wrong figure numbers.</t>
  </si>
  <si>
    <r>
      <t xml:space="preserve">Delete the sentence, it really confuses the discussion.  </t>
    </r>
    <r>
      <rPr>
        <sz val="10"/>
        <color indexed="10"/>
        <rFont val="Arial"/>
        <family val="2"/>
      </rPr>
      <t xml:space="preserve">The text here is clearly a mistake in the document and should be fixed.  The editors have given no reason why this comment has not been accepted. </t>
    </r>
  </si>
  <si>
    <t>30-31</t>
  </si>
  <si>
    <t>The sentence "If a trigger event ..." is true only for the Master.  A slave needs to hear the packet header, but may ignore the rest of the packet if it is not addressed to it.  In the case of the Master RX, the packet should be addressed to the Master (if it isn't, there is a fault in the slave) and so it can be presumed that it should listen to the entire packet.</t>
  </si>
  <si>
    <r>
      <t>Change the sentence to indicate that it applies to the Master's RX and that the slave (as specified elsewhere) can go to sleep if it does not see either the broadcast address or its address in the packet header.</t>
    </r>
    <r>
      <rPr>
        <sz val="10"/>
        <color indexed="10"/>
        <rFont val="Arial"/>
        <family val="2"/>
      </rPr>
      <t xml:space="preserve">  No confusion with the CAC.  If a slave hears the CAC and finds that the AM_ADDR in the header that follows the CAC is not theirs, the slave should be able to ignore the rest of the packet.  The current text does not allow this power saving mode.</t>
    </r>
  </si>
  <si>
    <t>38-39</t>
  </si>
  <si>
    <t>The variable N is used in the sentence, but not defined.  (i.e. N is an even positive integer).  This paragraph (like much of 8.9.2) repeats information found in 8.9.1 without adding any new information.</t>
  </si>
  <si>
    <r>
      <t xml:space="preserve">Either delete the paragraph because it adds no new information (preferred) or define N in same way it was been defined (at least twice) before when this same concept was explained.  </t>
    </r>
    <r>
      <rPr>
        <sz val="10"/>
        <color indexed="10"/>
        <rFont val="Arial"/>
        <family val="2"/>
      </rPr>
      <t>N is used consistently, M, however is not and is not defined in the previous paragraph.  In any event, the paragraph is redundant and should be deleted.</t>
    </r>
  </si>
  <si>
    <t>8.9.4</t>
  </si>
  <si>
    <t>28-34</t>
  </si>
  <si>
    <t>Since the return from hold, park wake-up and sniff wake-up use the same search window, they should be described in the same section.  The repeat of some (but not all) of the information in this subclause is confusing and incomplete in its description.  (The capitalization in the title is wrong too and there is a space missing between sniff and modes in the first sentence, but the whole thing should be deleted anyway).</t>
  </si>
  <si>
    <t>Voter response</t>
  </si>
  <si>
    <t>A</t>
  </si>
  <si>
    <t>Need to see D1.0.0 before approving this</t>
  </si>
  <si>
    <t>Approve</t>
  </si>
  <si>
    <t>R</t>
  </si>
  <si>
    <t>Keep as unresolved.</t>
  </si>
  <si>
    <t>Disagree.  The comment listed as accepted, but the change will not be made by TG1, instead is left for IEEE-SA editor.  The comment should be listed as rejected</t>
  </si>
  <si>
    <t>OK, pending review of D1.0.0 or most recent</t>
  </si>
  <si>
    <t>This comment has not been accepted, it should be listed as rejected.  Submitting errata does not change the standard.</t>
  </si>
  <si>
    <t>This rejection  is particularly disturbing.  The sentence is clearly a mistake, probably a cut and paste error that wasn't caught.  It is confusing and should be changed. Keep as unresolved.</t>
  </si>
  <si>
    <t>Again, this rejection is disturbing because the definition is clearly out of place in 8.9.2.  Keep as unresolved.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</si>
</sst>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name val="Arial"/>
      <family val="2"/>
    </font>
    <font>
      <sz val="10"/>
      <color indexed="10"/>
      <name val="Arial"/>
      <family val="2"/>
    </font>
    <font>
      <u val="single"/>
      <sz val="10"/>
      <color indexed="12"/>
      <name val="Arial"/>
      <family val="0"/>
    </font>
    <font>
      <u val="single"/>
      <sz val="10"/>
      <color indexed="36"/>
      <name val="Arial"/>
      <family val="0"/>
    </font>
    <font>
      <i/>
      <sz val="10"/>
      <name val="Arial"/>
      <family val="2"/>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0" fillId="0" borderId="0" xfId="0" applyAlignment="1">
      <alignment wrapText="1"/>
    </xf>
    <xf numFmtId="0" fontId="1" fillId="0" borderId="0" xfId="0" applyFont="1" applyAlignment="1">
      <alignment textRotation="180"/>
    </xf>
    <xf numFmtId="0" fontId="0" fillId="0" borderId="0" xfId="0" applyAlignment="1">
      <alignment horizontal="center"/>
    </xf>
    <xf numFmtId="0" fontId="1" fillId="2" borderId="1" xfId="0" applyFont="1" applyFill="1" applyBorder="1" applyAlignment="1">
      <alignment horizontal="center" textRotation="90" wrapText="1"/>
    </xf>
    <xf numFmtId="0" fontId="1" fillId="2" borderId="1" xfId="0" applyFont="1" applyFill="1" applyBorder="1" applyAlignment="1">
      <alignment textRotation="90" wrapText="1"/>
    </xf>
    <xf numFmtId="0" fontId="1" fillId="2" borderId="1" xfId="0" applyFont="1" applyFill="1" applyBorder="1" applyAlignment="1">
      <alignment wrapText="1"/>
    </xf>
    <xf numFmtId="0" fontId="0" fillId="2" borderId="1" xfId="0" applyFill="1" applyBorder="1" applyAlignment="1">
      <alignment horizontal="center"/>
    </xf>
    <xf numFmtId="0" fontId="0" fillId="0" borderId="1" xfId="0" applyBorder="1" applyAlignment="1">
      <alignment/>
    </xf>
    <xf numFmtId="0" fontId="0" fillId="0" borderId="1" xfId="0" applyBorder="1" applyAlignment="1">
      <alignment wrapText="1"/>
    </xf>
    <xf numFmtId="16" fontId="0" fillId="0" borderId="1" xfId="0" applyNumberFormat="1" applyBorder="1" applyAlignment="1" quotePrefix="1">
      <alignment/>
    </xf>
    <xf numFmtId="17" fontId="0" fillId="0" borderId="1" xfId="0" applyNumberFormat="1" applyBorder="1" applyAlignment="1" quotePrefix="1">
      <alignment/>
    </xf>
    <xf numFmtId="3" fontId="0" fillId="0" borderId="1" xfId="0" applyNumberFormat="1" applyBorder="1" applyAlignment="1" quotePrefix="1">
      <alignment wrapText="1"/>
    </xf>
    <xf numFmtId="0" fontId="0" fillId="0" borderId="1" xfId="0"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0"/>
  <sheetViews>
    <sheetView tabSelected="1" zoomScale="75" zoomScaleNormal="75" workbookViewId="0" topLeftCell="D1">
      <pane ySplit="2010" topLeftCell="BM64" activePane="bottomLeft" state="split"/>
      <selection pane="topLeft" activeCell="J1" sqref="J1:J16384"/>
      <selection pane="bottomLeft" activeCell="L68" sqref="L68"/>
    </sheetView>
  </sheetViews>
  <sheetFormatPr defaultColWidth="9.140625" defaultRowHeight="12.75"/>
  <cols>
    <col min="1" max="1" width="7.7109375" style="3" customWidth="1"/>
    <col min="2" max="2" width="9.28125" style="0" customWidth="1"/>
    <col min="3" max="4" width="7.7109375" style="0" customWidth="1"/>
    <col min="5" max="6" width="3.28125" style="0" bestFit="1" customWidth="1"/>
    <col min="7" max="8" width="40.7109375" style="1" customWidth="1"/>
    <col min="9" max="9" width="20.7109375" style="0" customWidth="1"/>
    <col min="10" max="10" width="26.28125" style="1" customWidth="1"/>
    <col min="11" max="11" width="18.140625" style="0" customWidth="1"/>
  </cols>
  <sheetData>
    <row r="1" spans="1:11" s="2" customFormat="1" ht="121.5" customHeight="1">
      <c r="A1" s="4" t="s">
        <v>91</v>
      </c>
      <c r="B1" s="5" t="s">
        <v>92</v>
      </c>
      <c r="C1" s="5" t="s">
        <v>94</v>
      </c>
      <c r="D1" s="5" t="s">
        <v>93</v>
      </c>
      <c r="E1" s="5" t="s">
        <v>85</v>
      </c>
      <c r="F1" s="5" t="s">
        <v>86</v>
      </c>
      <c r="G1" s="6" t="s">
        <v>88</v>
      </c>
      <c r="H1" s="6" t="s">
        <v>87</v>
      </c>
      <c r="I1" s="6" t="s">
        <v>89</v>
      </c>
      <c r="J1" s="6" t="s">
        <v>213</v>
      </c>
      <c r="K1" s="6" t="s">
        <v>8</v>
      </c>
    </row>
    <row r="2" spans="1:13" ht="165.75">
      <c r="A2" s="7">
        <v>1</v>
      </c>
      <c r="B2" s="8" t="s">
        <v>95</v>
      </c>
      <c r="C2" s="8" t="s">
        <v>96</v>
      </c>
      <c r="D2" s="8"/>
      <c r="E2" s="8" t="s">
        <v>97</v>
      </c>
      <c r="F2" s="8" t="s">
        <v>98</v>
      </c>
      <c r="G2" s="9" t="s">
        <v>99</v>
      </c>
      <c r="H2" s="9" t="s">
        <v>105</v>
      </c>
      <c r="I2" s="8" t="s">
        <v>217</v>
      </c>
      <c r="J2" s="9" t="s">
        <v>0</v>
      </c>
      <c r="K2" s="13" t="s">
        <v>9</v>
      </c>
      <c r="L2">
        <f>IF(K2="U",1,0)</f>
        <v>1</v>
      </c>
      <c r="M2">
        <f>IF(K2="A",1,0)</f>
        <v>0</v>
      </c>
    </row>
    <row r="3" spans="1:13" ht="140.25">
      <c r="A3" s="7">
        <f>A2+1</f>
        <v>2</v>
      </c>
      <c r="B3" s="8" t="s">
        <v>100</v>
      </c>
      <c r="C3" s="8" t="s">
        <v>101</v>
      </c>
      <c r="D3" s="8" t="s">
        <v>102</v>
      </c>
      <c r="E3" s="8" t="s">
        <v>97</v>
      </c>
      <c r="F3" s="8" t="s">
        <v>98</v>
      </c>
      <c r="G3" s="9" t="s">
        <v>103</v>
      </c>
      <c r="H3" s="9" t="s">
        <v>104</v>
      </c>
      <c r="I3" s="8" t="s">
        <v>217</v>
      </c>
      <c r="J3" s="9" t="s">
        <v>3</v>
      </c>
      <c r="K3" s="13" t="s">
        <v>9</v>
      </c>
      <c r="L3">
        <f aca="true" t="shared" si="0" ref="L3:L66">IF(K3="U",1,0)</f>
        <v>1</v>
      </c>
      <c r="M3">
        <f aca="true" t="shared" si="1" ref="M3:M66">IF(K3="A",1,0)</f>
        <v>0</v>
      </c>
    </row>
    <row r="4" spans="1:13" ht="76.5">
      <c r="A4" s="7">
        <f aca="true" t="shared" si="2" ref="A4:A30">A3+1</f>
        <v>3</v>
      </c>
      <c r="B4" s="8" t="s">
        <v>106</v>
      </c>
      <c r="C4" s="8" t="s">
        <v>96</v>
      </c>
      <c r="D4" s="8" t="s">
        <v>107</v>
      </c>
      <c r="E4" s="8" t="s">
        <v>108</v>
      </c>
      <c r="F4" s="8" t="s">
        <v>109</v>
      </c>
      <c r="G4" s="9" t="s">
        <v>110</v>
      </c>
      <c r="H4" s="9" t="s">
        <v>111</v>
      </c>
      <c r="I4" s="8" t="s">
        <v>214</v>
      </c>
      <c r="J4" s="9" t="s">
        <v>216</v>
      </c>
      <c r="K4" s="8" t="s">
        <v>214</v>
      </c>
      <c r="L4">
        <f t="shared" si="0"/>
        <v>0</v>
      </c>
      <c r="M4">
        <f t="shared" si="1"/>
        <v>1</v>
      </c>
    </row>
    <row r="5" spans="1:13" ht="89.25">
      <c r="A5" s="7">
        <f t="shared" si="2"/>
        <v>4</v>
      </c>
      <c r="B5" s="8">
        <v>1.1</v>
      </c>
      <c r="C5" s="8">
        <v>1</v>
      </c>
      <c r="D5" s="8" t="s">
        <v>112</v>
      </c>
      <c r="E5" s="8" t="s">
        <v>108</v>
      </c>
      <c r="F5" s="8" t="s">
        <v>109</v>
      </c>
      <c r="G5" s="9" t="s">
        <v>113</v>
      </c>
      <c r="H5" s="9" t="s">
        <v>114</v>
      </c>
      <c r="I5" s="8" t="s">
        <v>217</v>
      </c>
      <c r="J5" s="9" t="s">
        <v>218</v>
      </c>
      <c r="K5" s="8" t="s">
        <v>9</v>
      </c>
      <c r="L5">
        <f t="shared" si="0"/>
        <v>1</v>
      </c>
      <c r="M5">
        <f t="shared" si="1"/>
        <v>0</v>
      </c>
    </row>
    <row r="6" spans="1:13" ht="114.75">
      <c r="A6" s="7">
        <f t="shared" si="2"/>
        <v>5</v>
      </c>
      <c r="B6" s="8">
        <v>3</v>
      </c>
      <c r="C6" s="8">
        <v>5</v>
      </c>
      <c r="D6" s="9" t="s">
        <v>123</v>
      </c>
      <c r="E6" s="8" t="s">
        <v>108</v>
      </c>
      <c r="F6" s="8" t="s">
        <v>109</v>
      </c>
      <c r="G6" s="9" t="s">
        <v>115</v>
      </c>
      <c r="H6" s="9" t="s">
        <v>116</v>
      </c>
      <c r="I6" s="13" t="s">
        <v>214</v>
      </c>
      <c r="J6" s="9" t="s">
        <v>220</v>
      </c>
      <c r="K6" s="8" t="s">
        <v>214</v>
      </c>
      <c r="L6">
        <f t="shared" si="0"/>
        <v>0</v>
      </c>
      <c r="M6">
        <f t="shared" si="1"/>
        <v>1</v>
      </c>
    </row>
    <row r="7" spans="1:13" ht="63.75">
      <c r="A7" s="7">
        <f t="shared" si="2"/>
        <v>6</v>
      </c>
      <c r="B7" s="8">
        <v>3</v>
      </c>
      <c r="C7" s="8">
        <v>6</v>
      </c>
      <c r="D7" s="8">
        <v>47</v>
      </c>
      <c r="E7" s="8" t="s">
        <v>108</v>
      </c>
      <c r="F7" s="8" t="s">
        <v>109</v>
      </c>
      <c r="G7" s="9" t="s">
        <v>117</v>
      </c>
      <c r="H7" s="9" t="s">
        <v>120</v>
      </c>
      <c r="I7" s="8" t="s">
        <v>217</v>
      </c>
      <c r="J7" s="9" t="s">
        <v>218</v>
      </c>
      <c r="K7" s="8" t="s">
        <v>9</v>
      </c>
      <c r="L7">
        <f t="shared" si="0"/>
        <v>1</v>
      </c>
      <c r="M7">
        <f t="shared" si="1"/>
        <v>0</v>
      </c>
    </row>
    <row r="8" spans="1:13" ht="25.5">
      <c r="A8" s="7">
        <f t="shared" si="2"/>
        <v>7</v>
      </c>
      <c r="B8" s="8">
        <v>3</v>
      </c>
      <c r="C8" s="8">
        <v>7</v>
      </c>
      <c r="D8" s="8" t="s">
        <v>122</v>
      </c>
      <c r="E8" s="8" t="s">
        <v>108</v>
      </c>
      <c r="F8" s="8" t="s">
        <v>109</v>
      </c>
      <c r="G8" s="9" t="s">
        <v>118</v>
      </c>
      <c r="H8" s="9" t="s">
        <v>121</v>
      </c>
      <c r="I8" s="8" t="s">
        <v>214</v>
      </c>
      <c r="J8" s="9" t="s">
        <v>220</v>
      </c>
      <c r="K8" s="8" t="s">
        <v>214</v>
      </c>
      <c r="L8">
        <f t="shared" si="0"/>
        <v>0</v>
      </c>
      <c r="M8">
        <f t="shared" si="1"/>
        <v>1</v>
      </c>
    </row>
    <row r="9" spans="1:13" ht="89.25">
      <c r="A9" s="7">
        <f t="shared" si="2"/>
        <v>8</v>
      </c>
      <c r="B9" s="8">
        <v>3</v>
      </c>
      <c r="C9" s="8">
        <v>7</v>
      </c>
      <c r="D9" s="8">
        <v>22</v>
      </c>
      <c r="E9" s="8" t="s">
        <v>108</v>
      </c>
      <c r="F9" s="8" t="s">
        <v>109</v>
      </c>
      <c r="G9" s="9" t="s">
        <v>119</v>
      </c>
      <c r="H9" s="9" t="s">
        <v>129</v>
      </c>
      <c r="I9" s="8" t="s">
        <v>214</v>
      </c>
      <c r="J9" s="9" t="s">
        <v>215</v>
      </c>
      <c r="K9" s="8" t="s">
        <v>9</v>
      </c>
      <c r="L9">
        <f t="shared" si="0"/>
        <v>1</v>
      </c>
      <c r="M9">
        <f t="shared" si="1"/>
        <v>0</v>
      </c>
    </row>
    <row r="10" spans="1:13" ht="51">
      <c r="A10" s="7">
        <f t="shared" si="2"/>
        <v>9</v>
      </c>
      <c r="B10" s="8">
        <v>3</v>
      </c>
      <c r="C10" s="8">
        <v>7</v>
      </c>
      <c r="D10" s="8">
        <v>50</v>
      </c>
      <c r="E10" s="8" t="s">
        <v>108</v>
      </c>
      <c r="F10" s="8" t="s">
        <v>109</v>
      </c>
      <c r="G10" s="9" t="s">
        <v>130</v>
      </c>
      <c r="H10" s="9" t="s">
        <v>131</v>
      </c>
      <c r="I10" s="8" t="s">
        <v>217</v>
      </c>
      <c r="J10" s="9" t="s">
        <v>218</v>
      </c>
      <c r="K10" s="8" t="s">
        <v>9</v>
      </c>
      <c r="L10">
        <f t="shared" si="0"/>
        <v>1</v>
      </c>
      <c r="M10">
        <f t="shared" si="1"/>
        <v>0</v>
      </c>
    </row>
    <row r="11" spans="1:13" ht="38.25">
      <c r="A11" s="7">
        <f t="shared" si="2"/>
        <v>10</v>
      </c>
      <c r="B11" s="8">
        <v>5.2</v>
      </c>
      <c r="C11" s="8">
        <v>15</v>
      </c>
      <c r="D11" s="8">
        <v>44</v>
      </c>
      <c r="E11" s="8" t="s">
        <v>108</v>
      </c>
      <c r="F11" s="8" t="s">
        <v>109</v>
      </c>
      <c r="G11" s="9" t="s">
        <v>132</v>
      </c>
      <c r="H11" s="9" t="s">
        <v>133</v>
      </c>
      <c r="I11" s="8" t="s">
        <v>214</v>
      </c>
      <c r="J11" s="9" t="s">
        <v>220</v>
      </c>
      <c r="K11" s="8" t="s">
        <v>214</v>
      </c>
      <c r="L11">
        <f t="shared" si="0"/>
        <v>0</v>
      </c>
      <c r="M11">
        <f t="shared" si="1"/>
        <v>1</v>
      </c>
    </row>
    <row r="12" spans="1:13" ht="63.75">
      <c r="A12" s="7">
        <f t="shared" si="2"/>
        <v>11</v>
      </c>
      <c r="B12" s="8">
        <v>6.3</v>
      </c>
      <c r="C12" s="8">
        <v>25</v>
      </c>
      <c r="D12" s="8">
        <v>14</v>
      </c>
      <c r="E12" s="8" t="s">
        <v>140</v>
      </c>
      <c r="F12" s="8" t="s">
        <v>109</v>
      </c>
      <c r="G12" s="9" t="s">
        <v>141</v>
      </c>
      <c r="H12" s="9" t="s">
        <v>144</v>
      </c>
      <c r="I12" s="8" t="s">
        <v>214</v>
      </c>
      <c r="J12" s="9" t="s">
        <v>220</v>
      </c>
      <c r="K12" s="8" t="s">
        <v>214</v>
      </c>
      <c r="L12">
        <f t="shared" si="0"/>
        <v>0</v>
      </c>
      <c r="M12">
        <f t="shared" si="1"/>
        <v>1</v>
      </c>
    </row>
    <row r="13" spans="1:13" ht="76.5">
      <c r="A13" s="7">
        <f t="shared" si="2"/>
        <v>12</v>
      </c>
      <c r="B13" s="8">
        <v>6.3</v>
      </c>
      <c r="C13" s="8">
        <v>25</v>
      </c>
      <c r="D13" s="10" t="s">
        <v>142</v>
      </c>
      <c r="E13" s="8" t="s">
        <v>108</v>
      </c>
      <c r="F13" s="8" t="s">
        <v>109</v>
      </c>
      <c r="G13" s="9" t="s">
        <v>143</v>
      </c>
      <c r="H13" s="9" t="s">
        <v>145</v>
      </c>
      <c r="I13" s="8" t="s">
        <v>214</v>
      </c>
      <c r="J13" s="9" t="s">
        <v>219</v>
      </c>
      <c r="K13" s="8" t="s">
        <v>9</v>
      </c>
      <c r="L13">
        <f t="shared" si="0"/>
        <v>1</v>
      </c>
      <c r="M13">
        <f t="shared" si="1"/>
        <v>0</v>
      </c>
    </row>
    <row r="14" spans="1:13" ht="76.5">
      <c r="A14" s="7">
        <f t="shared" si="2"/>
        <v>13</v>
      </c>
      <c r="B14" s="8">
        <v>7.2</v>
      </c>
      <c r="C14" s="8">
        <v>28</v>
      </c>
      <c r="D14" s="8">
        <v>43</v>
      </c>
      <c r="E14" s="8" t="s">
        <v>140</v>
      </c>
      <c r="F14" s="8" t="s">
        <v>98</v>
      </c>
      <c r="G14" s="9" t="s">
        <v>146</v>
      </c>
      <c r="H14" s="9" t="s">
        <v>147</v>
      </c>
      <c r="I14" s="8" t="s">
        <v>217</v>
      </c>
      <c r="J14" s="9" t="s">
        <v>218</v>
      </c>
      <c r="K14" s="8" t="s">
        <v>9</v>
      </c>
      <c r="L14">
        <f t="shared" si="0"/>
        <v>1</v>
      </c>
      <c r="M14">
        <f t="shared" si="1"/>
        <v>0</v>
      </c>
    </row>
    <row r="15" spans="1:13" ht="140.25">
      <c r="A15" s="7">
        <f t="shared" si="2"/>
        <v>14</v>
      </c>
      <c r="B15" s="8">
        <v>7.3</v>
      </c>
      <c r="C15" s="8">
        <v>30</v>
      </c>
      <c r="D15" s="8" t="s">
        <v>148</v>
      </c>
      <c r="E15" s="8" t="s">
        <v>97</v>
      </c>
      <c r="F15" s="8" t="s">
        <v>98</v>
      </c>
      <c r="G15" s="9" t="s">
        <v>149</v>
      </c>
      <c r="H15" s="9" t="s">
        <v>150</v>
      </c>
      <c r="I15" s="8" t="s">
        <v>217</v>
      </c>
      <c r="J15" s="9" t="s">
        <v>218</v>
      </c>
      <c r="K15" s="8" t="s">
        <v>9</v>
      </c>
      <c r="L15">
        <f t="shared" si="0"/>
        <v>1</v>
      </c>
      <c r="M15">
        <f t="shared" si="1"/>
        <v>0</v>
      </c>
    </row>
    <row r="16" spans="1:13" ht="140.25">
      <c r="A16" s="7">
        <f t="shared" si="2"/>
        <v>15</v>
      </c>
      <c r="B16" s="8" t="s">
        <v>156</v>
      </c>
      <c r="C16" s="8">
        <v>30</v>
      </c>
      <c r="D16" s="8">
        <v>20</v>
      </c>
      <c r="E16" s="8" t="s">
        <v>97</v>
      </c>
      <c r="F16" s="8" t="s">
        <v>98</v>
      </c>
      <c r="G16" s="9" t="s">
        <v>164</v>
      </c>
      <c r="H16" s="9" t="s">
        <v>173</v>
      </c>
      <c r="I16" s="8" t="s">
        <v>217</v>
      </c>
      <c r="J16" s="9" t="s">
        <v>218</v>
      </c>
      <c r="K16" s="8" t="s">
        <v>9</v>
      </c>
      <c r="L16">
        <f t="shared" si="0"/>
        <v>1</v>
      </c>
      <c r="M16">
        <f t="shared" si="1"/>
        <v>0</v>
      </c>
    </row>
    <row r="17" spans="1:13" ht="25.5">
      <c r="A17" s="7">
        <f t="shared" si="2"/>
        <v>16</v>
      </c>
      <c r="B17" s="8" t="s">
        <v>156</v>
      </c>
      <c r="C17" s="8">
        <v>30</v>
      </c>
      <c r="D17" s="8">
        <v>50</v>
      </c>
      <c r="E17" s="8" t="s">
        <v>108</v>
      </c>
      <c r="F17" s="8" t="s">
        <v>109</v>
      </c>
      <c r="G17" s="9" t="s">
        <v>157</v>
      </c>
      <c r="H17" s="9" t="s">
        <v>158</v>
      </c>
      <c r="I17" s="8" t="s">
        <v>214</v>
      </c>
      <c r="J17" s="9" t="s">
        <v>220</v>
      </c>
      <c r="K17" s="8" t="s">
        <v>214</v>
      </c>
      <c r="L17">
        <f t="shared" si="0"/>
        <v>0</v>
      </c>
      <c r="M17">
        <f t="shared" si="1"/>
        <v>1</v>
      </c>
    </row>
    <row r="18" spans="1:13" ht="102">
      <c r="A18" s="7">
        <f t="shared" si="2"/>
        <v>17</v>
      </c>
      <c r="B18" s="8" t="s">
        <v>159</v>
      </c>
      <c r="C18" s="8">
        <v>31</v>
      </c>
      <c r="D18" s="8">
        <v>29</v>
      </c>
      <c r="E18" s="8" t="s">
        <v>97</v>
      </c>
      <c r="F18" s="8" t="s">
        <v>98</v>
      </c>
      <c r="G18" s="9" t="s">
        <v>160</v>
      </c>
      <c r="H18" s="9" t="s">
        <v>161</v>
      </c>
      <c r="I18" s="8" t="s">
        <v>217</v>
      </c>
      <c r="J18" s="9" t="s">
        <v>218</v>
      </c>
      <c r="K18" s="8" t="s">
        <v>9</v>
      </c>
      <c r="L18">
        <f t="shared" si="0"/>
        <v>1</v>
      </c>
      <c r="M18">
        <f t="shared" si="1"/>
        <v>0</v>
      </c>
    </row>
    <row r="19" spans="1:13" ht="114.75">
      <c r="A19" s="7">
        <f t="shared" si="2"/>
        <v>18</v>
      </c>
      <c r="B19" s="8" t="s">
        <v>159</v>
      </c>
      <c r="C19" s="8">
        <v>31</v>
      </c>
      <c r="D19" s="8">
        <v>16</v>
      </c>
      <c r="E19" s="8" t="s">
        <v>140</v>
      </c>
      <c r="F19" s="8" t="s">
        <v>98</v>
      </c>
      <c r="G19" s="9" t="s">
        <v>162</v>
      </c>
      <c r="H19" s="9" t="s">
        <v>163</v>
      </c>
      <c r="I19" s="8" t="s">
        <v>214</v>
      </c>
      <c r="J19" s="9" t="s">
        <v>220</v>
      </c>
      <c r="K19" s="8" t="s">
        <v>214</v>
      </c>
      <c r="L19">
        <f t="shared" si="0"/>
        <v>0</v>
      </c>
      <c r="M19">
        <f t="shared" si="1"/>
        <v>1</v>
      </c>
    </row>
    <row r="20" spans="1:13" ht="51">
      <c r="A20" s="7">
        <f t="shared" si="2"/>
        <v>19</v>
      </c>
      <c r="B20" s="8" t="s">
        <v>165</v>
      </c>
      <c r="C20" s="8">
        <v>31</v>
      </c>
      <c r="D20" s="8">
        <v>45</v>
      </c>
      <c r="E20" s="8" t="s">
        <v>140</v>
      </c>
      <c r="F20" s="8" t="s">
        <v>98</v>
      </c>
      <c r="G20" s="9" t="s">
        <v>166</v>
      </c>
      <c r="H20" s="9" t="s">
        <v>167</v>
      </c>
      <c r="I20" s="8" t="s">
        <v>217</v>
      </c>
      <c r="J20" s="9" t="s">
        <v>218</v>
      </c>
      <c r="K20" s="8" t="s">
        <v>9</v>
      </c>
      <c r="L20">
        <f t="shared" si="0"/>
        <v>1</v>
      </c>
      <c r="M20">
        <f t="shared" si="1"/>
        <v>0</v>
      </c>
    </row>
    <row r="21" spans="1:13" ht="140.25">
      <c r="A21" s="7">
        <f t="shared" si="2"/>
        <v>20</v>
      </c>
      <c r="B21" s="8" t="s">
        <v>168</v>
      </c>
      <c r="C21" s="8">
        <v>31</v>
      </c>
      <c r="D21" s="8">
        <v>50</v>
      </c>
      <c r="E21" s="8" t="s">
        <v>140</v>
      </c>
      <c r="F21" s="8" t="s">
        <v>98</v>
      </c>
      <c r="G21" s="9" t="s">
        <v>169</v>
      </c>
      <c r="H21" s="9" t="s">
        <v>170</v>
      </c>
      <c r="I21" s="8" t="s">
        <v>214</v>
      </c>
      <c r="J21" s="9" t="s">
        <v>220</v>
      </c>
      <c r="K21" s="8" t="s">
        <v>214</v>
      </c>
      <c r="L21">
        <f t="shared" si="0"/>
        <v>0</v>
      </c>
      <c r="M21">
        <f t="shared" si="1"/>
        <v>1</v>
      </c>
    </row>
    <row r="22" spans="1:13" ht="127.5">
      <c r="A22" s="7">
        <f t="shared" si="2"/>
        <v>21</v>
      </c>
      <c r="B22" s="8" t="s">
        <v>168</v>
      </c>
      <c r="C22" s="8">
        <v>32</v>
      </c>
      <c r="D22" s="8">
        <v>25</v>
      </c>
      <c r="E22" s="8" t="s">
        <v>97</v>
      </c>
      <c r="F22" s="8" t="s">
        <v>98</v>
      </c>
      <c r="G22" s="9" t="s">
        <v>171</v>
      </c>
      <c r="H22" s="9" t="s">
        <v>172</v>
      </c>
      <c r="I22" s="8" t="s">
        <v>217</v>
      </c>
      <c r="J22" s="9" t="s">
        <v>218</v>
      </c>
      <c r="K22" s="8" t="s">
        <v>9</v>
      </c>
      <c r="L22">
        <f t="shared" si="0"/>
        <v>1</v>
      </c>
      <c r="M22">
        <f t="shared" si="1"/>
        <v>0</v>
      </c>
    </row>
    <row r="23" spans="1:13" ht="127.5">
      <c r="A23" s="7">
        <f t="shared" si="2"/>
        <v>22</v>
      </c>
      <c r="B23" s="8">
        <v>7.4</v>
      </c>
      <c r="C23" s="8">
        <v>32</v>
      </c>
      <c r="D23" s="8">
        <v>28</v>
      </c>
      <c r="E23" s="8" t="s">
        <v>140</v>
      </c>
      <c r="F23" s="8" t="s">
        <v>98</v>
      </c>
      <c r="G23" s="9" t="s">
        <v>174</v>
      </c>
      <c r="H23" s="9" t="s">
        <v>175</v>
      </c>
      <c r="I23" s="8" t="s">
        <v>217</v>
      </c>
      <c r="J23" s="9" t="s">
        <v>218</v>
      </c>
      <c r="K23" s="8" t="s">
        <v>9</v>
      </c>
      <c r="L23">
        <f t="shared" si="0"/>
        <v>1</v>
      </c>
      <c r="M23">
        <f t="shared" si="1"/>
        <v>0</v>
      </c>
    </row>
    <row r="24" spans="1:13" ht="76.5">
      <c r="A24" s="7">
        <f t="shared" si="2"/>
        <v>23</v>
      </c>
      <c r="B24" s="9">
        <v>8</v>
      </c>
      <c r="C24" s="9">
        <v>48</v>
      </c>
      <c r="D24" s="9" t="s">
        <v>153</v>
      </c>
      <c r="E24" s="9" t="s">
        <v>140</v>
      </c>
      <c r="F24" s="9" t="s">
        <v>98</v>
      </c>
      <c r="G24" s="9" t="s">
        <v>176</v>
      </c>
      <c r="H24" s="9" t="s">
        <v>177</v>
      </c>
      <c r="I24" s="8" t="s">
        <v>214</v>
      </c>
      <c r="J24" s="9" t="s">
        <v>219</v>
      </c>
      <c r="K24" s="8" t="s">
        <v>9</v>
      </c>
      <c r="L24">
        <f t="shared" si="0"/>
        <v>1</v>
      </c>
      <c r="M24">
        <f t="shared" si="1"/>
        <v>0</v>
      </c>
    </row>
    <row r="25" spans="1:13" ht="63.75">
      <c r="A25" s="7">
        <f t="shared" si="2"/>
        <v>24</v>
      </c>
      <c r="B25" s="8">
        <v>8.1</v>
      </c>
      <c r="C25" s="8">
        <v>39</v>
      </c>
      <c r="D25" s="8" t="s">
        <v>178</v>
      </c>
      <c r="E25" s="8" t="s">
        <v>140</v>
      </c>
      <c r="F25" s="8" t="s">
        <v>98</v>
      </c>
      <c r="G25" s="9" t="s">
        <v>179</v>
      </c>
      <c r="H25" s="9" t="s">
        <v>180</v>
      </c>
      <c r="I25" s="8" t="s">
        <v>217</v>
      </c>
      <c r="J25" s="9" t="s">
        <v>218</v>
      </c>
      <c r="K25" s="8" t="s">
        <v>9</v>
      </c>
      <c r="L25">
        <f t="shared" si="0"/>
        <v>1</v>
      </c>
      <c r="M25">
        <f t="shared" si="1"/>
        <v>0</v>
      </c>
    </row>
    <row r="26" spans="1:13" ht="76.5">
      <c r="A26" s="7">
        <f t="shared" si="2"/>
        <v>25</v>
      </c>
      <c r="B26" s="8">
        <v>8.1</v>
      </c>
      <c r="C26" s="8">
        <v>39</v>
      </c>
      <c r="D26" s="8">
        <v>49</v>
      </c>
      <c r="E26" s="8" t="s">
        <v>140</v>
      </c>
      <c r="F26" s="8" t="s">
        <v>98</v>
      </c>
      <c r="G26" s="9" t="s">
        <v>181</v>
      </c>
      <c r="H26" s="9" t="s">
        <v>182</v>
      </c>
      <c r="I26" s="8" t="s">
        <v>214</v>
      </c>
      <c r="J26" s="9" t="s">
        <v>219</v>
      </c>
      <c r="K26" s="8" t="s">
        <v>9</v>
      </c>
      <c r="L26">
        <f t="shared" si="0"/>
        <v>1</v>
      </c>
      <c r="M26">
        <f t="shared" si="1"/>
        <v>0</v>
      </c>
    </row>
    <row r="27" spans="1:13" ht="51">
      <c r="A27" s="7">
        <f t="shared" si="2"/>
        <v>26</v>
      </c>
      <c r="B27" s="8" t="s">
        <v>183</v>
      </c>
      <c r="C27" s="8">
        <v>41</v>
      </c>
      <c r="D27" s="8">
        <v>31</v>
      </c>
      <c r="E27" s="8" t="s">
        <v>140</v>
      </c>
      <c r="F27" s="8" t="s">
        <v>98</v>
      </c>
      <c r="G27" s="9" t="s">
        <v>184</v>
      </c>
      <c r="H27" s="9" t="s">
        <v>185</v>
      </c>
      <c r="I27" s="8" t="s">
        <v>217</v>
      </c>
      <c r="J27" s="9" t="s">
        <v>218</v>
      </c>
      <c r="K27" s="8" t="s">
        <v>9</v>
      </c>
      <c r="L27">
        <f t="shared" si="0"/>
        <v>1</v>
      </c>
      <c r="M27">
        <f t="shared" si="1"/>
        <v>0</v>
      </c>
    </row>
    <row r="28" spans="1:13" ht="89.25">
      <c r="A28" s="7">
        <f t="shared" si="2"/>
        <v>27</v>
      </c>
      <c r="B28" s="8" t="s">
        <v>186</v>
      </c>
      <c r="C28" s="8">
        <v>42</v>
      </c>
      <c r="D28" s="8">
        <v>35</v>
      </c>
      <c r="E28" s="8" t="s">
        <v>97</v>
      </c>
      <c r="F28" s="8" t="s">
        <v>98</v>
      </c>
      <c r="G28" s="9" t="s">
        <v>187</v>
      </c>
      <c r="H28" s="9" t="s">
        <v>188</v>
      </c>
      <c r="I28" s="8" t="s">
        <v>217</v>
      </c>
      <c r="J28" s="9" t="s">
        <v>218</v>
      </c>
      <c r="K28" s="8" t="s">
        <v>9</v>
      </c>
      <c r="L28">
        <f t="shared" si="0"/>
        <v>1</v>
      </c>
      <c r="M28">
        <f t="shared" si="1"/>
        <v>0</v>
      </c>
    </row>
    <row r="29" spans="1:13" ht="76.5">
      <c r="A29" s="7">
        <f t="shared" si="2"/>
        <v>28</v>
      </c>
      <c r="B29" s="8">
        <v>8.6</v>
      </c>
      <c r="C29" s="8">
        <v>66</v>
      </c>
      <c r="D29" s="8" t="s">
        <v>189</v>
      </c>
      <c r="E29" s="8" t="s">
        <v>140</v>
      </c>
      <c r="F29" s="8" t="s">
        <v>98</v>
      </c>
      <c r="G29" s="9" t="s">
        <v>190</v>
      </c>
      <c r="H29" s="9" t="s">
        <v>191</v>
      </c>
      <c r="I29" s="8" t="s">
        <v>214</v>
      </c>
      <c r="J29" s="9" t="s">
        <v>220</v>
      </c>
      <c r="K29" s="8" t="s">
        <v>214</v>
      </c>
      <c r="L29">
        <f t="shared" si="0"/>
        <v>0</v>
      </c>
      <c r="M29">
        <f t="shared" si="1"/>
        <v>1</v>
      </c>
    </row>
    <row r="30" spans="1:13" ht="89.25">
      <c r="A30" s="7">
        <f t="shared" si="2"/>
        <v>29</v>
      </c>
      <c r="B30" s="8">
        <v>8.7</v>
      </c>
      <c r="C30" s="8">
        <v>67</v>
      </c>
      <c r="D30" s="8" t="s">
        <v>192</v>
      </c>
      <c r="E30" s="8" t="s">
        <v>97</v>
      </c>
      <c r="F30" s="8" t="s">
        <v>98</v>
      </c>
      <c r="G30" s="9" t="s">
        <v>193</v>
      </c>
      <c r="H30" s="9" t="s">
        <v>194</v>
      </c>
      <c r="I30" s="8" t="s">
        <v>214</v>
      </c>
      <c r="J30" s="9" t="s">
        <v>1</v>
      </c>
      <c r="K30" s="8" t="s">
        <v>9</v>
      </c>
      <c r="L30">
        <f t="shared" si="0"/>
        <v>1</v>
      </c>
      <c r="M30">
        <f t="shared" si="1"/>
        <v>0</v>
      </c>
    </row>
    <row r="31" spans="1:13" ht="76.5">
      <c r="A31" s="7">
        <f>A30+1</f>
        <v>30</v>
      </c>
      <c r="B31" s="8" t="s">
        <v>195</v>
      </c>
      <c r="C31" s="8">
        <v>74</v>
      </c>
      <c r="D31" s="8">
        <v>16</v>
      </c>
      <c r="E31" s="8" t="s">
        <v>108</v>
      </c>
      <c r="F31" s="8" t="s">
        <v>109</v>
      </c>
      <c r="G31" s="9" t="s">
        <v>196</v>
      </c>
      <c r="H31" s="9" t="s">
        <v>197</v>
      </c>
      <c r="I31" s="8" t="s">
        <v>214</v>
      </c>
      <c r="J31" s="9" t="s">
        <v>220</v>
      </c>
      <c r="K31" s="8" t="s">
        <v>214</v>
      </c>
      <c r="L31">
        <f t="shared" si="0"/>
        <v>0</v>
      </c>
      <c r="M31">
        <f t="shared" si="1"/>
        <v>1</v>
      </c>
    </row>
    <row r="32" spans="1:13" ht="102">
      <c r="A32" s="7">
        <f aca="true" t="shared" si="3" ref="A32:A66">A31+1</f>
        <v>31</v>
      </c>
      <c r="B32" s="8" t="s">
        <v>198</v>
      </c>
      <c r="C32" s="8">
        <v>74</v>
      </c>
      <c r="D32" s="8">
        <v>23</v>
      </c>
      <c r="E32" s="8" t="s">
        <v>140</v>
      </c>
      <c r="F32" s="8" t="s">
        <v>98</v>
      </c>
      <c r="G32" s="9" t="s">
        <v>199</v>
      </c>
      <c r="H32" s="9" t="s">
        <v>200</v>
      </c>
      <c r="I32" s="8" t="s">
        <v>217</v>
      </c>
      <c r="J32" s="9" t="s">
        <v>218</v>
      </c>
      <c r="K32" s="8" t="s">
        <v>9</v>
      </c>
      <c r="L32">
        <f t="shared" si="0"/>
        <v>1</v>
      </c>
      <c r="M32">
        <f t="shared" si="1"/>
        <v>0</v>
      </c>
    </row>
    <row r="33" spans="1:13" ht="89.25">
      <c r="A33" s="7">
        <f t="shared" si="3"/>
        <v>32</v>
      </c>
      <c r="B33" s="8" t="s">
        <v>198</v>
      </c>
      <c r="C33" s="8">
        <v>75</v>
      </c>
      <c r="D33" s="8" t="s">
        <v>201</v>
      </c>
      <c r="E33" s="8" t="s">
        <v>140</v>
      </c>
      <c r="F33" s="8" t="s">
        <v>98</v>
      </c>
      <c r="G33" s="9" t="s">
        <v>202</v>
      </c>
      <c r="H33" s="9" t="s">
        <v>203</v>
      </c>
      <c r="I33" s="8" t="s">
        <v>217</v>
      </c>
      <c r="J33" s="9" t="s">
        <v>222</v>
      </c>
      <c r="K33" s="8" t="s">
        <v>9</v>
      </c>
      <c r="L33">
        <f t="shared" si="0"/>
        <v>1</v>
      </c>
      <c r="M33">
        <f t="shared" si="1"/>
        <v>0</v>
      </c>
    </row>
    <row r="34" spans="1:13" ht="140.25">
      <c r="A34" s="7">
        <f t="shared" si="3"/>
        <v>33</v>
      </c>
      <c r="B34" s="8" t="s">
        <v>198</v>
      </c>
      <c r="C34" s="8">
        <v>75</v>
      </c>
      <c r="D34" s="8" t="s">
        <v>204</v>
      </c>
      <c r="E34" s="8" t="s">
        <v>97</v>
      </c>
      <c r="F34" s="8" t="s">
        <v>98</v>
      </c>
      <c r="G34" s="9" t="s">
        <v>205</v>
      </c>
      <c r="H34" s="9" t="s">
        <v>206</v>
      </c>
      <c r="I34" s="8" t="s">
        <v>217</v>
      </c>
      <c r="J34" s="9" t="s">
        <v>218</v>
      </c>
      <c r="K34" s="8" t="s">
        <v>9</v>
      </c>
      <c r="L34">
        <f t="shared" si="0"/>
        <v>1</v>
      </c>
      <c r="M34">
        <f t="shared" si="1"/>
        <v>0</v>
      </c>
    </row>
    <row r="35" spans="1:13" ht="102">
      <c r="A35" s="7">
        <f t="shared" si="3"/>
        <v>34</v>
      </c>
      <c r="B35" s="8" t="s">
        <v>198</v>
      </c>
      <c r="C35" s="8">
        <v>75</v>
      </c>
      <c r="D35" s="8" t="s">
        <v>207</v>
      </c>
      <c r="E35" s="8" t="s">
        <v>97</v>
      </c>
      <c r="F35" s="8" t="s">
        <v>98</v>
      </c>
      <c r="G35" s="9" t="s">
        <v>208</v>
      </c>
      <c r="H35" s="9" t="s">
        <v>209</v>
      </c>
      <c r="I35" s="8" t="s">
        <v>217</v>
      </c>
      <c r="J35" s="9" t="s">
        <v>218</v>
      </c>
      <c r="K35" s="8" t="s">
        <v>9</v>
      </c>
      <c r="L35">
        <f t="shared" si="0"/>
        <v>1</v>
      </c>
      <c r="M35">
        <f t="shared" si="1"/>
        <v>0</v>
      </c>
    </row>
    <row r="36" spans="1:13" ht="127.5">
      <c r="A36" s="7">
        <f t="shared" si="3"/>
        <v>35</v>
      </c>
      <c r="B36" s="8" t="s">
        <v>210</v>
      </c>
      <c r="C36" s="8">
        <v>76</v>
      </c>
      <c r="D36" s="8" t="s">
        <v>211</v>
      </c>
      <c r="E36" s="8" t="s">
        <v>140</v>
      </c>
      <c r="F36" s="8" t="s">
        <v>98</v>
      </c>
      <c r="G36" s="9" t="s">
        <v>212</v>
      </c>
      <c r="H36" s="9" t="s">
        <v>10</v>
      </c>
      <c r="I36" s="8" t="s">
        <v>217</v>
      </c>
      <c r="J36" s="9" t="s">
        <v>218</v>
      </c>
      <c r="K36" s="8" t="s">
        <v>9</v>
      </c>
      <c r="L36">
        <f t="shared" si="0"/>
        <v>1</v>
      </c>
      <c r="M36">
        <f t="shared" si="1"/>
        <v>0</v>
      </c>
    </row>
    <row r="37" spans="1:13" ht="89.25">
      <c r="A37" s="7">
        <f t="shared" si="3"/>
        <v>36</v>
      </c>
      <c r="B37" s="8" t="s">
        <v>11</v>
      </c>
      <c r="C37" s="8">
        <v>77</v>
      </c>
      <c r="D37" s="8">
        <v>29</v>
      </c>
      <c r="E37" s="8" t="s">
        <v>140</v>
      </c>
      <c r="F37" s="8" t="s">
        <v>98</v>
      </c>
      <c r="G37" s="9" t="s">
        <v>12</v>
      </c>
      <c r="H37" s="9" t="s">
        <v>13</v>
      </c>
      <c r="I37" s="8" t="s">
        <v>217</v>
      </c>
      <c r="J37" s="9" t="s">
        <v>223</v>
      </c>
      <c r="K37" s="8" t="s">
        <v>9</v>
      </c>
      <c r="L37">
        <f t="shared" si="0"/>
        <v>1</v>
      </c>
      <c r="M37">
        <f t="shared" si="1"/>
        <v>0</v>
      </c>
    </row>
    <row r="38" spans="1:13" ht="89.25">
      <c r="A38" s="7">
        <f t="shared" si="3"/>
        <v>37</v>
      </c>
      <c r="B38" s="8" t="s">
        <v>11</v>
      </c>
      <c r="C38" s="8">
        <v>77</v>
      </c>
      <c r="D38" s="8" t="s">
        <v>14</v>
      </c>
      <c r="E38" s="8" t="s">
        <v>140</v>
      </c>
      <c r="F38" s="8" t="s">
        <v>98</v>
      </c>
      <c r="G38" s="9" t="s">
        <v>15</v>
      </c>
      <c r="H38" s="9" t="s">
        <v>16</v>
      </c>
      <c r="I38" s="8" t="s">
        <v>217</v>
      </c>
      <c r="J38" s="9" t="s">
        <v>218</v>
      </c>
      <c r="K38" s="8" t="s">
        <v>9</v>
      </c>
      <c r="L38">
        <f t="shared" si="0"/>
        <v>1</v>
      </c>
      <c r="M38">
        <f t="shared" si="1"/>
        <v>0</v>
      </c>
    </row>
    <row r="39" spans="1:13" ht="102">
      <c r="A39" s="7">
        <f t="shared" si="3"/>
        <v>38</v>
      </c>
      <c r="B39" s="8" t="s">
        <v>17</v>
      </c>
      <c r="C39" s="8">
        <v>79</v>
      </c>
      <c r="D39" s="11" t="s">
        <v>18</v>
      </c>
      <c r="E39" s="8" t="s">
        <v>140</v>
      </c>
      <c r="F39" s="8" t="s">
        <v>98</v>
      </c>
      <c r="G39" s="9" t="s">
        <v>19</v>
      </c>
      <c r="H39" s="9" t="s">
        <v>20</v>
      </c>
      <c r="I39" s="8" t="s">
        <v>217</v>
      </c>
      <c r="J39" s="9" t="s">
        <v>218</v>
      </c>
      <c r="K39" s="8" t="s">
        <v>9</v>
      </c>
      <c r="L39">
        <f t="shared" si="0"/>
        <v>1</v>
      </c>
      <c r="M39">
        <f t="shared" si="1"/>
        <v>0</v>
      </c>
    </row>
    <row r="40" spans="1:13" ht="127.5">
      <c r="A40" s="7">
        <f t="shared" si="3"/>
        <v>39</v>
      </c>
      <c r="B40" s="8" t="s">
        <v>21</v>
      </c>
      <c r="C40" s="8">
        <v>80</v>
      </c>
      <c r="D40" s="8" t="s">
        <v>22</v>
      </c>
      <c r="E40" s="8" t="s">
        <v>140</v>
      </c>
      <c r="F40" s="8" t="s">
        <v>98</v>
      </c>
      <c r="G40" s="9" t="s">
        <v>23</v>
      </c>
      <c r="H40" s="9" t="s">
        <v>24</v>
      </c>
      <c r="I40" s="8" t="s">
        <v>217</v>
      </c>
      <c r="J40" s="9" t="s">
        <v>218</v>
      </c>
      <c r="K40" s="8" t="s">
        <v>9</v>
      </c>
      <c r="L40">
        <f t="shared" si="0"/>
        <v>1</v>
      </c>
      <c r="M40">
        <f t="shared" si="1"/>
        <v>0</v>
      </c>
    </row>
    <row r="41" spans="1:13" ht="102">
      <c r="A41" s="7">
        <f t="shared" si="3"/>
        <v>40</v>
      </c>
      <c r="B41" s="8" t="s">
        <v>21</v>
      </c>
      <c r="C41" s="8">
        <v>80</v>
      </c>
      <c r="D41" s="8" t="s">
        <v>22</v>
      </c>
      <c r="E41" s="8" t="s">
        <v>140</v>
      </c>
      <c r="F41" s="8" t="s">
        <v>98</v>
      </c>
      <c r="G41" s="9" t="s">
        <v>25</v>
      </c>
      <c r="H41" s="9" t="s">
        <v>26</v>
      </c>
      <c r="I41" s="8" t="s">
        <v>217</v>
      </c>
      <c r="J41" s="9" t="s">
        <v>218</v>
      </c>
      <c r="K41" s="8" t="s">
        <v>9</v>
      </c>
      <c r="L41">
        <f t="shared" si="0"/>
        <v>1</v>
      </c>
      <c r="M41">
        <f t="shared" si="1"/>
        <v>0</v>
      </c>
    </row>
    <row r="42" spans="1:13" ht="63.75">
      <c r="A42" s="7">
        <f t="shared" si="3"/>
        <v>41</v>
      </c>
      <c r="B42" s="8" t="s">
        <v>27</v>
      </c>
      <c r="C42" s="8">
        <v>82</v>
      </c>
      <c r="D42" s="8">
        <v>44</v>
      </c>
      <c r="E42" s="8" t="s">
        <v>140</v>
      </c>
      <c r="F42" s="8" t="s">
        <v>98</v>
      </c>
      <c r="G42" s="9" t="s">
        <v>28</v>
      </c>
      <c r="H42" s="9" t="s">
        <v>29</v>
      </c>
      <c r="I42" s="8" t="s">
        <v>217</v>
      </c>
      <c r="J42" s="9" t="s">
        <v>218</v>
      </c>
      <c r="K42" s="8" t="s">
        <v>9</v>
      </c>
      <c r="L42">
        <f t="shared" si="0"/>
        <v>1</v>
      </c>
      <c r="M42">
        <f t="shared" si="1"/>
        <v>0</v>
      </c>
    </row>
    <row r="43" spans="1:13" ht="63.75">
      <c r="A43" s="7">
        <f t="shared" si="3"/>
        <v>42</v>
      </c>
      <c r="B43" s="8" t="s">
        <v>30</v>
      </c>
      <c r="C43" s="8">
        <v>83</v>
      </c>
      <c r="D43" s="10" t="s">
        <v>31</v>
      </c>
      <c r="E43" s="8" t="s">
        <v>140</v>
      </c>
      <c r="F43" s="8" t="s">
        <v>98</v>
      </c>
      <c r="G43" s="9" t="s">
        <v>32</v>
      </c>
      <c r="H43" s="9" t="s">
        <v>33</v>
      </c>
      <c r="I43" s="8" t="s">
        <v>217</v>
      </c>
      <c r="J43" s="9" t="s">
        <v>218</v>
      </c>
      <c r="K43" s="8" t="s">
        <v>9</v>
      </c>
      <c r="L43">
        <f t="shared" si="0"/>
        <v>1</v>
      </c>
      <c r="M43">
        <f t="shared" si="1"/>
        <v>0</v>
      </c>
    </row>
    <row r="44" spans="1:13" ht="63.75">
      <c r="A44" s="7">
        <f t="shared" si="3"/>
        <v>43</v>
      </c>
      <c r="B44" s="8" t="s">
        <v>34</v>
      </c>
      <c r="C44" s="8">
        <v>83</v>
      </c>
      <c r="D44" s="8">
        <v>39</v>
      </c>
      <c r="E44" s="8" t="s">
        <v>140</v>
      </c>
      <c r="F44" s="8" t="s">
        <v>98</v>
      </c>
      <c r="G44" s="9" t="s">
        <v>35</v>
      </c>
      <c r="H44" s="9" t="s">
        <v>36</v>
      </c>
      <c r="I44" s="8" t="s">
        <v>214</v>
      </c>
      <c r="J44" s="9" t="s">
        <v>221</v>
      </c>
      <c r="K44" s="8" t="s">
        <v>9</v>
      </c>
      <c r="L44">
        <f t="shared" si="0"/>
        <v>1</v>
      </c>
      <c r="M44">
        <f t="shared" si="1"/>
        <v>0</v>
      </c>
    </row>
    <row r="45" spans="1:13" ht="191.25">
      <c r="A45" s="7">
        <f t="shared" si="3"/>
        <v>44</v>
      </c>
      <c r="B45" s="8" t="s">
        <v>34</v>
      </c>
      <c r="C45" s="8">
        <v>83</v>
      </c>
      <c r="D45" s="8" t="s">
        <v>37</v>
      </c>
      <c r="E45" s="8" t="s">
        <v>97</v>
      </c>
      <c r="F45" s="8" t="s">
        <v>98</v>
      </c>
      <c r="G45" s="9" t="s">
        <v>38</v>
      </c>
      <c r="H45" s="9" t="s">
        <v>39</v>
      </c>
      <c r="I45" s="8" t="s">
        <v>4</v>
      </c>
      <c r="J45" s="9" t="s">
        <v>5</v>
      </c>
      <c r="K45" s="8" t="s">
        <v>9</v>
      </c>
      <c r="L45">
        <f t="shared" si="0"/>
        <v>1</v>
      </c>
      <c r="M45">
        <f t="shared" si="1"/>
        <v>0</v>
      </c>
    </row>
    <row r="46" spans="1:13" ht="89.25">
      <c r="A46" s="7">
        <f t="shared" si="3"/>
        <v>45</v>
      </c>
      <c r="B46" s="8" t="s">
        <v>40</v>
      </c>
      <c r="C46" s="8">
        <v>84</v>
      </c>
      <c r="D46" s="8">
        <v>33</v>
      </c>
      <c r="E46" s="8" t="s">
        <v>108</v>
      </c>
      <c r="F46" s="8" t="s">
        <v>109</v>
      </c>
      <c r="G46" s="9" t="s">
        <v>41</v>
      </c>
      <c r="H46" s="9" t="s">
        <v>42</v>
      </c>
      <c r="I46" s="8" t="s">
        <v>217</v>
      </c>
      <c r="J46" s="9" t="s">
        <v>218</v>
      </c>
      <c r="K46" s="8" t="s">
        <v>9</v>
      </c>
      <c r="L46">
        <f t="shared" si="0"/>
        <v>1</v>
      </c>
      <c r="M46">
        <f t="shared" si="1"/>
        <v>0</v>
      </c>
    </row>
    <row r="47" spans="1:13" ht="63.75">
      <c r="A47" s="7">
        <f t="shared" si="3"/>
        <v>46</v>
      </c>
      <c r="B47" s="8" t="s">
        <v>40</v>
      </c>
      <c r="C47" s="8">
        <v>84</v>
      </c>
      <c r="D47" s="8" t="s">
        <v>43</v>
      </c>
      <c r="E47" s="8" t="s">
        <v>140</v>
      </c>
      <c r="F47" s="8" t="s">
        <v>98</v>
      </c>
      <c r="G47" s="9" t="s">
        <v>44</v>
      </c>
      <c r="H47" s="9" t="s">
        <v>45</v>
      </c>
      <c r="I47" s="8" t="s">
        <v>217</v>
      </c>
      <c r="J47" s="9" t="s">
        <v>218</v>
      </c>
      <c r="K47" s="8" t="s">
        <v>9</v>
      </c>
      <c r="L47">
        <f t="shared" si="0"/>
        <v>1</v>
      </c>
      <c r="M47">
        <f t="shared" si="1"/>
        <v>0</v>
      </c>
    </row>
    <row r="48" spans="1:13" ht="38.25">
      <c r="A48" s="7">
        <f t="shared" si="3"/>
        <v>47</v>
      </c>
      <c r="B48" s="8" t="s">
        <v>40</v>
      </c>
      <c r="C48" s="8">
        <v>84</v>
      </c>
      <c r="D48" s="8" t="s">
        <v>46</v>
      </c>
      <c r="E48" s="8" t="s">
        <v>140</v>
      </c>
      <c r="F48" s="8" t="s">
        <v>98</v>
      </c>
      <c r="G48" s="9" t="s">
        <v>47</v>
      </c>
      <c r="H48" s="9" t="s">
        <v>48</v>
      </c>
      <c r="I48" s="8" t="s">
        <v>217</v>
      </c>
      <c r="J48" s="9" t="s">
        <v>218</v>
      </c>
      <c r="K48" s="8" t="s">
        <v>9</v>
      </c>
      <c r="L48">
        <f t="shared" si="0"/>
        <v>1</v>
      </c>
      <c r="M48">
        <f t="shared" si="1"/>
        <v>0</v>
      </c>
    </row>
    <row r="49" spans="1:13" ht="38.25">
      <c r="A49" s="7">
        <f t="shared" si="3"/>
        <v>48</v>
      </c>
      <c r="B49" s="8" t="s">
        <v>40</v>
      </c>
      <c r="C49" s="8">
        <v>84</v>
      </c>
      <c r="D49" s="8">
        <v>47</v>
      </c>
      <c r="E49" s="8" t="s">
        <v>140</v>
      </c>
      <c r="F49" s="8" t="s">
        <v>98</v>
      </c>
      <c r="G49" s="9" t="s">
        <v>49</v>
      </c>
      <c r="H49" s="9" t="s">
        <v>50</v>
      </c>
      <c r="I49" s="8" t="s">
        <v>217</v>
      </c>
      <c r="J49" s="9" t="s">
        <v>218</v>
      </c>
      <c r="K49" s="8" t="s">
        <v>9</v>
      </c>
      <c r="L49">
        <f t="shared" si="0"/>
        <v>1</v>
      </c>
      <c r="M49">
        <f t="shared" si="1"/>
        <v>0</v>
      </c>
    </row>
    <row r="50" spans="1:13" ht="63.75">
      <c r="A50" s="7">
        <f t="shared" si="3"/>
        <v>49</v>
      </c>
      <c r="B50" s="8" t="s">
        <v>40</v>
      </c>
      <c r="C50" s="8">
        <v>85</v>
      </c>
      <c r="D50" s="8" t="s">
        <v>51</v>
      </c>
      <c r="E50" s="8" t="s">
        <v>140</v>
      </c>
      <c r="F50" s="8" t="s">
        <v>98</v>
      </c>
      <c r="G50" s="9" t="s">
        <v>52</v>
      </c>
      <c r="H50" s="9" t="s">
        <v>53</v>
      </c>
      <c r="I50" s="8" t="s">
        <v>217</v>
      </c>
      <c r="J50" s="9" t="s">
        <v>218</v>
      </c>
      <c r="K50" s="8" t="s">
        <v>9</v>
      </c>
      <c r="L50">
        <f t="shared" si="0"/>
        <v>1</v>
      </c>
      <c r="M50">
        <f t="shared" si="1"/>
        <v>0</v>
      </c>
    </row>
    <row r="51" spans="1:13" ht="114.75">
      <c r="A51" s="7">
        <f t="shared" si="3"/>
        <v>50</v>
      </c>
      <c r="B51" s="8" t="s">
        <v>54</v>
      </c>
      <c r="C51" s="8">
        <v>86</v>
      </c>
      <c r="D51" s="8">
        <v>45</v>
      </c>
      <c r="E51" s="8" t="s">
        <v>140</v>
      </c>
      <c r="F51" s="8" t="s">
        <v>98</v>
      </c>
      <c r="G51" s="9" t="s">
        <v>55</v>
      </c>
      <c r="H51" s="9" t="s">
        <v>56</v>
      </c>
      <c r="I51" s="8" t="s">
        <v>217</v>
      </c>
      <c r="J51" s="9" t="s">
        <v>218</v>
      </c>
      <c r="K51" s="8" t="s">
        <v>9</v>
      </c>
      <c r="L51">
        <f t="shared" si="0"/>
        <v>1</v>
      </c>
      <c r="M51">
        <f t="shared" si="1"/>
        <v>0</v>
      </c>
    </row>
    <row r="52" spans="1:13" ht="140.25">
      <c r="A52" s="7">
        <f t="shared" si="3"/>
        <v>51</v>
      </c>
      <c r="B52" s="8" t="s">
        <v>57</v>
      </c>
      <c r="C52" s="8">
        <v>88</v>
      </c>
      <c r="D52" s="8" t="s">
        <v>58</v>
      </c>
      <c r="E52" s="8" t="s">
        <v>140</v>
      </c>
      <c r="F52" s="8" t="s">
        <v>98</v>
      </c>
      <c r="G52" s="9" t="s">
        <v>59</v>
      </c>
      <c r="H52" s="9" t="s">
        <v>60</v>
      </c>
      <c r="I52" s="8" t="s">
        <v>217</v>
      </c>
      <c r="J52" s="9" t="s">
        <v>218</v>
      </c>
      <c r="K52" s="8" t="s">
        <v>9</v>
      </c>
      <c r="L52">
        <f t="shared" si="0"/>
        <v>1</v>
      </c>
      <c r="M52">
        <f t="shared" si="1"/>
        <v>0</v>
      </c>
    </row>
    <row r="53" spans="1:13" ht="102">
      <c r="A53" s="7">
        <f t="shared" si="3"/>
        <v>52</v>
      </c>
      <c r="B53" s="8" t="s">
        <v>57</v>
      </c>
      <c r="C53" s="8">
        <v>88</v>
      </c>
      <c r="D53" s="8">
        <v>38</v>
      </c>
      <c r="E53" s="8" t="s">
        <v>140</v>
      </c>
      <c r="F53" s="8" t="s">
        <v>98</v>
      </c>
      <c r="G53" s="9" t="s">
        <v>61</v>
      </c>
      <c r="H53" s="9" t="s">
        <v>62</v>
      </c>
      <c r="I53" s="8" t="s">
        <v>214</v>
      </c>
      <c r="J53" s="9" t="s">
        <v>221</v>
      </c>
      <c r="K53" s="8" t="s">
        <v>9</v>
      </c>
      <c r="L53">
        <f t="shared" si="0"/>
        <v>1</v>
      </c>
      <c r="M53">
        <f t="shared" si="1"/>
        <v>0</v>
      </c>
    </row>
    <row r="54" spans="1:13" ht="102">
      <c r="A54" s="7">
        <f t="shared" si="3"/>
        <v>53</v>
      </c>
      <c r="B54" s="8" t="s">
        <v>57</v>
      </c>
      <c r="C54" s="8">
        <v>88</v>
      </c>
      <c r="D54" s="8">
        <v>43</v>
      </c>
      <c r="E54" s="8" t="s">
        <v>97</v>
      </c>
      <c r="F54" s="8" t="s">
        <v>98</v>
      </c>
      <c r="G54" s="9" t="s">
        <v>63</v>
      </c>
      <c r="H54" s="9" t="s">
        <v>64</v>
      </c>
      <c r="I54" s="8" t="s">
        <v>217</v>
      </c>
      <c r="J54" s="9" t="s">
        <v>2</v>
      </c>
      <c r="K54" s="8" t="s">
        <v>9</v>
      </c>
      <c r="L54">
        <f t="shared" si="0"/>
        <v>1</v>
      </c>
      <c r="M54">
        <f t="shared" si="1"/>
        <v>0</v>
      </c>
    </row>
    <row r="55" spans="1:13" ht="89.25">
      <c r="A55" s="7">
        <f t="shared" si="3"/>
        <v>54</v>
      </c>
      <c r="B55" s="8" t="s">
        <v>65</v>
      </c>
      <c r="C55" s="8">
        <v>89</v>
      </c>
      <c r="D55" s="8">
        <v>27</v>
      </c>
      <c r="E55" s="8" t="s">
        <v>97</v>
      </c>
      <c r="F55" s="8" t="s">
        <v>98</v>
      </c>
      <c r="G55" s="9" t="s">
        <v>66</v>
      </c>
      <c r="H55" s="9" t="s">
        <v>67</v>
      </c>
      <c r="I55" s="8" t="s">
        <v>217</v>
      </c>
      <c r="J55" s="9" t="s">
        <v>218</v>
      </c>
      <c r="K55" s="8" t="s">
        <v>9</v>
      </c>
      <c r="L55">
        <f t="shared" si="0"/>
        <v>1</v>
      </c>
      <c r="M55">
        <f t="shared" si="1"/>
        <v>0</v>
      </c>
    </row>
    <row r="56" spans="1:13" ht="51">
      <c r="A56" s="7">
        <f t="shared" si="3"/>
        <v>55</v>
      </c>
      <c r="B56" s="8" t="s">
        <v>65</v>
      </c>
      <c r="C56" s="8">
        <v>89</v>
      </c>
      <c r="D56" s="8" t="s">
        <v>68</v>
      </c>
      <c r="E56" s="8" t="s">
        <v>140</v>
      </c>
      <c r="F56" s="8" t="s">
        <v>98</v>
      </c>
      <c r="G56" s="9" t="s">
        <v>69</v>
      </c>
      <c r="H56" s="9" t="s">
        <v>70</v>
      </c>
      <c r="I56" s="8" t="s">
        <v>214</v>
      </c>
      <c r="J56" s="9" t="s">
        <v>220</v>
      </c>
      <c r="K56" s="8" t="s">
        <v>214</v>
      </c>
      <c r="L56">
        <f t="shared" si="0"/>
        <v>0</v>
      </c>
      <c r="M56">
        <f t="shared" si="1"/>
        <v>1</v>
      </c>
    </row>
    <row r="57" spans="1:13" ht="76.5">
      <c r="A57" s="7">
        <f t="shared" si="3"/>
        <v>56</v>
      </c>
      <c r="B57" s="8" t="s">
        <v>71</v>
      </c>
      <c r="C57" s="8">
        <v>837</v>
      </c>
      <c r="D57" s="8">
        <v>48</v>
      </c>
      <c r="E57" s="8" t="s">
        <v>108</v>
      </c>
      <c r="F57" s="8" t="s">
        <v>109</v>
      </c>
      <c r="G57" s="9" t="s">
        <v>72</v>
      </c>
      <c r="H57" s="9" t="s">
        <v>73</v>
      </c>
      <c r="I57" s="8" t="s">
        <v>214</v>
      </c>
      <c r="J57" s="9" t="s">
        <v>219</v>
      </c>
      <c r="K57" s="8" t="s">
        <v>9</v>
      </c>
      <c r="L57">
        <f t="shared" si="0"/>
        <v>1</v>
      </c>
      <c r="M57">
        <f t="shared" si="1"/>
        <v>0</v>
      </c>
    </row>
    <row r="58" spans="1:13" ht="127.5">
      <c r="A58" s="7">
        <f t="shared" si="3"/>
        <v>57</v>
      </c>
      <c r="B58" s="8" t="s">
        <v>74</v>
      </c>
      <c r="C58" s="8">
        <v>868</v>
      </c>
      <c r="D58" s="8" t="s">
        <v>75</v>
      </c>
      <c r="E58" s="8" t="s">
        <v>140</v>
      </c>
      <c r="F58" s="8" t="s">
        <v>109</v>
      </c>
      <c r="G58" s="9" t="s">
        <v>76</v>
      </c>
      <c r="H58" s="9" t="s">
        <v>77</v>
      </c>
      <c r="I58" s="8" t="s">
        <v>214</v>
      </c>
      <c r="J58" s="9" t="s">
        <v>219</v>
      </c>
      <c r="K58" s="8" t="s">
        <v>9</v>
      </c>
      <c r="L58">
        <f t="shared" si="0"/>
        <v>1</v>
      </c>
      <c r="M58">
        <f t="shared" si="1"/>
        <v>0</v>
      </c>
    </row>
    <row r="59" spans="1:13" ht="76.5">
      <c r="A59" s="7">
        <f t="shared" si="3"/>
        <v>58</v>
      </c>
      <c r="B59" s="8" t="s">
        <v>78</v>
      </c>
      <c r="C59" s="12" t="s">
        <v>79</v>
      </c>
      <c r="D59" s="8">
        <v>1</v>
      </c>
      <c r="E59" s="8" t="s">
        <v>140</v>
      </c>
      <c r="F59" s="8" t="s">
        <v>98</v>
      </c>
      <c r="G59" s="9" t="s">
        <v>80</v>
      </c>
      <c r="H59" s="9" t="s">
        <v>81</v>
      </c>
      <c r="I59" s="8" t="s">
        <v>214</v>
      </c>
      <c r="J59" s="9" t="s">
        <v>219</v>
      </c>
      <c r="K59" s="8" t="s">
        <v>9</v>
      </c>
      <c r="L59">
        <f t="shared" si="0"/>
        <v>1</v>
      </c>
      <c r="M59">
        <f t="shared" si="1"/>
        <v>0</v>
      </c>
    </row>
    <row r="60" spans="1:13" ht="76.5">
      <c r="A60" s="7">
        <f t="shared" si="3"/>
        <v>59</v>
      </c>
      <c r="B60" s="8" t="s">
        <v>82</v>
      </c>
      <c r="C60" s="8">
        <v>922</v>
      </c>
      <c r="D60" s="8" t="s">
        <v>96</v>
      </c>
      <c r="E60" s="8" t="s">
        <v>140</v>
      </c>
      <c r="F60" s="8" t="s">
        <v>98</v>
      </c>
      <c r="G60" s="9" t="s">
        <v>83</v>
      </c>
      <c r="H60" s="9" t="s">
        <v>84</v>
      </c>
      <c r="I60" s="8" t="s">
        <v>214</v>
      </c>
      <c r="J60" s="9" t="s">
        <v>220</v>
      </c>
      <c r="K60" s="8" t="s">
        <v>214</v>
      </c>
      <c r="L60">
        <f t="shared" si="0"/>
        <v>0</v>
      </c>
      <c r="M60">
        <f t="shared" si="1"/>
        <v>1</v>
      </c>
    </row>
    <row r="61" spans="1:13" ht="127.5">
      <c r="A61" s="7">
        <f t="shared" si="3"/>
        <v>60</v>
      </c>
      <c r="B61" s="8" t="s">
        <v>125</v>
      </c>
      <c r="C61" s="8">
        <v>4</v>
      </c>
      <c r="D61" s="10" t="s">
        <v>126</v>
      </c>
      <c r="E61" s="8" t="s">
        <v>124</v>
      </c>
      <c r="F61" s="8" t="s">
        <v>98</v>
      </c>
      <c r="G61" s="9" t="s">
        <v>127</v>
      </c>
      <c r="H61" s="9" t="s">
        <v>128</v>
      </c>
      <c r="I61" s="8" t="s">
        <v>217</v>
      </c>
      <c r="J61" s="9" t="s">
        <v>7</v>
      </c>
      <c r="K61" s="8" t="s">
        <v>9</v>
      </c>
      <c r="L61">
        <f t="shared" si="0"/>
        <v>1</v>
      </c>
      <c r="M61">
        <f t="shared" si="1"/>
        <v>0</v>
      </c>
    </row>
    <row r="62" spans="1:13" ht="25.5">
      <c r="A62" s="7">
        <f t="shared" si="3"/>
        <v>61</v>
      </c>
      <c r="B62" s="8" t="s">
        <v>134</v>
      </c>
      <c r="C62" s="8">
        <v>20</v>
      </c>
      <c r="D62" s="8">
        <v>0</v>
      </c>
      <c r="E62" s="8" t="s">
        <v>108</v>
      </c>
      <c r="F62" s="8" t="s">
        <v>109</v>
      </c>
      <c r="G62" s="9" t="s">
        <v>135</v>
      </c>
      <c r="H62" s="9" t="s">
        <v>136</v>
      </c>
      <c r="I62" s="8" t="s">
        <v>214</v>
      </c>
      <c r="J62" s="9" t="s">
        <v>220</v>
      </c>
      <c r="K62" s="8" t="s">
        <v>214</v>
      </c>
      <c r="L62">
        <f t="shared" si="0"/>
        <v>0</v>
      </c>
      <c r="M62">
        <f t="shared" si="1"/>
        <v>1</v>
      </c>
    </row>
    <row r="63" spans="1:13" ht="38.25">
      <c r="A63" s="7">
        <f t="shared" si="3"/>
        <v>62</v>
      </c>
      <c r="B63" s="8" t="s">
        <v>137</v>
      </c>
      <c r="C63" s="8">
        <v>20</v>
      </c>
      <c r="D63" s="8">
        <v>17</v>
      </c>
      <c r="E63" s="8" t="s">
        <v>108</v>
      </c>
      <c r="F63" s="8" t="s">
        <v>109</v>
      </c>
      <c r="G63" s="9" t="s">
        <v>138</v>
      </c>
      <c r="H63" s="9" t="s">
        <v>139</v>
      </c>
      <c r="I63" s="8" t="s">
        <v>217</v>
      </c>
      <c r="J63" s="9" t="s">
        <v>218</v>
      </c>
      <c r="K63" s="8" t="s">
        <v>9</v>
      </c>
      <c r="L63">
        <f t="shared" si="0"/>
        <v>1</v>
      </c>
      <c r="M63">
        <f t="shared" si="1"/>
        <v>0</v>
      </c>
    </row>
    <row r="64" spans="1:13" ht="255">
      <c r="A64" s="7">
        <f t="shared" si="3"/>
        <v>63</v>
      </c>
      <c r="B64" s="8" t="s">
        <v>151</v>
      </c>
      <c r="C64" s="8" t="s">
        <v>152</v>
      </c>
      <c r="D64" s="8" t="s">
        <v>153</v>
      </c>
      <c r="E64" s="8" t="s">
        <v>140</v>
      </c>
      <c r="F64" s="8" t="s">
        <v>98</v>
      </c>
      <c r="G64" s="9" t="s">
        <v>154</v>
      </c>
      <c r="H64" s="9" t="s">
        <v>155</v>
      </c>
      <c r="I64" s="8" t="s">
        <v>214</v>
      </c>
      <c r="J64" s="9" t="s">
        <v>6</v>
      </c>
      <c r="K64" s="8" t="s">
        <v>9</v>
      </c>
      <c r="L64">
        <f t="shared" si="0"/>
        <v>1</v>
      </c>
      <c r="M64">
        <f t="shared" si="1"/>
        <v>0</v>
      </c>
    </row>
    <row r="65" spans="1:13" ht="12.75">
      <c r="A65" s="7">
        <f t="shared" si="3"/>
        <v>64</v>
      </c>
      <c r="B65" s="8"/>
      <c r="C65" s="8"/>
      <c r="D65" s="8"/>
      <c r="E65" s="8"/>
      <c r="F65" s="8"/>
      <c r="G65" s="9"/>
      <c r="H65" s="9"/>
      <c r="I65" s="8"/>
      <c r="J65" s="9"/>
      <c r="K65" s="8"/>
      <c r="L65">
        <f t="shared" si="0"/>
        <v>0</v>
      </c>
      <c r="M65">
        <f t="shared" si="1"/>
        <v>0</v>
      </c>
    </row>
    <row r="66" spans="1:13" ht="12.75">
      <c r="A66" s="7">
        <f t="shared" si="3"/>
        <v>65</v>
      </c>
      <c r="B66" s="8"/>
      <c r="C66" s="8"/>
      <c r="D66" s="8"/>
      <c r="E66" s="8"/>
      <c r="F66" s="8"/>
      <c r="G66" s="9"/>
      <c r="H66" s="9"/>
      <c r="I66" s="8"/>
      <c r="J66" s="9"/>
      <c r="K66" s="8"/>
      <c r="L66">
        <f t="shared" si="0"/>
        <v>0</v>
      </c>
      <c r="M66">
        <f t="shared" si="1"/>
        <v>0</v>
      </c>
    </row>
    <row r="67" spans="1:13" ht="12.75">
      <c r="A67"/>
      <c r="L67">
        <f>SUM(L2:L66)</f>
        <v>50</v>
      </c>
      <c r="M67">
        <f>SUM(M2:M66)</f>
        <v>13</v>
      </c>
    </row>
    <row r="68" ht="12.75">
      <c r="A68"/>
    </row>
    <row r="69" ht="12.75">
      <c r="A69"/>
    </row>
    <row r="70" ht="12.75">
      <c r="A70"/>
    </row>
    <row r="71" ht="12.75">
      <c r="A71"/>
    </row>
    <row r="72" ht="12.75">
      <c r="A72"/>
    </row>
    <row r="73" ht="12.75">
      <c r="A73"/>
    </row>
    <row r="74" ht="12.75">
      <c r="A74"/>
    </row>
    <row r="75" ht="12.75">
      <c r="A75"/>
    </row>
    <row r="76" ht="12.75">
      <c r="A76"/>
    </row>
    <row r="77" ht="12.75">
      <c r="A77"/>
    </row>
    <row r="78" ht="12.75">
      <c r="A78"/>
    </row>
    <row r="79" ht="12.75">
      <c r="A79"/>
    </row>
    <row r="80" ht="12.75">
      <c r="A80"/>
    </row>
  </sheetData>
  <printOptions gridLines="1"/>
  <pageMargins left="0.5" right="0.5" top="1" bottom="1" header="0.5" footer="0.5"/>
  <pageSetup horizontalDpi="96" verticalDpi="96" orientation="landscape" r:id="rId1"/>
  <headerFooter alignWithMargins="0">
    <oddHeader>&amp;LComment Form for 802.15 Voters&amp;CLetter Ballot #3&amp;RName:_(Add Full Name Here)_</oddHeader>
    <oddFooter>&amp;L00158r0P802-15_WG-Letter-Ballot-3-Comments.xls&amp;C&amp;P of  &amp;N&amp;R&amp;D</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9.140625" defaultRowHeight="12.75"/>
  <sheetData>
    <row r="1" ht="12.75">
      <c r="A1" t="s">
        <v>90</v>
      </c>
    </row>
  </sheetData>
  <printOptions/>
  <pageMargins left="0.75" right="0.75" top="1" bottom="1" header="0.5" footer="0.5"/>
  <pageSetup horizontalDpi="96" verticalDpi="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M/A-COM,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802.15 WG Letter Ballot #8</dc:title>
  <dc:subject>IEEE 802.15 Letter Ballot Comment Worksheet</dc:subject>
  <dc:creator>Ian Gifford</dc:creator>
  <cp:keywords/>
  <dc:description>Mr. Ian Gifford 
Director of Standards 
M/A-COM, Inc. 
1011 Pawtucket Boulevard 
Lowell, MA 01853-3295, USA 
TEL +1 978 442 4650 
FAX +1 978 442 5442 
E-M giffordi@tycoelectronics.com</dc:description>
  <cp:lastModifiedBy>James P. K. Gilb</cp:lastModifiedBy>
  <cp:lastPrinted>2000-05-16T06:20:41Z</cp:lastPrinted>
  <dcterms:created xsi:type="dcterms:W3CDTF">1996-10-14T23:33:28Z</dcterms:created>
  <dcterms:modified xsi:type="dcterms:W3CDTF">2001-05-15T06:49:23Z</dcterms:modified>
  <cp:category/>
  <cp:version/>
  <cp:contentType/>
  <cp:contentStatus/>
</cp:coreProperties>
</file>