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75" windowWidth="12075" windowHeight="4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<sst xmlns="http://schemas.openxmlformats.org/spreadsheetml/2006/main" count="381" uniqueCount="239">
  <si>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</si>
  <si>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</si>
  <si>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</si>
  <si>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</si>
  <si>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</si>
  <si>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</si>
  <si>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</si>
  <si>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</si>
  <si>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</si>
  <si>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</si>
  <si>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</si>
  <si>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</si>
  <si>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</si>
  <si>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</si>
  <si>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</si>
  <si>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Carl</t>
  </si>
  <si>
    <t>Stevenson</t>
  </si>
  <si>
    <t>Agere</t>
  </si>
  <si>
    <t>Allentown, PA</t>
  </si>
  <si>
    <t>Gunter</t>
  </si>
  <si>
    <t>Kleindl</t>
  </si>
  <si>
    <t>Siemens</t>
  </si>
  <si>
    <t>Vienna, Austria</t>
  </si>
  <si>
    <t xml:space="preserve">Heinz </t>
  </si>
  <si>
    <t>Lycklama</t>
  </si>
  <si>
    <t>Vectrad Networks</t>
  </si>
  <si>
    <t>Arlington, WA</t>
  </si>
  <si>
    <t>Farron</t>
  </si>
  <si>
    <t>Dacus</t>
  </si>
  <si>
    <t>Microchip</t>
  </si>
  <si>
    <t>Chandler, AZ</t>
  </si>
  <si>
    <t>Douglas</t>
  </si>
  <si>
    <t>Sward</t>
  </si>
  <si>
    <t>Industry Canada</t>
  </si>
  <si>
    <t>Ottawa, Canada</t>
  </si>
  <si>
    <t>Icefyre</t>
  </si>
  <si>
    <t xml:space="preserve">Al </t>
  </si>
  <si>
    <t>Petrick</t>
  </si>
  <si>
    <t>Orlando, FL</t>
  </si>
  <si>
    <t xml:space="preserve">Stephen </t>
  </si>
  <si>
    <t>BelAir Networks</t>
  </si>
  <si>
    <t>Edul</t>
  </si>
  <si>
    <t>Batliwala</t>
  </si>
  <si>
    <t>Hewlett Packard</t>
  </si>
  <si>
    <t>Cambridge, MA</t>
  </si>
  <si>
    <t xml:space="preserve">Glenn </t>
  </si>
  <si>
    <t>Beckett</t>
  </si>
  <si>
    <t>Roseville, CA</t>
  </si>
  <si>
    <t>Sydor</t>
  </si>
  <si>
    <t>Don</t>
  </si>
  <si>
    <t>Sloan</t>
  </si>
  <si>
    <t>Cisco</t>
  </si>
  <si>
    <t>Akron, OH</t>
  </si>
  <si>
    <t>Marianna</t>
  </si>
  <si>
    <t>Goldhammer</t>
  </si>
  <si>
    <t>Alvarion</t>
  </si>
  <si>
    <t>Tel Aviv, Israel</t>
  </si>
  <si>
    <t>Andrew</t>
  </si>
  <si>
    <t>UK RA</t>
  </si>
  <si>
    <t xml:space="preserve">Richard </t>
  </si>
  <si>
    <t>Wilson</t>
  </si>
  <si>
    <t>Fujio</t>
  </si>
  <si>
    <t>Watanabe</t>
  </si>
  <si>
    <t>DoCoMo</t>
  </si>
  <si>
    <t>Ley</t>
  </si>
  <si>
    <t>Motorola</t>
  </si>
  <si>
    <t>Yutaka</t>
  </si>
  <si>
    <t>Kuno</t>
  </si>
  <si>
    <t>Kanagawa, Japan</t>
  </si>
  <si>
    <t>Rayment</t>
  </si>
  <si>
    <t>Schaumburg, IL</t>
  </si>
  <si>
    <t>Gowans</t>
  </si>
  <si>
    <t>London, UK</t>
  </si>
  <si>
    <t>Francetelcom</t>
  </si>
  <si>
    <t>San Francisco, CA</t>
  </si>
  <si>
    <t>Amjad</t>
  </si>
  <si>
    <t>Soomro</t>
  </si>
  <si>
    <t>Phillips</t>
  </si>
  <si>
    <t>Briarcliff Manor, NY</t>
  </si>
  <si>
    <t>Mon</t>
  </si>
  <si>
    <t>PM</t>
  </si>
  <si>
    <t>Eve</t>
  </si>
  <si>
    <t>AM</t>
  </si>
  <si>
    <t>Tues</t>
  </si>
  <si>
    <t>Wed</t>
  </si>
  <si>
    <t>Thurs</t>
  </si>
  <si>
    <t>Fri</t>
  </si>
  <si>
    <t>N/A</t>
  </si>
  <si>
    <t>Bruce</t>
  </si>
  <si>
    <t>Kramer</t>
  </si>
  <si>
    <t>Intersil</t>
  </si>
  <si>
    <t>Palm Bay, FL</t>
  </si>
  <si>
    <t>Home</t>
  </si>
  <si>
    <t>Wk Grp</t>
  </si>
  <si>
    <t>Ham</t>
  </si>
  <si>
    <t>Call</t>
  </si>
  <si>
    <t>K2TEA</t>
  </si>
  <si>
    <t>KG9HN</t>
  </si>
  <si>
    <t>Erwin</t>
  </si>
  <si>
    <t>Noble</t>
  </si>
  <si>
    <t>Sunnyvale, CA</t>
  </si>
  <si>
    <t>W6IL</t>
  </si>
  <si>
    <t>David</t>
  </si>
  <si>
    <t>Hytha</t>
  </si>
  <si>
    <t>SiliconWave</t>
  </si>
  <si>
    <t>Oakland, CA</t>
  </si>
  <si>
    <t>WK3C</t>
  </si>
  <si>
    <t>Tsien</t>
  </si>
  <si>
    <t>Intel</t>
  </si>
  <si>
    <t>San Diego, CA</t>
  </si>
  <si>
    <t>Yoram</t>
  </si>
  <si>
    <t>Solomon</t>
  </si>
  <si>
    <t>TI</t>
  </si>
  <si>
    <t>Santa Rosa, CA</t>
  </si>
  <si>
    <t>Temme</t>
  </si>
  <si>
    <t>Airgo</t>
  </si>
  <si>
    <t>Palo Alto, CA</t>
  </si>
  <si>
    <t>James</t>
  </si>
  <si>
    <t>Gardner</t>
  </si>
  <si>
    <t>Lars</t>
  </si>
  <si>
    <t>Falk</t>
  </si>
  <si>
    <t>Telia</t>
  </si>
  <si>
    <t>lars.p.falk@telia.se</t>
  </si>
  <si>
    <t>Latonia</t>
  </si>
  <si>
    <t>Gordon</t>
  </si>
  <si>
    <t>Latoniagordon@motorola.com</t>
  </si>
  <si>
    <t>Srinivas</t>
  </si>
  <si>
    <t>Katar</t>
  </si>
  <si>
    <t>srinivas.katar@intellon.com</t>
  </si>
  <si>
    <t>Tim</t>
  </si>
  <si>
    <t>McGovern</t>
  </si>
  <si>
    <t>Radia</t>
  </si>
  <si>
    <t>tmcgovern@radiacommunications.com</t>
  </si>
  <si>
    <t>Paul</t>
  </si>
  <si>
    <t>Odlyzko</t>
  </si>
  <si>
    <t>paul.odlyzko@motorola.com</t>
  </si>
  <si>
    <t>N3NJG</t>
  </si>
  <si>
    <t>edul.batliwala@hp.com</t>
  </si>
  <si>
    <t>glenn_beckett@hp.com</t>
  </si>
  <si>
    <t>farron.dacus@microchip.com</t>
  </si>
  <si>
    <t>marianna.goldhammer@alvarion.com</t>
  </si>
  <si>
    <t>radcom53@dircon.co.uk</t>
  </si>
  <si>
    <t>bheile@ieee.org</t>
  </si>
  <si>
    <t>dhytha@siliconwave.com</t>
  </si>
  <si>
    <t>Heile</t>
  </si>
  <si>
    <t>Robert</t>
  </si>
  <si>
    <t>Kerry</t>
  </si>
  <si>
    <t>Stuart</t>
  </si>
  <si>
    <t>Roger</t>
  </si>
  <si>
    <t>Marks</t>
  </si>
  <si>
    <t>stuart.kerry@phillips.com</t>
  </si>
  <si>
    <t>guenter.kleindl@siemens.com</t>
  </si>
  <si>
    <t>kuno@ansl.ntt.co.jp</t>
  </si>
  <si>
    <t>denis.kuwahara@boeing.com</t>
  </si>
  <si>
    <t>john.ley@motorola.com</t>
  </si>
  <si>
    <t>heinzl@vectrad.com</t>
  </si>
  <si>
    <t>r.b.marks@ieee.org</t>
  </si>
  <si>
    <t>murr153@attglobal.net</t>
  </si>
  <si>
    <t>erwin.noble@philips.com</t>
  </si>
  <si>
    <t>jnotor@cadence.com</t>
  </si>
  <si>
    <t>apetrick@icefyre.com</t>
  </si>
  <si>
    <t>srayment@belairnetworks.com</t>
  </si>
  <si>
    <t>dons@cisco.com</t>
  </si>
  <si>
    <t>amjad.soomro@philips.com</t>
  </si>
  <si>
    <t>carlstevenson@agere.com</t>
  </si>
  <si>
    <t>sward.doug@ic.gc.ca</t>
  </si>
  <si>
    <t>john.sydor@crc.ca</t>
  </si>
  <si>
    <t>fwatanabe@ieee.org</t>
  </si>
  <si>
    <t>rwilson@idmicro.com</t>
  </si>
  <si>
    <t>bkraemer@intersil.com</t>
  </si>
  <si>
    <t>Philips</t>
  </si>
  <si>
    <t>yoram@ti.com</t>
  </si>
  <si>
    <t>Chih</t>
  </si>
  <si>
    <t>chih.c.tsien@intel.com</t>
  </si>
  <si>
    <t>Intellon</t>
  </si>
  <si>
    <t>Ocala, FL</t>
  </si>
  <si>
    <t>Arlington Heights, IL</t>
  </si>
  <si>
    <t>Malmo, Sweden</t>
  </si>
  <si>
    <t>NIST</t>
  </si>
  <si>
    <t xml:space="preserve">Appairent </t>
  </si>
  <si>
    <t>Attleboro, MA</t>
  </si>
  <si>
    <t>Boulder, CO</t>
  </si>
  <si>
    <t>jamesgardner@airgonetworks.com</t>
  </si>
  <si>
    <t>ctemme@airgonetworks.com</t>
  </si>
  <si>
    <t>Michael</t>
  </si>
  <si>
    <t>Lynch</t>
  </si>
  <si>
    <t>Nortel Networks</t>
  </si>
  <si>
    <t>Richardson, TX</t>
  </si>
  <si>
    <t>mjlynch@nortelnetworks.com</t>
  </si>
  <si>
    <t>Oren</t>
  </si>
  <si>
    <t>Eliezer</t>
  </si>
  <si>
    <t>Dallas, TX</t>
  </si>
  <si>
    <t>orene@ti.com</t>
  </si>
  <si>
    <t>4XGLF</t>
  </si>
  <si>
    <t>Adam</t>
  </si>
  <si>
    <t>Efron</t>
  </si>
  <si>
    <t>Proxim</t>
  </si>
  <si>
    <t>Long Beach, CA</t>
  </si>
  <si>
    <t>aefron@proxim.com</t>
  </si>
  <si>
    <t>Boyd</t>
  </si>
  <si>
    <t>Bangerter</t>
  </si>
  <si>
    <t>Hillsboro, OR</t>
  </si>
  <si>
    <t>boyd.r.bangerter@intel.com</t>
  </si>
  <si>
    <t xml:space="preserve">Jim </t>
  </si>
  <si>
    <t>Oaktree/Dell</t>
  </si>
  <si>
    <t>Austin, TX</t>
  </si>
  <si>
    <t>Trinkwon</t>
  </si>
  <si>
    <t>Medley Systems</t>
  </si>
  <si>
    <t>UK</t>
  </si>
  <si>
    <t>trinkwon@compuserve.com</t>
  </si>
  <si>
    <t>Alan</t>
  </si>
  <si>
    <t>Parrish</t>
  </si>
  <si>
    <t>Symbol</t>
  </si>
  <si>
    <t>alan.parrish@uk.symbol.com</t>
  </si>
  <si>
    <t>Mark</t>
  </si>
  <si>
    <t>Rich</t>
  </si>
  <si>
    <t>Sky Pilot Netwk</t>
  </si>
  <si>
    <t>mrich@skypilot.com</t>
  </si>
  <si>
    <t>Raab</t>
  </si>
  <si>
    <t>jraab@austin.rr.com</t>
  </si>
  <si>
    <t>Belmont, CA</t>
  </si>
  <si>
    <t>Dean</t>
  </si>
  <si>
    <t>Chang</t>
  </si>
  <si>
    <t>Aperto Netwks</t>
  </si>
  <si>
    <t>Milpitas, CA</t>
  </si>
  <si>
    <t>dchang@apertonet.com</t>
  </si>
  <si>
    <t>Gemtec</t>
  </si>
  <si>
    <t># Session</t>
  </si>
  <si>
    <t># Attend</t>
  </si>
  <si>
    <t>X</t>
  </si>
  <si>
    <t>DeSalvo</t>
  </si>
  <si>
    <t>Ken</t>
  </si>
  <si>
    <t>Allen</t>
  </si>
  <si>
    <t>Steve</t>
  </si>
  <si>
    <t>Whitesell</t>
  </si>
  <si>
    <t>William</t>
  </si>
  <si>
    <t>Horne</t>
  </si>
  <si>
    <t xml:space="preserve">David </t>
  </si>
  <si>
    <t>Skellern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</si>
</sst>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2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p.falk@telia.se" TargetMode="External" /><Relationship Id="rId2" Type="http://schemas.openxmlformats.org/officeDocument/2006/relationships/hyperlink" Target="mailto:Latoniagordon@motorola.com" TargetMode="External" /><Relationship Id="rId3" Type="http://schemas.openxmlformats.org/officeDocument/2006/relationships/hyperlink" Target="mailto:srinivas.katar@intellon.com" TargetMode="External" /><Relationship Id="rId4" Type="http://schemas.openxmlformats.org/officeDocument/2006/relationships/hyperlink" Target="mailto:tmcgovern@radiacommunications.com" TargetMode="External" /><Relationship Id="rId5" Type="http://schemas.openxmlformats.org/officeDocument/2006/relationships/hyperlink" Target="mailto:paul.odlyzko@motorola.com" TargetMode="External" /><Relationship Id="rId6" Type="http://schemas.openxmlformats.org/officeDocument/2006/relationships/hyperlink" Target="mailto:bkraemer@intersil.com" TargetMode="External" /><Relationship Id="rId7" Type="http://schemas.openxmlformats.org/officeDocument/2006/relationships/hyperlink" Target="mailto:yoram@ti.com" TargetMode="External" /><Relationship Id="rId8" Type="http://schemas.openxmlformats.org/officeDocument/2006/relationships/hyperlink" Target="mailto:chih.c.tsien@intel.com" TargetMode="External" /><Relationship Id="rId9" Type="http://schemas.openxmlformats.org/officeDocument/2006/relationships/hyperlink" Target="mailto:jamesgardner@airgonetworks.com" TargetMode="External" /><Relationship Id="rId10" Type="http://schemas.openxmlformats.org/officeDocument/2006/relationships/hyperlink" Target="mailto:ctemme@airgonetworks.com" TargetMode="External" /><Relationship Id="rId11" Type="http://schemas.openxmlformats.org/officeDocument/2006/relationships/hyperlink" Target="mailto:mjlynch@nortelnetworks.com" TargetMode="External" /><Relationship Id="rId12" Type="http://schemas.openxmlformats.org/officeDocument/2006/relationships/hyperlink" Target="mailto:orene@ti.com" TargetMode="External" /><Relationship Id="rId13" Type="http://schemas.openxmlformats.org/officeDocument/2006/relationships/hyperlink" Target="mailto:aefron@proxim.com" TargetMode="External" /><Relationship Id="rId14" Type="http://schemas.openxmlformats.org/officeDocument/2006/relationships/hyperlink" Target="mailto:boyd.r.bangerter@intel.com" TargetMode="External" /><Relationship Id="rId15" Type="http://schemas.openxmlformats.org/officeDocument/2006/relationships/hyperlink" Target="mailto:jraab@austin.rr.com" TargetMode="External" /><Relationship Id="rId16" Type="http://schemas.openxmlformats.org/officeDocument/2006/relationships/hyperlink" Target="mailto:trinkwon@compuserve.com" TargetMode="External" /><Relationship Id="rId17" Type="http://schemas.openxmlformats.org/officeDocument/2006/relationships/hyperlink" Target="mailto:alan.parrish@uk.symbol.com" TargetMode="External" /><Relationship Id="rId18" Type="http://schemas.openxmlformats.org/officeDocument/2006/relationships/hyperlink" Target="mailto:mrich@skypilot.com" TargetMode="External" /><Relationship Id="rId19" Type="http://schemas.openxmlformats.org/officeDocument/2006/relationships/hyperlink" Target="mailto:dchang@apertonet.co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66" zoomScaleNormal="66" workbookViewId="0" topLeftCell="A1">
      <pane ySplit="525" topLeftCell="BM17" activePane="bottomLeft" state="split"/>
      <selection pane="topLeft" activeCell="U3" sqref="U3"/>
      <selection pane="bottomLeft" activeCell="Y49" sqref="Y49"/>
    </sheetView>
  </sheetViews>
  <sheetFormatPr defaultColWidth="9.140625" defaultRowHeight="13.5" customHeight="1"/>
  <cols>
    <col min="2" max="2" width="12.7109375" style="0" customWidth="1"/>
    <col min="3" max="3" width="15.28125" style="0" hidden="1" customWidth="1"/>
    <col min="4" max="4" width="16.00390625" style="0" hidden="1" customWidth="1"/>
    <col min="5" max="5" width="31.28125" style="0" hidden="1" customWidth="1"/>
    <col min="6" max="6" width="7.140625" style="1" hidden="1" customWidth="1"/>
    <col min="7" max="7" width="7.8515625" style="1" hidden="1" customWidth="1"/>
    <col min="8" max="18" width="4.7109375" style="1" customWidth="1"/>
    <col min="19" max="20" width="4.7109375" style="0" customWidth="1"/>
    <col min="21" max="21" width="9.7109375" style="1" bestFit="1" customWidth="1"/>
    <col min="22" max="22" width="10.140625" style="0" bestFit="1" customWidth="1"/>
  </cols>
  <sheetData>
    <row r="1" spans="1:22" ht="13.5" customHeight="1">
      <c r="A1" t="s">
        <v>9</v>
      </c>
      <c r="B1" t="s">
        <v>0</v>
      </c>
      <c r="C1" t="s">
        <v>1</v>
      </c>
      <c r="D1" t="s">
        <v>2</v>
      </c>
      <c r="F1" s="1" t="s">
        <v>92</v>
      </c>
      <c r="G1" s="1" t="s">
        <v>94</v>
      </c>
      <c r="H1" s="1" t="s">
        <v>79</v>
      </c>
      <c r="I1" s="1" t="s">
        <v>79</v>
      </c>
      <c r="J1" s="1" t="s">
        <v>79</v>
      </c>
      <c r="K1" s="1" t="s">
        <v>83</v>
      </c>
      <c r="L1" s="1" t="s">
        <v>83</v>
      </c>
      <c r="M1" s="1" t="s">
        <v>83</v>
      </c>
      <c r="N1" s="1" t="s">
        <v>84</v>
      </c>
      <c r="O1" s="1" t="s">
        <v>84</v>
      </c>
      <c r="P1" s="1" t="s">
        <v>84</v>
      </c>
      <c r="Q1" s="1" t="s">
        <v>85</v>
      </c>
      <c r="R1" s="1" t="s">
        <v>85</v>
      </c>
      <c r="S1" s="1" t="s">
        <v>85</v>
      </c>
      <c r="T1" s="1" t="s">
        <v>86</v>
      </c>
      <c r="U1" s="1" t="s">
        <v>227</v>
      </c>
      <c r="V1" s="1" t="s">
        <v>228</v>
      </c>
    </row>
    <row r="2" spans="6:22" ht="13.5" customHeight="1">
      <c r="F2" s="1" t="s">
        <v>93</v>
      </c>
      <c r="G2" s="1" t="s">
        <v>95</v>
      </c>
      <c r="H2" s="1" t="s">
        <v>82</v>
      </c>
      <c r="I2" s="1" t="s">
        <v>80</v>
      </c>
      <c r="J2" s="1" t="s">
        <v>81</v>
      </c>
      <c r="K2" s="1" t="s">
        <v>82</v>
      </c>
      <c r="L2" s="1" t="s">
        <v>80</v>
      </c>
      <c r="M2" s="1" t="s">
        <v>81</v>
      </c>
      <c r="N2" s="1" t="s">
        <v>82</v>
      </c>
      <c r="O2" s="1" t="s">
        <v>80</v>
      </c>
      <c r="P2" s="1" t="s">
        <v>81</v>
      </c>
      <c r="Q2" s="1" t="s">
        <v>82</v>
      </c>
      <c r="R2" s="1" t="s">
        <v>80</v>
      </c>
      <c r="S2" s="1" t="s">
        <v>81</v>
      </c>
      <c r="T2" s="1" t="s">
        <v>82</v>
      </c>
      <c r="U2" s="1">
        <v>8</v>
      </c>
      <c r="V2" s="1"/>
    </row>
    <row r="3" spans="1:22" ht="13.5" customHeight="1">
      <c r="A3" t="s">
        <v>231</v>
      </c>
      <c r="B3" t="s">
        <v>232</v>
      </c>
      <c r="H3" s="5" t="s">
        <v>229</v>
      </c>
      <c r="I3" s="5" t="s">
        <v>229</v>
      </c>
      <c r="K3" s="5" t="s">
        <v>229</v>
      </c>
      <c r="L3" s="5" t="s">
        <v>229</v>
      </c>
      <c r="S3" s="1"/>
      <c r="T3" s="1"/>
      <c r="V3" s="1"/>
    </row>
    <row r="4" spans="1:22" ht="13.5" customHeight="1">
      <c r="A4" t="s">
        <v>199</v>
      </c>
      <c r="B4" t="s">
        <v>200</v>
      </c>
      <c r="C4" t="s">
        <v>108</v>
      </c>
      <c r="D4" t="s">
        <v>201</v>
      </c>
      <c r="E4" s="3" t="s">
        <v>202</v>
      </c>
      <c r="F4" s="1">
        <v>11</v>
      </c>
      <c r="P4" s="1" t="s">
        <v>87</v>
      </c>
      <c r="S4" s="1"/>
      <c r="T4" s="1"/>
      <c r="U4"/>
      <c r="V4" s="4">
        <f>COUNTA(H4,I4,K4,L4,N4,O4,Q4,R4)/U2</f>
        <v>0</v>
      </c>
    </row>
    <row r="5" spans="1:22" ht="13.5" customHeight="1">
      <c r="A5" t="s">
        <v>41</v>
      </c>
      <c r="B5" t="s">
        <v>42</v>
      </c>
      <c r="C5" t="s">
        <v>43</v>
      </c>
      <c r="D5" t="s">
        <v>44</v>
      </c>
      <c r="E5" t="s">
        <v>137</v>
      </c>
      <c r="P5" s="1" t="s">
        <v>87</v>
      </c>
      <c r="S5" s="1"/>
      <c r="T5" s="1"/>
      <c r="U5"/>
      <c r="V5" s="4">
        <f>COUNTA(H5,I5,K5,L5,N5,O5,Q5,R5)/U2</f>
        <v>0</v>
      </c>
    </row>
    <row r="6" spans="1:22" ht="13.5" customHeight="1">
      <c r="A6" t="s">
        <v>45</v>
      </c>
      <c r="B6" t="s">
        <v>46</v>
      </c>
      <c r="C6" t="s">
        <v>43</v>
      </c>
      <c r="D6" t="s">
        <v>47</v>
      </c>
      <c r="E6" t="s">
        <v>138</v>
      </c>
      <c r="P6" s="1" t="s">
        <v>87</v>
      </c>
      <c r="S6" s="1"/>
      <c r="T6" s="1"/>
      <c r="U6"/>
      <c r="V6" s="4">
        <f>COUNTA(H6,I6,K6,L6,N6,O6,Q6,R6)/U2</f>
        <v>0</v>
      </c>
    </row>
    <row r="7" spans="1:22" ht="13.5" customHeight="1">
      <c r="A7" t="s">
        <v>221</v>
      </c>
      <c r="B7" t="s">
        <v>222</v>
      </c>
      <c r="C7" t="s">
        <v>223</v>
      </c>
      <c r="D7" t="s">
        <v>224</v>
      </c>
      <c r="E7" s="3" t="s">
        <v>225</v>
      </c>
      <c r="F7" s="1">
        <v>16</v>
      </c>
      <c r="P7" s="1" t="s">
        <v>87</v>
      </c>
      <c r="S7" s="1"/>
      <c r="T7" s="1"/>
      <c r="U7"/>
      <c r="V7" s="4">
        <f>COUNTA(H7,I7,K7,L7,N7,O7,Q7,R7)/U2</f>
        <v>0</v>
      </c>
    </row>
    <row r="8" spans="1:22" ht="13.5" customHeight="1">
      <c r="A8" t="s">
        <v>27</v>
      </c>
      <c r="B8" t="s">
        <v>28</v>
      </c>
      <c r="C8" t="s">
        <v>29</v>
      </c>
      <c r="D8" t="s">
        <v>30</v>
      </c>
      <c r="E8" t="s">
        <v>139</v>
      </c>
      <c r="P8" s="1" t="s">
        <v>87</v>
      </c>
      <c r="S8" s="1"/>
      <c r="T8" s="1"/>
      <c r="U8"/>
      <c r="V8" s="4">
        <f>COUNTA(H8,I8,K8,L8,N8,O8,Q8,R8)/U2</f>
        <v>0</v>
      </c>
    </row>
    <row r="9" spans="1:22" ht="13.5" customHeight="1">
      <c r="A9" t="s">
        <v>59</v>
      </c>
      <c r="B9" t="s">
        <v>230</v>
      </c>
      <c r="H9" s="5" t="s">
        <v>229</v>
      </c>
      <c r="K9" s="5" t="s">
        <v>229</v>
      </c>
      <c r="N9" s="5" t="s">
        <v>229</v>
      </c>
      <c r="Q9" s="5" t="s">
        <v>229</v>
      </c>
      <c r="S9" s="1"/>
      <c r="T9" s="1"/>
      <c r="U9"/>
      <c r="V9" s="4"/>
    </row>
    <row r="10" spans="1:22" ht="13.5" customHeight="1">
      <c r="A10" t="s">
        <v>194</v>
      </c>
      <c r="B10" t="s">
        <v>195</v>
      </c>
      <c r="C10" t="s">
        <v>196</v>
      </c>
      <c r="D10" t="s">
        <v>197</v>
      </c>
      <c r="E10" s="3" t="s">
        <v>198</v>
      </c>
      <c r="P10" s="1" t="s">
        <v>87</v>
      </c>
      <c r="S10" s="1"/>
      <c r="T10" s="1"/>
      <c r="U10"/>
      <c r="V10" s="4">
        <f>COUNTA(H10,I10,K10,L10,N10,O10,Q10,R10)/U2</f>
        <v>0</v>
      </c>
    </row>
    <row r="11" spans="1:22" ht="13.5" customHeight="1">
      <c r="A11" t="s">
        <v>189</v>
      </c>
      <c r="B11" t="s">
        <v>190</v>
      </c>
      <c r="C11" t="s">
        <v>112</v>
      </c>
      <c r="D11" t="s">
        <v>191</v>
      </c>
      <c r="E11" s="3" t="s">
        <v>192</v>
      </c>
      <c r="F11" s="1">
        <v>15</v>
      </c>
      <c r="G11" s="1" t="s">
        <v>193</v>
      </c>
      <c r="P11" s="1" t="s">
        <v>87</v>
      </c>
      <c r="S11" s="1"/>
      <c r="T11" s="1"/>
      <c r="U11"/>
      <c r="V11" s="4">
        <f>COUNTA(H11,I11,K11,L11,N11,O11,Q11,R11)/U2</f>
        <v>0</v>
      </c>
    </row>
    <row r="12" spans="1:22" ht="13.5" customHeight="1">
      <c r="A12" t="s">
        <v>119</v>
      </c>
      <c r="B12" t="s">
        <v>120</v>
      </c>
      <c r="C12" t="s">
        <v>121</v>
      </c>
      <c r="D12" t="s">
        <v>177</v>
      </c>
      <c r="E12" s="3" t="s">
        <v>122</v>
      </c>
      <c r="F12" s="1">
        <v>11</v>
      </c>
      <c r="P12" s="1" t="s">
        <v>87</v>
      </c>
      <c r="S12" s="1"/>
      <c r="T12" s="1"/>
      <c r="U12"/>
      <c r="V12" s="4">
        <f>COUNTA(H12,I12,K12,L12,N12,O12,Q12,R12)/U2</f>
        <v>0</v>
      </c>
    </row>
    <row r="13" spans="1:22" ht="13.5" customHeight="1">
      <c r="A13" t="s">
        <v>117</v>
      </c>
      <c r="B13" t="s">
        <v>118</v>
      </c>
      <c r="C13" t="s">
        <v>115</v>
      </c>
      <c r="D13" t="s">
        <v>116</v>
      </c>
      <c r="E13" s="3" t="s">
        <v>182</v>
      </c>
      <c r="F13" s="1">
        <v>11</v>
      </c>
      <c r="P13" s="1" t="s">
        <v>87</v>
      </c>
      <c r="S13" s="1"/>
      <c r="T13" s="1"/>
      <c r="U13"/>
      <c r="V13" s="4">
        <f>COUNTA(H13,I13,K13,L13,N13,O13,Q13,R13)/U2</f>
        <v>0</v>
      </c>
    </row>
    <row r="14" spans="1:22" ht="13.5" customHeight="1">
      <c r="A14" t="s">
        <v>53</v>
      </c>
      <c r="B14" t="s">
        <v>54</v>
      </c>
      <c r="C14" t="s">
        <v>55</v>
      </c>
      <c r="D14" t="s">
        <v>56</v>
      </c>
      <c r="E14" t="s">
        <v>140</v>
      </c>
      <c r="F14" s="1">
        <v>16</v>
      </c>
      <c r="P14" s="1" t="s">
        <v>87</v>
      </c>
      <c r="S14" s="1"/>
      <c r="T14" s="1"/>
      <c r="U14"/>
      <c r="V14" s="4">
        <f>COUNTA(H14,I14,K14,L14,N14,O14,Q14,R14)/U2</f>
        <v>0</v>
      </c>
    </row>
    <row r="15" spans="1:22" ht="13.5" customHeight="1">
      <c r="A15" t="s">
        <v>123</v>
      </c>
      <c r="B15" t="s">
        <v>124</v>
      </c>
      <c r="C15" t="s">
        <v>65</v>
      </c>
      <c r="E15" s="3" t="s">
        <v>125</v>
      </c>
      <c r="P15" s="1" t="s">
        <v>87</v>
      </c>
      <c r="S15" s="1"/>
      <c r="T15" s="1"/>
      <c r="U15"/>
      <c r="V15" s="4">
        <f>COUNTA(H15,I15,K15,L15,N15,O15,Q15,R15)/U2</f>
        <v>0</v>
      </c>
    </row>
    <row r="16" spans="1:22" ht="13.5" customHeight="1">
      <c r="A16" t="s">
        <v>57</v>
      </c>
      <c r="B16" t="s">
        <v>71</v>
      </c>
      <c r="C16" t="s">
        <v>58</v>
      </c>
      <c r="D16" t="s">
        <v>72</v>
      </c>
      <c r="E16" t="s">
        <v>141</v>
      </c>
      <c r="F16" s="1">
        <v>11</v>
      </c>
      <c r="P16" s="1" t="s">
        <v>87</v>
      </c>
      <c r="S16" s="1"/>
      <c r="T16" s="1"/>
      <c r="U16"/>
      <c r="V16" s="4">
        <f>COUNTA(H16,I16,K16,L16,N16,O16,Q16,R16)/U2</f>
        <v>0</v>
      </c>
    </row>
    <row r="17" spans="1:22" ht="13.5" customHeight="1">
      <c r="A17" t="s">
        <v>145</v>
      </c>
      <c r="B17" t="s">
        <v>144</v>
      </c>
      <c r="C17" t="s">
        <v>179</v>
      </c>
      <c r="D17" t="s">
        <v>180</v>
      </c>
      <c r="E17" t="s">
        <v>142</v>
      </c>
      <c r="F17" s="1">
        <v>15</v>
      </c>
      <c r="P17" s="1" t="s">
        <v>87</v>
      </c>
      <c r="S17" s="1"/>
      <c r="T17" s="1"/>
      <c r="U17"/>
      <c r="V17" s="4">
        <f>COUNTA(H17,I17,K17,L17,N17,O17,Q17,R17)/U2</f>
        <v>0</v>
      </c>
    </row>
    <row r="18" spans="1:22" ht="13.5" customHeight="1">
      <c r="A18" t="s">
        <v>235</v>
      </c>
      <c r="B18" t="s">
        <v>236</v>
      </c>
      <c r="K18" s="5" t="s">
        <v>229</v>
      </c>
      <c r="S18" s="1"/>
      <c r="T18" s="1"/>
      <c r="U18"/>
      <c r="V18" s="4"/>
    </row>
    <row r="19" spans="1:22" ht="13.5" customHeight="1">
      <c r="A19" t="s">
        <v>102</v>
      </c>
      <c r="B19" t="s">
        <v>103</v>
      </c>
      <c r="C19" t="s">
        <v>104</v>
      </c>
      <c r="D19" t="s">
        <v>105</v>
      </c>
      <c r="E19" t="s">
        <v>143</v>
      </c>
      <c r="F19" s="1">
        <v>11</v>
      </c>
      <c r="P19" s="1" t="s">
        <v>87</v>
      </c>
      <c r="S19" s="1"/>
      <c r="T19" s="1"/>
      <c r="U19"/>
      <c r="V19" s="4">
        <f>COUNTA(H19,I19,K19,L19,N19,O19,Q19,R19)/U2</f>
        <v>0</v>
      </c>
    </row>
    <row r="20" spans="1:22" ht="13.5" customHeight="1">
      <c r="A20" t="s">
        <v>126</v>
      </c>
      <c r="B20" t="s">
        <v>127</v>
      </c>
      <c r="C20" t="s">
        <v>174</v>
      </c>
      <c r="D20" t="s">
        <v>175</v>
      </c>
      <c r="E20" s="3" t="s">
        <v>128</v>
      </c>
      <c r="F20" s="1">
        <v>11</v>
      </c>
      <c r="P20" s="1" t="s">
        <v>87</v>
      </c>
      <c r="S20" s="1"/>
      <c r="T20" s="1"/>
      <c r="U20"/>
      <c r="V20" s="4">
        <f>COUNTA(H20,I20,K20,L20,N20,O20,Q20,R20)/U2</f>
        <v>0</v>
      </c>
    </row>
    <row r="21" spans="1:22" ht="13.5" customHeight="1">
      <c r="A21" t="s">
        <v>147</v>
      </c>
      <c r="B21" t="s">
        <v>146</v>
      </c>
      <c r="C21" t="s">
        <v>170</v>
      </c>
      <c r="D21" t="s">
        <v>14</v>
      </c>
      <c r="E21" t="s">
        <v>150</v>
      </c>
      <c r="F21" s="1">
        <v>11</v>
      </c>
      <c r="P21" s="1" t="s">
        <v>87</v>
      </c>
      <c r="S21" s="1"/>
      <c r="T21" s="1"/>
      <c r="U21"/>
      <c r="V21" s="4">
        <f>COUNTA(H21,I21,K21,L21,N21,O21,Q21,R21)/U2</f>
        <v>0</v>
      </c>
    </row>
    <row r="22" spans="1:22" ht="13.5" customHeight="1">
      <c r="A22" t="s">
        <v>19</v>
      </c>
      <c r="B22" t="s">
        <v>20</v>
      </c>
      <c r="C22" t="s">
        <v>21</v>
      </c>
      <c r="D22" t="s">
        <v>22</v>
      </c>
      <c r="E22" t="s">
        <v>151</v>
      </c>
      <c r="F22" s="1">
        <v>11</v>
      </c>
      <c r="P22" s="1" t="s">
        <v>87</v>
      </c>
      <c r="S22" s="1"/>
      <c r="T22" s="1"/>
      <c r="U22"/>
      <c r="V22" s="4">
        <f>COUNTA(H22,I22,K22,L22,N22,O22,Q22,R22)/U2</f>
        <v>0</v>
      </c>
    </row>
    <row r="23" spans="1:22" ht="13.5" customHeight="1">
      <c r="A23" t="s">
        <v>66</v>
      </c>
      <c r="B23" t="s">
        <v>67</v>
      </c>
      <c r="D23" t="s">
        <v>68</v>
      </c>
      <c r="E23" t="s">
        <v>152</v>
      </c>
      <c r="P23" s="1" t="s">
        <v>87</v>
      </c>
      <c r="S23" s="1"/>
      <c r="T23" s="1"/>
      <c r="U23"/>
      <c r="V23" s="4">
        <f>COUNTA(H23,I23,K23,L23,N23,O23,Q23,R23)/U2</f>
        <v>0</v>
      </c>
    </row>
    <row r="24" spans="1:22" ht="13.5" customHeight="1">
      <c r="A24" t="s">
        <v>88</v>
      </c>
      <c r="B24" t="s">
        <v>89</v>
      </c>
      <c r="C24" t="s">
        <v>90</v>
      </c>
      <c r="D24" t="s">
        <v>91</v>
      </c>
      <c r="E24" s="3" t="s">
        <v>169</v>
      </c>
      <c r="F24" s="1">
        <v>11</v>
      </c>
      <c r="P24" s="1" t="s">
        <v>87</v>
      </c>
      <c r="S24" s="1"/>
      <c r="T24" s="1"/>
      <c r="U24"/>
      <c r="V24" s="4">
        <f>COUNTA(H24,I24,K24,L24,N24,O24,Q24,R24)/U2</f>
        <v>0</v>
      </c>
    </row>
    <row r="25" spans="1:22" ht="13.5" customHeight="1">
      <c r="A25" t="s">
        <v>6</v>
      </c>
      <c r="B25" t="s">
        <v>10</v>
      </c>
      <c r="C25" t="s">
        <v>3</v>
      </c>
      <c r="D25" t="s">
        <v>4</v>
      </c>
      <c r="E25" t="s">
        <v>153</v>
      </c>
      <c r="F25" s="1">
        <v>11</v>
      </c>
      <c r="G25" s="1" t="s">
        <v>96</v>
      </c>
      <c r="H25" s="5" t="s">
        <v>229</v>
      </c>
      <c r="I25" s="5" t="s">
        <v>229</v>
      </c>
      <c r="K25" s="5" t="s">
        <v>229</v>
      </c>
      <c r="L25" s="5" t="s">
        <v>229</v>
      </c>
      <c r="N25" s="5" t="s">
        <v>229</v>
      </c>
      <c r="O25" s="5" t="s">
        <v>229</v>
      </c>
      <c r="P25" s="1" t="s">
        <v>87</v>
      </c>
      <c r="Q25" s="5" t="s">
        <v>229</v>
      </c>
      <c r="R25" s="5" t="s">
        <v>229</v>
      </c>
      <c r="S25" s="1"/>
      <c r="T25" s="1"/>
      <c r="U25"/>
      <c r="V25" s="4">
        <f>COUNTA(H25,I25,K25,L25,N25,O25,Q25,R25)/U2</f>
        <v>1</v>
      </c>
    </row>
    <row r="26" spans="1:22" ht="13.5" customHeight="1">
      <c r="A26" t="s">
        <v>8</v>
      </c>
      <c r="B26" t="s">
        <v>64</v>
      </c>
      <c r="C26" t="s">
        <v>65</v>
      </c>
      <c r="D26" t="s">
        <v>70</v>
      </c>
      <c r="E26" t="s">
        <v>154</v>
      </c>
      <c r="F26" s="1">
        <v>18</v>
      </c>
      <c r="G26" s="1" t="s">
        <v>97</v>
      </c>
      <c r="H26" s="5" t="s">
        <v>229</v>
      </c>
      <c r="I26" s="5" t="s">
        <v>229</v>
      </c>
      <c r="K26" s="5" t="s">
        <v>229</v>
      </c>
      <c r="L26" s="5" t="s">
        <v>229</v>
      </c>
      <c r="N26" s="5" t="s">
        <v>229</v>
      </c>
      <c r="O26" s="5" t="s">
        <v>229</v>
      </c>
      <c r="P26" s="1" t="s">
        <v>87</v>
      </c>
      <c r="Q26" s="5" t="s">
        <v>229</v>
      </c>
      <c r="R26" s="5" t="s">
        <v>229</v>
      </c>
      <c r="S26" s="1"/>
      <c r="T26" s="1"/>
      <c r="U26"/>
      <c r="V26" s="4">
        <f>COUNTA(H26,I26,K26,L26,N26,O26,Q26,R26)/U2</f>
        <v>1</v>
      </c>
    </row>
    <row r="27" spans="1:22" ht="13.5" customHeight="1">
      <c r="A27" t="s">
        <v>23</v>
      </c>
      <c r="B27" t="s">
        <v>24</v>
      </c>
      <c r="C27" t="s">
        <v>25</v>
      </c>
      <c r="D27" t="s">
        <v>26</v>
      </c>
      <c r="E27" t="s">
        <v>155</v>
      </c>
      <c r="F27" s="1">
        <v>16</v>
      </c>
      <c r="P27" s="1" t="s">
        <v>87</v>
      </c>
      <c r="S27" s="1"/>
      <c r="T27" s="1"/>
      <c r="U27"/>
      <c r="V27" s="4">
        <f>COUNTA(H27,I27,K27,L27,N27,O27,Q27,R27)/U2</f>
        <v>0</v>
      </c>
    </row>
    <row r="28" spans="1:22" ht="13.5" customHeight="1">
      <c r="A28" t="s">
        <v>184</v>
      </c>
      <c r="B28" t="s">
        <v>185</v>
      </c>
      <c r="C28" t="s">
        <v>186</v>
      </c>
      <c r="D28" t="s">
        <v>187</v>
      </c>
      <c r="E28" s="3" t="s">
        <v>188</v>
      </c>
      <c r="F28" s="1">
        <v>18</v>
      </c>
      <c r="H28" s="5" t="s">
        <v>229</v>
      </c>
      <c r="I28" s="5" t="s">
        <v>229</v>
      </c>
      <c r="K28" s="5" t="s">
        <v>229</v>
      </c>
      <c r="L28" s="5"/>
      <c r="P28" s="1" t="s">
        <v>87</v>
      </c>
      <c r="S28" s="1"/>
      <c r="T28" s="1"/>
      <c r="U28"/>
      <c r="V28" s="4">
        <f>COUNTA(H28,I28,K28,L28,N28,O28,Q28,R28)/U2</f>
        <v>0.375</v>
      </c>
    </row>
    <row r="29" spans="1:22" ht="13.5" customHeight="1">
      <c r="A29" t="s">
        <v>148</v>
      </c>
      <c r="B29" t="s">
        <v>149</v>
      </c>
      <c r="C29" t="s">
        <v>178</v>
      </c>
      <c r="D29" t="s">
        <v>181</v>
      </c>
      <c r="E29" t="s">
        <v>156</v>
      </c>
      <c r="F29" s="1">
        <v>16</v>
      </c>
      <c r="P29" s="1" t="s">
        <v>87</v>
      </c>
      <c r="S29" s="1"/>
      <c r="T29" s="1"/>
      <c r="U29"/>
      <c r="V29" s="4">
        <f>COUNTA(H29,I29,K29,L29,N29,O29,Q29,R29)/U2</f>
        <v>0</v>
      </c>
    </row>
    <row r="30" spans="1:22" ht="13.5" customHeight="1">
      <c r="A30" t="s">
        <v>129</v>
      </c>
      <c r="B30" t="s">
        <v>130</v>
      </c>
      <c r="C30" t="s">
        <v>131</v>
      </c>
      <c r="D30" t="s">
        <v>100</v>
      </c>
      <c r="E30" s="3" t="s">
        <v>132</v>
      </c>
      <c r="F30" s="1">
        <v>11</v>
      </c>
      <c r="G30" s="1" t="s">
        <v>136</v>
      </c>
      <c r="P30" s="1" t="s">
        <v>87</v>
      </c>
      <c r="S30" s="1"/>
      <c r="T30" s="1"/>
      <c r="U30"/>
      <c r="V30" s="4">
        <f>COUNTA(H30,I30,K30,L30,N30,O30,Q30,R30)/U2</f>
        <v>0</v>
      </c>
    </row>
    <row r="31" spans="1:22" ht="13.5" customHeight="1">
      <c r="A31" t="s">
        <v>7</v>
      </c>
      <c r="B31" t="s">
        <v>11</v>
      </c>
      <c r="C31" t="s">
        <v>226</v>
      </c>
      <c r="D31" t="s">
        <v>5</v>
      </c>
      <c r="E31" t="s">
        <v>157</v>
      </c>
      <c r="F31" s="1">
        <v>11</v>
      </c>
      <c r="H31" s="5" t="s">
        <v>229</v>
      </c>
      <c r="I31" s="5" t="s">
        <v>229</v>
      </c>
      <c r="K31" s="5" t="s">
        <v>229</v>
      </c>
      <c r="L31" s="5" t="s">
        <v>229</v>
      </c>
      <c r="N31" s="5" t="s">
        <v>229</v>
      </c>
      <c r="O31" s="5" t="s">
        <v>229</v>
      </c>
      <c r="P31" s="1" t="s">
        <v>87</v>
      </c>
      <c r="Q31" s="5" t="s">
        <v>229</v>
      </c>
      <c r="R31" s="5" t="s">
        <v>229</v>
      </c>
      <c r="S31" s="1"/>
      <c r="T31" s="1"/>
      <c r="U31"/>
      <c r="V31" s="4">
        <f>COUNTA(H31,I31,K31,L31,N31,O31,Q31,R31)/U2</f>
        <v>1</v>
      </c>
    </row>
    <row r="32" spans="1:22" ht="13.5" customHeight="1">
      <c r="A32" t="s">
        <v>98</v>
      </c>
      <c r="B32" t="s">
        <v>99</v>
      </c>
      <c r="C32" t="s">
        <v>77</v>
      </c>
      <c r="D32" t="s">
        <v>100</v>
      </c>
      <c r="E32" t="s">
        <v>158</v>
      </c>
      <c r="F32" s="1">
        <v>11</v>
      </c>
      <c r="G32" s="1" t="s">
        <v>101</v>
      </c>
      <c r="P32" s="1" t="s">
        <v>87</v>
      </c>
      <c r="S32" s="1"/>
      <c r="T32" s="1"/>
      <c r="U32"/>
      <c r="V32" s="4">
        <f>COUNTA(H32,I32,K32,L32,N32,O32,Q32,R32)/U2</f>
        <v>0</v>
      </c>
    </row>
    <row r="33" spans="1:22" ht="13.5" customHeight="1">
      <c r="A33" t="s">
        <v>8</v>
      </c>
      <c r="B33" t="s">
        <v>12</v>
      </c>
      <c r="C33" t="s">
        <v>13</v>
      </c>
      <c r="D33" t="s">
        <v>14</v>
      </c>
      <c r="E33" t="s">
        <v>159</v>
      </c>
      <c r="F33" s="1">
        <v>18</v>
      </c>
      <c r="H33" s="5" t="s">
        <v>229</v>
      </c>
      <c r="I33" s="5" t="s">
        <v>229</v>
      </c>
      <c r="K33" s="5" t="s">
        <v>229</v>
      </c>
      <c r="L33" s="5" t="s">
        <v>229</v>
      </c>
      <c r="N33" s="5" t="s">
        <v>229</v>
      </c>
      <c r="O33" s="5" t="s">
        <v>229</v>
      </c>
      <c r="P33" s="1" t="s">
        <v>87</v>
      </c>
      <c r="Q33" s="5" t="s">
        <v>229</v>
      </c>
      <c r="R33" s="5" t="s">
        <v>229</v>
      </c>
      <c r="S33" s="1"/>
      <c r="T33" s="1"/>
      <c r="U33"/>
      <c r="V33" s="4">
        <f>COUNTA(H33,I33,K33,L33,N33,O33,Q33,R33)/U2</f>
        <v>1</v>
      </c>
    </row>
    <row r="34" spans="1:22" ht="13.5" customHeight="1">
      <c r="A34" t="s">
        <v>133</v>
      </c>
      <c r="B34" t="s">
        <v>134</v>
      </c>
      <c r="C34" t="s">
        <v>65</v>
      </c>
      <c r="D34" t="s">
        <v>176</v>
      </c>
      <c r="E34" s="3" t="s">
        <v>135</v>
      </c>
      <c r="F34" s="1">
        <v>11</v>
      </c>
      <c r="P34" s="1" t="s">
        <v>87</v>
      </c>
      <c r="S34" s="1"/>
      <c r="T34" s="1"/>
      <c r="U34"/>
      <c r="V34" s="4">
        <f>COUNTA(H34,I34,K34,L34,N34,O34,Q34,R34)/U2</f>
        <v>0</v>
      </c>
    </row>
    <row r="35" spans="1:22" ht="13.5" customHeight="1">
      <c r="A35" t="s">
        <v>210</v>
      </c>
      <c r="B35" t="s">
        <v>211</v>
      </c>
      <c r="C35" t="s">
        <v>212</v>
      </c>
      <c r="D35" t="s">
        <v>208</v>
      </c>
      <c r="E35" s="3" t="s">
        <v>213</v>
      </c>
      <c r="F35" s="1">
        <v>11</v>
      </c>
      <c r="P35" s="1" t="s">
        <v>87</v>
      </c>
      <c r="S35" s="1"/>
      <c r="T35" s="1"/>
      <c r="U35"/>
      <c r="V35" s="4">
        <f>COUNTA(H35,I35,K35,L35,N35,O35,Q35,R35)/U2</f>
        <v>0</v>
      </c>
    </row>
    <row r="36" spans="1:22" ht="13.5" customHeight="1">
      <c r="A36" t="s">
        <v>36</v>
      </c>
      <c r="B36" t="s">
        <v>37</v>
      </c>
      <c r="C36" t="s">
        <v>35</v>
      </c>
      <c r="D36" t="s">
        <v>38</v>
      </c>
      <c r="E36" t="s">
        <v>160</v>
      </c>
      <c r="F36" s="1">
        <v>11</v>
      </c>
      <c r="H36" s="2"/>
      <c r="P36" s="1" t="s">
        <v>87</v>
      </c>
      <c r="S36" s="1"/>
      <c r="T36" s="2"/>
      <c r="U36"/>
      <c r="V36" s="4">
        <f>COUNTA(H36,I36,K36,L36,N36,O36,Q36,R36)/U2</f>
        <v>0</v>
      </c>
    </row>
    <row r="37" spans="1:22" ht="13.5" customHeight="1">
      <c r="A37" t="s">
        <v>203</v>
      </c>
      <c r="B37" t="s">
        <v>218</v>
      </c>
      <c r="C37" t="s">
        <v>204</v>
      </c>
      <c r="D37" t="s">
        <v>205</v>
      </c>
      <c r="E37" s="3" t="s">
        <v>219</v>
      </c>
      <c r="F37" s="1">
        <v>11</v>
      </c>
      <c r="H37" s="5" t="s">
        <v>229</v>
      </c>
      <c r="I37" s="5" t="s">
        <v>229</v>
      </c>
      <c r="K37" s="5" t="s">
        <v>229</v>
      </c>
      <c r="L37" s="5" t="s">
        <v>229</v>
      </c>
      <c r="N37" s="5" t="s">
        <v>229</v>
      </c>
      <c r="O37" s="5" t="s">
        <v>229</v>
      </c>
      <c r="P37" s="1" t="s">
        <v>87</v>
      </c>
      <c r="S37" s="1"/>
      <c r="T37" s="2"/>
      <c r="U37"/>
      <c r="V37" s="4">
        <f>COUNTA(H37,I37,K37,L37,N37,O37,Q37,R37)/U2</f>
        <v>0.75</v>
      </c>
    </row>
    <row r="38" spans="1:22" ht="13.5" customHeight="1">
      <c r="A38" t="s">
        <v>39</v>
      </c>
      <c r="B38" t="s">
        <v>69</v>
      </c>
      <c r="C38" t="s">
        <v>40</v>
      </c>
      <c r="D38" t="s">
        <v>34</v>
      </c>
      <c r="E38" t="s">
        <v>161</v>
      </c>
      <c r="H38" s="2"/>
      <c r="P38" s="1" t="s">
        <v>87</v>
      </c>
      <c r="S38" s="1"/>
      <c r="T38" s="2"/>
      <c r="U38"/>
      <c r="V38" s="4">
        <f>COUNTA(H38,I38,K38,L38,N38,O38,Q38,R38)/U2</f>
        <v>0</v>
      </c>
    </row>
    <row r="39" spans="1:22" ht="13.5" customHeight="1">
      <c r="A39" t="s">
        <v>214</v>
      </c>
      <c r="B39" t="s">
        <v>215</v>
      </c>
      <c r="C39" t="s">
        <v>216</v>
      </c>
      <c r="D39" t="s">
        <v>220</v>
      </c>
      <c r="E39" s="3" t="s">
        <v>217</v>
      </c>
      <c r="F39" s="1">
        <v>11</v>
      </c>
      <c r="H39" s="2"/>
      <c r="P39" s="1" t="s">
        <v>87</v>
      </c>
      <c r="S39" s="1"/>
      <c r="T39" s="2"/>
      <c r="U39"/>
      <c r="V39" s="4">
        <f>COUNTA(H39,I39,K39,L39,N39,O39,Q39,R39)/U2</f>
        <v>0</v>
      </c>
    </row>
    <row r="40" spans="1:22" ht="13.5" customHeight="1">
      <c r="A40" t="s">
        <v>237</v>
      </c>
      <c r="B40" t="s">
        <v>238</v>
      </c>
      <c r="E40" s="3"/>
      <c r="H40" s="2"/>
      <c r="N40" s="5" t="s">
        <v>229</v>
      </c>
      <c r="S40" s="1"/>
      <c r="T40" s="2"/>
      <c r="U40"/>
      <c r="V40" s="4"/>
    </row>
    <row r="41" spans="1:22" ht="13.5" customHeight="1">
      <c r="A41" t="s">
        <v>49</v>
      </c>
      <c r="B41" t="s">
        <v>50</v>
      </c>
      <c r="C41" t="s">
        <v>51</v>
      </c>
      <c r="D41" t="s">
        <v>52</v>
      </c>
      <c r="E41" t="s">
        <v>162</v>
      </c>
      <c r="F41" s="1">
        <v>11</v>
      </c>
      <c r="H41" s="2"/>
      <c r="P41" s="1" t="s">
        <v>87</v>
      </c>
      <c r="S41" s="1"/>
      <c r="T41" s="2"/>
      <c r="U41"/>
      <c r="V41" s="4">
        <f>COUNTA(H41,I41,K41,L41,N41,O41,Q41,R41)/U2</f>
        <v>0</v>
      </c>
    </row>
    <row r="42" spans="1:22" ht="13.5" customHeight="1">
      <c r="A42" t="s">
        <v>110</v>
      </c>
      <c r="B42" t="s">
        <v>111</v>
      </c>
      <c r="C42" t="s">
        <v>112</v>
      </c>
      <c r="D42" t="s">
        <v>113</v>
      </c>
      <c r="E42" s="3" t="s">
        <v>171</v>
      </c>
      <c r="F42" s="1">
        <v>11</v>
      </c>
      <c r="H42" s="2"/>
      <c r="P42" s="1" t="s">
        <v>87</v>
      </c>
      <c r="S42" s="1"/>
      <c r="T42" s="1"/>
      <c r="U42"/>
      <c r="V42" s="4">
        <f>COUNTA(H42,I42,K42,L42,N42,O42,Q42,R42)/U2</f>
        <v>0</v>
      </c>
    </row>
    <row r="43" spans="1:22" ht="13.5" customHeight="1">
      <c r="A43" t="s">
        <v>75</v>
      </c>
      <c r="B43" t="s">
        <v>76</v>
      </c>
      <c r="C43" t="s">
        <v>77</v>
      </c>
      <c r="D43" t="s">
        <v>78</v>
      </c>
      <c r="E43" t="s">
        <v>163</v>
      </c>
      <c r="F43" s="1">
        <v>11</v>
      </c>
      <c r="H43" s="2"/>
      <c r="P43" s="1" t="s">
        <v>87</v>
      </c>
      <c r="S43" s="1"/>
      <c r="T43" s="1"/>
      <c r="U43"/>
      <c r="V43" s="4">
        <f>COUNTA(H43,I43,K43,L43,N43,O43,Q43,R43)/U2</f>
        <v>0</v>
      </c>
    </row>
    <row r="44" spans="1:22" ht="13.5" customHeight="1">
      <c r="A44" t="s">
        <v>15</v>
      </c>
      <c r="B44" t="s">
        <v>16</v>
      </c>
      <c r="C44" t="s">
        <v>17</v>
      </c>
      <c r="D44" t="s">
        <v>18</v>
      </c>
      <c r="E44" t="s">
        <v>164</v>
      </c>
      <c r="F44" s="1">
        <v>18</v>
      </c>
      <c r="G44" s="1" t="s">
        <v>106</v>
      </c>
      <c r="H44" s="5" t="s">
        <v>229</v>
      </c>
      <c r="I44" s="5" t="s">
        <v>229</v>
      </c>
      <c r="K44" s="5" t="s">
        <v>229</v>
      </c>
      <c r="L44" s="5" t="s">
        <v>229</v>
      </c>
      <c r="N44" s="5" t="s">
        <v>229</v>
      </c>
      <c r="O44" s="5" t="s">
        <v>229</v>
      </c>
      <c r="P44" s="1" t="s">
        <v>87</v>
      </c>
      <c r="Q44" s="5" t="s">
        <v>229</v>
      </c>
      <c r="R44" s="5" t="s">
        <v>229</v>
      </c>
      <c r="S44" s="1"/>
      <c r="T44" s="1"/>
      <c r="U44"/>
      <c r="V44" s="4">
        <f>COUNTA(H44,I44,K44,L44,N44,O44,Q44,R44)/U2</f>
        <v>1</v>
      </c>
    </row>
    <row r="45" spans="1:22" ht="13.5" customHeight="1">
      <c r="A45" t="s">
        <v>31</v>
      </c>
      <c r="B45" t="s">
        <v>32</v>
      </c>
      <c r="C45" t="s">
        <v>33</v>
      </c>
      <c r="D45" t="s">
        <v>34</v>
      </c>
      <c r="E45" t="s">
        <v>165</v>
      </c>
      <c r="P45" s="1" t="s">
        <v>87</v>
      </c>
      <c r="S45" s="1"/>
      <c r="T45" s="1"/>
      <c r="U45"/>
      <c r="V45" s="4">
        <f>COUNTA(H45,I45,K45,L45,N45,O45,Q45,R45)/U2</f>
        <v>0</v>
      </c>
    </row>
    <row r="46" spans="1:22" ht="13.5" customHeight="1">
      <c r="A46" t="s">
        <v>8</v>
      </c>
      <c r="B46" t="s">
        <v>48</v>
      </c>
      <c r="C46" t="s">
        <v>33</v>
      </c>
      <c r="D46" t="s">
        <v>34</v>
      </c>
      <c r="E46" t="s">
        <v>166</v>
      </c>
      <c r="F46" s="1">
        <v>16</v>
      </c>
      <c r="P46" s="1" t="s">
        <v>87</v>
      </c>
      <c r="S46" s="1"/>
      <c r="T46" s="1"/>
      <c r="U46"/>
      <c r="V46" s="4">
        <f>COUNTA(H46,I46,K46,L46,N46,O46,Q46,R46)/U2</f>
        <v>0</v>
      </c>
    </row>
    <row r="47" spans="1:22" ht="13.5" customHeight="1">
      <c r="A47" t="s">
        <v>15</v>
      </c>
      <c r="B47" t="s">
        <v>114</v>
      </c>
      <c r="C47" t="s">
        <v>115</v>
      </c>
      <c r="D47" t="s">
        <v>116</v>
      </c>
      <c r="E47" s="3" t="s">
        <v>183</v>
      </c>
      <c r="F47" s="1">
        <v>11</v>
      </c>
      <c r="P47" s="1" t="s">
        <v>87</v>
      </c>
      <c r="S47" s="1"/>
      <c r="T47" s="1"/>
      <c r="U47"/>
      <c r="V47" s="4">
        <f>COUNTA(H47,I47,K47,L47,N47,O47,Q47,R47)/U2</f>
        <v>0</v>
      </c>
    </row>
    <row r="48" spans="1:22" ht="13.5" customHeight="1">
      <c r="A48" t="s">
        <v>102</v>
      </c>
      <c r="B48" t="s">
        <v>206</v>
      </c>
      <c r="C48" t="s">
        <v>207</v>
      </c>
      <c r="D48" t="s">
        <v>208</v>
      </c>
      <c r="E48" s="3" t="s">
        <v>209</v>
      </c>
      <c r="F48" s="1">
        <v>16</v>
      </c>
      <c r="P48" s="1" t="s">
        <v>87</v>
      </c>
      <c r="S48" s="1"/>
      <c r="T48" s="1"/>
      <c r="U48"/>
      <c r="V48" s="4">
        <f>COUNTA(H48,I48,K48,L48,N48,O48,Q48,R48)/U2</f>
        <v>0</v>
      </c>
    </row>
    <row r="49" spans="1:22" ht="13.5" customHeight="1">
      <c r="A49" t="s">
        <v>172</v>
      </c>
      <c r="B49" t="s">
        <v>107</v>
      </c>
      <c r="C49" t="s">
        <v>108</v>
      </c>
      <c r="D49" t="s">
        <v>109</v>
      </c>
      <c r="E49" s="3" t="s">
        <v>173</v>
      </c>
      <c r="F49" s="1">
        <v>11</v>
      </c>
      <c r="P49" s="1" t="s">
        <v>87</v>
      </c>
      <c r="S49" s="1"/>
      <c r="T49" s="1"/>
      <c r="U49"/>
      <c r="V49" s="4">
        <f>COUNTA(H49,I49,K49,L49,N49,O49,Q49,R49)/U2</f>
        <v>0</v>
      </c>
    </row>
    <row r="50" spans="1:22" ht="13.5" customHeight="1">
      <c r="A50" t="s">
        <v>61</v>
      </c>
      <c r="B50" t="s">
        <v>62</v>
      </c>
      <c r="C50" t="s">
        <v>63</v>
      </c>
      <c r="D50" t="s">
        <v>14</v>
      </c>
      <c r="E50" t="s">
        <v>167</v>
      </c>
      <c r="P50" s="1" t="s">
        <v>87</v>
      </c>
      <c r="S50" s="1"/>
      <c r="T50" s="1"/>
      <c r="U50"/>
      <c r="V50" s="4">
        <f>COUNTA(H50,I50,K50,L50,N50,O50,Q50,R50)/U2</f>
        <v>0</v>
      </c>
    </row>
    <row r="51" spans="1:22" ht="13.5" customHeight="1">
      <c r="A51" t="s">
        <v>233</v>
      </c>
      <c r="B51" t="s">
        <v>234</v>
      </c>
      <c r="K51" s="5" t="s">
        <v>229</v>
      </c>
      <c r="R51" s="5" t="s">
        <v>229</v>
      </c>
      <c r="S51" s="1"/>
      <c r="T51" s="1"/>
      <c r="U51"/>
      <c r="V51" s="4"/>
    </row>
    <row r="52" spans="1:22" ht="13.5" customHeight="1">
      <c r="A52" t="s">
        <v>59</v>
      </c>
      <c r="B52" t="s">
        <v>60</v>
      </c>
      <c r="C52" t="s">
        <v>73</v>
      </c>
      <c r="D52" t="s">
        <v>74</v>
      </c>
      <c r="E52" t="s">
        <v>168</v>
      </c>
      <c r="P52" s="1" t="s">
        <v>87</v>
      </c>
      <c r="S52" s="1"/>
      <c r="T52" s="1"/>
      <c r="U52"/>
      <c r="V52" s="4">
        <f>COUNTA(H52,I52,K52,L52,N52,O52,Q52,R52)/U2</f>
        <v>0</v>
      </c>
    </row>
    <row r="53" spans="19:20" ht="13.5" customHeight="1">
      <c r="S53" s="1"/>
      <c r="T53" s="1"/>
    </row>
    <row r="54" spans="19:20" ht="13.5" customHeight="1">
      <c r="S54" s="1"/>
      <c r="T54" s="1"/>
    </row>
    <row r="55" spans="19:20" ht="13.5" customHeight="1">
      <c r="S55" s="1"/>
      <c r="T55" s="1"/>
    </row>
    <row r="56" spans="19:20" ht="13.5" customHeight="1">
      <c r="S56" s="1"/>
      <c r="T56" s="1"/>
    </row>
    <row r="57" spans="19:20" ht="13.5" customHeight="1">
      <c r="S57" s="1"/>
      <c r="T57" s="1"/>
    </row>
    <row r="58" spans="19:20" ht="13.5" customHeight="1">
      <c r="S58" s="1"/>
      <c r="T58" s="1"/>
    </row>
    <row r="59" spans="19:20" ht="13.5" customHeight="1">
      <c r="S59" s="1"/>
      <c r="T59" s="1"/>
    </row>
    <row r="60" spans="19:20" ht="13.5" customHeight="1">
      <c r="S60" s="1"/>
      <c r="T60" s="1"/>
    </row>
    <row r="61" spans="19:20" ht="13.5" customHeight="1">
      <c r="S61" s="1"/>
      <c r="T61" s="1"/>
    </row>
    <row r="62" spans="19:20" ht="13.5" customHeight="1">
      <c r="S62" s="1"/>
      <c r="T62" s="1"/>
    </row>
  </sheetData>
  <hyperlinks>
    <hyperlink ref="E12" r:id="rId1" display="lars.p.falk@telia.se"/>
    <hyperlink ref="E15" r:id="rId2" display="Latoniagordon@motorola.com"/>
    <hyperlink ref="E20" r:id="rId3" display="srinivas.katar@intellon.com"/>
    <hyperlink ref="E30" r:id="rId4" display="tmcgovern@radiacommunications.com"/>
    <hyperlink ref="E34" r:id="rId5" display="paul.odlyzko@motorola.com"/>
    <hyperlink ref="E24" r:id="rId6" display="bkraemer@intersil.com"/>
    <hyperlink ref="E42" r:id="rId7" display="yoram@ti.com"/>
    <hyperlink ref="E49" r:id="rId8" display="chih.c.tsien@intel.com"/>
    <hyperlink ref="E13" r:id="rId9" display="jamesgardner@airgonetworks.com"/>
    <hyperlink ref="E47" r:id="rId10" display="ctemme@airgonetworks.com"/>
    <hyperlink ref="E28" r:id="rId11" display="mjlynch@nortelnetworks.com"/>
    <hyperlink ref="E11" r:id="rId12" display="orene@ti.com"/>
    <hyperlink ref="E10" r:id="rId13" display="aefron@proxim.com"/>
    <hyperlink ref="E4" r:id="rId14" display="boyd.r.bangerter@intel.com"/>
    <hyperlink ref="E37" r:id="rId15" display="jraab@austin.rr.com"/>
    <hyperlink ref="E48" r:id="rId16" display="trinkwon@compuserve.com"/>
    <hyperlink ref="E35" r:id="rId17" display="alan.parrish@uk.symbol.com"/>
    <hyperlink ref="E39" r:id="rId18" display="mrich@skypilot.com"/>
    <hyperlink ref="E7" r:id="rId19" display="dchang@apertonet.com"/>
  </hyperlinks>
  <printOptions gridLines="1"/>
  <pageMargins left="0.25" right="0.25" top="1" bottom="0.5" header="0.5" footer="0.5"/>
  <pageSetup horizontalDpi="200" verticalDpi="200" orientation="portrait" scale="85" r:id="rId20"/>
  <headerFooter alignWithMargins="0">
    <oddHeader>&amp;LIEEE 802
Attendance&amp;C802.18
Radio Regulatory
Technical Advisory Group&amp;R12-16May 03
Dallas, TX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Boeing</dc:creator>
  <cp:keywords/>
  <dc:description/>
  <cp:lastModifiedBy>Boeing</cp:lastModifiedBy>
  <cp:lastPrinted>2003-05-07T15:09:04Z</cp:lastPrinted>
  <dcterms:created xsi:type="dcterms:W3CDTF">2002-07-10T14:40:25Z</dcterms:created>
  <dcterms:modified xsi:type="dcterms:W3CDTF">2003-05-16T16:12:00Z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