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<sst xmlns="http://schemas.openxmlformats.org/spreadsheetml/2006/main" count="309" uniqueCount="201">
  <si>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</si>
  <si>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</si>
  <si>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</si>
  <si>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</si>
  <si>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</si>
  <si>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</si>
  <si>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</si>
  <si>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</si>
  <si>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</si>
  <si>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</si>
  <si>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</si>
  <si>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</si>
  <si>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</si>
  <si>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</si>
  <si>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</si>
  <si>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</si>
  <si>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</si>
  <si>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</si>
  <si>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</si>
  <si>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</si>
  <si>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</si>
  <si>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</si>
  <si>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</si>
  <si>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</si>
  <si>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</si>
  <si>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</si>
  <si>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</si>
  <si>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</si>
  <si>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</si>
  <si>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</si>
  <si>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</si>
  <si>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</si>
  <si>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</si>
  <si>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</si>
  <si>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</si>
  <si>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</si>
  <si>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</si>
  <si>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</si>
  <si>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</si>
  <si>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</si>
  <si>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</si>
  <si>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</si>
  <si>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</si>
  <si>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</si>
  <si>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</si>
  <si>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</si>
  <si>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</si>
  <si>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</si>
  <si>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</si>
  <si>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</si>
  <si>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</si>
  <si>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</si>
  <si>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</si>
  <si>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</si>
  <si>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</si>
  <si>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</si>
  <si>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</si>
  <si>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</si>
  <si>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</si>
  <si>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</si>
  <si>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</si>
  <si>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</si>
  <si>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</si>
  <si>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</si>
  <si>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</si>
  <si>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</si>
  <si>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</si>
  <si>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</si>
  <si>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</si>
  <si>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</si>
  <si>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</si>
  <si>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</si>
  <si>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</si>
  <si>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</si>
  <si>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</si>
  <si>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</si>
  <si>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</si>
  <si>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</si>
  <si>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</si>
  <si>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</si>
  <si>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</si>
  <si>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</si>
  <si>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</si>
  <si>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</si>
  <si>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</si>
  <si>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</si>
  <si>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</si>
  <si>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</si>
  <si>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</si>
  <si>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</si>
  <si>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</si>
  <si>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</si>
  <si>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</si>
  <si>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</si>
  <si>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</si>
  <si>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</si>
  <si>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</si>
  <si>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</si>
  <si>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</si>
  <si>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</si>
  <si>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</si>
  <si>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</si>
  <si>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</si>
  <si>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</si>
  <si>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</si>
  <si>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</si>
  <si>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</si>
  <si>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</si>
  <si>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</si>
  <si>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</si>
  <si>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</si>
  <si>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</si>
  <si>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</si>
  <si>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</si>
  <si>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</si>
  <si>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</si>
  <si>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</si>
  <si>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</si>
  <si>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</si>
  <si>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</si>
  <si>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</si>
  <si>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</si>
  <si>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</si>
  <si>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</si>
  <si>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</si>
  <si>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</si>
  <si>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</si>
  <si>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</si>
  <si>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</si>
  <si>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</si>
  <si>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</si>
  <si>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</si>
  <si>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</si>
  <si>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</si>
  <si>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</si>
  <si>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</si>
  <si>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</si>
  <si>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</si>
  <si>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</si>
  <si>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</si>
  <si>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</si>
  <si>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</si>
  <si>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</si>
  <si>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</si>
  <si>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</si>
  <si>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</si>
  <si>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</si>
  <si>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NEXT SESSION  PLENARY MARCH 11 - 16, ORLANDO, FLORIDA</t>
  </si>
  <si>
    <t xml:space="preserve">      ANY OTHER NEW BUSINESS/TOPICS?</t>
  </si>
  <si>
    <t>Lynch/Murray</t>
  </si>
  <si>
    <t>petermurr@mac.com</t>
  </si>
  <si>
    <t xml:space="preserve">      Status of any EC email ballots</t>
  </si>
  <si>
    <t xml:space="preserve">      Editor assignments</t>
  </si>
  <si>
    <t>802.18 IMT Advanced</t>
  </si>
  <si>
    <t>802.11/.22 Closing Plenary</t>
  </si>
  <si>
    <t>May 11 - 16, 2008</t>
  </si>
  <si>
    <t>March 16 - 21, 2008</t>
  </si>
  <si>
    <t>Jacksonville, FL, USA</t>
  </si>
  <si>
    <t>July 13 - 18, 2008</t>
  </si>
  <si>
    <t>Denver, CO, USA</t>
  </si>
  <si>
    <t xml:space="preserve">FUTURE SESSION VENUES FOR THE RR-TAG   </t>
  </si>
  <si>
    <t>September 7 - 12, 2008</t>
  </si>
  <si>
    <t>Notor/ALL</t>
  </si>
  <si>
    <t>Taipei, Taiwan</t>
  </si>
  <si>
    <t>Orlando, FL, USA</t>
  </si>
  <si>
    <t>November 9 - 14, 2008</t>
  </si>
  <si>
    <t>Dallas, TX, USA</t>
  </si>
  <si>
    <t>January, 2009</t>
  </si>
  <si>
    <t>March, 8 - 13, 2009</t>
  </si>
  <si>
    <t>Rome, Italy</t>
  </si>
  <si>
    <t>802.18 CLOSING AGENDA - Thursday, November 15,  4:00 PM -  6:00 PM</t>
  </si>
  <si>
    <t>REVIEW AND APPROVE THE 802.18 MINUTES OF November, 2007 SESSION</t>
  </si>
  <si>
    <t>Interim</t>
  </si>
  <si>
    <t>R0</t>
  </si>
  <si>
    <t>January 14 - 17, 2008</t>
  </si>
  <si>
    <t xml:space="preserve">              Taipei, Taiwan</t>
  </si>
  <si>
    <t xml:space="preserve">[TMG]                                                                          650 Shackamaxon Drive                                                                                                    Westfield, NJ 07090  </t>
  </si>
  <si>
    <t>SUNDAY (13th)</t>
  </si>
  <si>
    <t>MONDAY (14th)</t>
  </si>
  <si>
    <t>TUESDAY (15th)</t>
  </si>
  <si>
    <t>WEDNESDAY (16th)</t>
  </si>
  <si>
    <t>THURSDAY (17th)</t>
  </si>
  <si>
    <t>FRIDAY (18th)</t>
  </si>
  <si>
    <t>January 13 - 17, 2008</t>
  </si>
  <si>
    <t>17:00-18:00</t>
  </si>
  <si>
    <t>Joint Opening Plenary</t>
  </si>
  <si>
    <t>IEEE 802 Opening Plenary</t>
  </si>
  <si>
    <t>Complete preparations for ITU-R WP5D</t>
  </si>
  <si>
    <t>Develop letter on use of the 275 - 3000 GHz frequency band</t>
  </si>
  <si>
    <t>Review UK Ofcom Spectrum Usage Rights proposal</t>
  </si>
  <si>
    <t>Review agends for WRC-11 for items to become involved in</t>
  </si>
  <si>
    <t>802.18 OPENING PLENARY AGENDA - Monday, November 12, 2008, 10:30 - 12:30</t>
  </si>
  <si>
    <t>11:30-12:30</t>
  </si>
  <si>
    <t xml:space="preserve">      Update on submissions to ITU-R</t>
  </si>
  <si>
    <t xml:space="preserve">      Review of WRC-11 agenda</t>
  </si>
  <si>
    <t>Razoumov/ALL</t>
  </si>
  <si>
    <t xml:space="preserve">      Develop letter from 802.11 to IARU, ITU-R, etc.</t>
  </si>
  <si>
    <t xml:space="preserve">      Review UK Ofcom digital divident proposal</t>
  </si>
  <si>
    <t xml:space="preserve">      Review UK Ofcom Spectrum Usage Rights proposal</t>
  </si>
  <si>
    <t xml:space="preserve">Review and possibly comment on UK Ofcom digital dividend proposal </t>
  </si>
  <si>
    <t xml:space="preserve">      High level review of inputs to ITU-R WP5D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</si>
</sst>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3351032"/>
        <c:axId val="54614969"/>
      </c:barChart>
      <c:catAx>
        <c:axId val="4335103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4614969"/>
        <c:crosses val="autoZero"/>
        <c:auto val="1"/>
        <c:lblOffset val="100"/>
        <c:noMultiLvlLbl val="0"/>
      </c:catAx>
      <c:valAx>
        <c:axId val="54614969"/>
        <c:scaling>
          <c:orientation val="minMax"/>
        </c:scaling>
        <c:axPos val="t"/>
        <c:majorGridlines/>
        <c:delete val="0"/>
        <c:numFmt formatCode="General" sourceLinked="1"/>
        <c:majorTickMark val="out"/>
        <c:minorTickMark val="none"/>
        <c:tickLblPos val="nextTo"/>
        <c:crossAx val="4335103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Q17" sqref="Q1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172</v>
      </c>
      <c r="O3" s="124" t="str">
        <f>$C$3</f>
        <v>Interim</v>
      </c>
      <c r="P3" s="263"/>
    </row>
    <row r="4" spans="1:16" ht="12.75" customHeight="1">
      <c r="A4"/>
      <c r="C4" s="525" t="s">
        <v>173</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174</v>
      </c>
      <c r="I10" s="475"/>
    </row>
    <row r="11" spans="1:7" ht="23.25">
      <c r="A11"/>
      <c r="D11" s="476" t="s">
        <v>117</v>
      </c>
      <c r="G11" s="520" t="s">
        <v>175</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4" sqref="B14"/>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150</v>
      </c>
    </row>
    <row r="10" spans="2:5" s="365" customFormat="1" ht="62.25" customHeight="1">
      <c r="B10" s="530"/>
      <c r="C10" s="407" t="s">
        <v>176</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E16" sqref="E16"/>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160</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174</v>
      </c>
      <c r="E8" s="465" t="s">
        <v>156</v>
      </c>
      <c r="F8" s="465" t="s">
        <v>155</v>
      </c>
      <c r="G8" s="465" t="s">
        <v>158</v>
      </c>
      <c r="H8" s="465" t="s">
        <v>161</v>
      </c>
      <c r="I8" s="465" t="s">
        <v>165</v>
      </c>
      <c r="J8" s="465" t="s">
        <v>167</v>
      </c>
      <c r="K8" s="465" t="s">
        <v>168</v>
      </c>
    </row>
    <row r="9" spans="2:11" ht="38.25" customHeight="1">
      <c r="B9" s="159" t="s">
        <v>6</v>
      </c>
      <c r="C9" s="465" t="s">
        <v>135</v>
      </c>
      <c r="D9" s="465" t="s">
        <v>163</v>
      </c>
      <c r="E9" s="465" t="s">
        <v>164</v>
      </c>
      <c r="F9" s="465" t="s">
        <v>157</v>
      </c>
      <c r="G9" s="465" t="s">
        <v>159</v>
      </c>
      <c r="H9" s="465" t="s">
        <v>136</v>
      </c>
      <c r="I9" s="465" t="s">
        <v>166</v>
      </c>
      <c r="J9" s="465" t="s">
        <v>70</v>
      </c>
      <c r="K9" s="465" t="s">
        <v>169</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B20" sqref="B20:B2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109</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163</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Interim</v>
      </c>
      <c r="C5" s="643" t="s">
        <v>183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177</v>
      </c>
      <c r="D8" s="632" t="s">
        <v>178</v>
      </c>
      <c r="E8" s="632"/>
      <c r="F8" s="632"/>
      <c r="G8" s="632"/>
      <c r="H8" s="633"/>
      <c r="I8" s="632" t="s">
        <v>179</v>
      </c>
      <c r="J8" s="632"/>
      <c r="K8" s="632"/>
      <c r="L8" s="632"/>
      <c r="M8" s="633"/>
      <c r="N8" s="640" t="s">
        <v>180</v>
      </c>
      <c r="O8" s="641"/>
      <c r="P8" s="641"/>
      <c r="Q8" s="641"/>
      <c r="R8" s="642"/>
      <c r="S8" s="634" t="s">
        <v>181</v>
      </c>
      <c r="T8" s="635"/>
      <c r="U8" s="635"/>
      <c r="V8" s="635"/>
      <c r="W8" s="635"/>
      <c r="X8" s="636" t="s">
        <v>182</v>
      </c>
      <c r="Y8" s="637"/>
      <c r="Z8" s="638"/>
      <c r="AA8" s="638"/>
      <c r="AB8" s="639"/>
      <c r="AC8" s="50"/>
    </row>
    <row r="9" spans="1:30" s="46" customFormat="1" ht="36" customHeight="1">
      <c r="A9" s="45"/>
      <c r="B9" s="584" t="s">
        <v>56</v>
      </c>
      <c r="C9" s="581"/>
      <c r="D9" s="375"/>
      <c r="E9" s="375"/>
      <c r="F9" s="375"/>
      <c r="G9" s="375"/>
      <c r="H9" s="375"/>
      <c r="I9" s="663"/>
      <c r="J9" s="664"/>
      <c r="K9" s="664"/>
      <c r="L9" s="664"/>
      <c r="M9" s="665"/>
      <c r="N9" s="669"/>
      <c r="O9" s="670"/>
      <c r="P9" s="654"/>
      <c r="Q9" s="654"/>
      <c r="R9" s="671"/>
      <c r="S9" s="659"/>
      <c r="T9" s="660"/>
      <c r="U9" s="661"/>
      <c r="V9" s="661"/>
      <c r="W9" s="662"/>
      <c r="X9" s="652" t="s">
        <v>78</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19</v>
      </c>
      <c r="C11" s="582"/>
      <c r="D11" s="589" t="s">
        <v>185</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154</v>
      </c>
      <c r="Y11" s="565"/>
      <c r="Z11" s="565"/>
      <c r="AA11" s="565"/>
      <c r="AB11" s="566"/>
      <c r="AC11" s="52"/>
      <c r="AD11" s="58"/>
    </row>
    <row r="12" spans="1:30" s="46" customFormat="1" ht="36" customHeight="1" thickBot="1">
      <c r="A12" s="45"/>
      <c r="B12" s="367" t="s">
        <v>18</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16</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17</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76</v>
      </c>
      <c r="E15" s="587"/>
      <c r="F15" s="587"/>
      <c r="G15" s="587"/>
      <c r="H15" s="588"/>
      <c r="I15" s="557">
        <v>802.18</v>
      </c>
      <c r="J15" s="558"/>
      <c r="K15" s="558"/>
      <c r="L15" s="558"/>
      <c r="M15" s="558"/>
      <c r="N15" s="557" t="s">
        <v>139</v>
      </c>
      <c r="O15" s="558"/>
      <c r="P15" s="558"/>
      <c r="Q15" s="558"/>
      <c r="R15" s="558"/>
      <c r="S15" s="557">
        <v>802.18</v>
      </c>
      <c r="T15" s="558"/>
      <c r="U15" s="558"/>
      <c r="V15" s="558"/>
      <c r="W15" s="558"/>
      <c r="X15" s="559" t="s">
        <v>154</v>
      </c>
      <c r="Y15" s="560"/>
      <c r="Z15" s="560"/>
      <c r="AA15" s="560"/>
      <c r="AB15" s="561"/>
      <c r="AC15" s="53"/>
      <c r="AD15" s="58"/>
    </row>
    <row r="16" spans="1:30" s="46" customFormat="1" ht="36" customHeight="1" thickBot="1">
      <c r="A16" s="45"/>
      <c r="B16" s="368" t="s">
        <v>8</v>
      </c>
      <c r="C16" s="583"/>
      <c r="D16" s="590" t="s">
        <v>186</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192</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127</v>
      </c>
      <c r="C18" s="583"/>
      <c r="D18" s="580" t="s">
        <v>15</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133</v>
      </c>
      <c r="C19" s="583"/>
      <c r="D19" s="580"/>
      <c r="E19" s="580"/>
      <c r="F19" s="580"/>
      <c r="G19" s="580"/>
      <c r="H19" s="580"/>
      <c r="I19" s="580" t="s">
        <v>15</v>
      </c>
      <c r="J19" s="580"/>
      <c r="K19" s="580"/>
      <c r="L19" s="580"/>
      <c r="M19" s="580"/>
      <c r="N19" s="580" t="s">
        <v>15</v>
      </c>
      <c r="O19" s="580"/>
      <c r="P19" s="580"/>
      <c r="Q19" s="580"/>
      <c r="R19" s="580"/>
      <c r="S19" s="580" t="s">
        <v>15</v>
      </c>
      <c r="T19" s="580"/>
      <c r="U19" s="580"/>
      <c r="V19" s="580"/>
      <c r="W19" s="580"/>
      <c r="X19" s="678" t="s">
        <v>28</v>
      </c>
      <c r="Y19" s="678"/>
      <c r="Z19" s="678"/>
      <c r="AA19" s="678"/>
      <c r="AB19" s="679"/>
      <c r="AC19" s="54"/>
      <c r="AD19" s="58"/>
    </row>
    <row r="20" spans="1:30" s="46" customFormat="1" ht="36" customHeight="1">
      <c r="A20" s="45"/>
      <c r="B20" s="692" t="s">
        <v>131</v>
      </c>
      <c r="C20" s="383"/>
      <c r="D20" s="570">
        <v>802.18</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184</v>
      </c>
      <c r="C24" s="600" t="s">
        <v>137</v>
      </c>
      <c r="D24" s="557">
        <v>802.18</v>
      </c>
      <c r="E24" s="579"/>
      <c r="F24" s="579"/>
      <c r="G24" s="579"/>
      <c r="H24" s="579"/>
      <c r="I24" s="557">
        <v>802.18</v>
      </c>
      <c r="J24" s="558"/>
      <c r="K24" s="558"/>
      <c r="L24" s="558"/>
      <c r="M24" s="558"/>
      <c r="N24" s="557">
        <v>802.18</v>
      </c>
      <c r="O24" s="558"/>
      <c r="P24" s="558"/>
      <c r="Q24" s="558"/>
      <c r="R24" s="558"/>
      <c r="S24" s="557" t="s">
        <v>132</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9</v>
      </c>
      <c r="C28" s="521"/>
      <c r="D28" s="601"/>
      <c r="E28" s="602"/>
      <c r="F28" s="602"/>
      <c r="G28" s="602"/>
      <c r="H28" s="603"/>
      <c r="I28" s="689" t="s">
        <v>143</v>
      </c>
      <c r="J28" s="690"/>
      <c r="K28" s="690"/>
      <c r="L28" s="690"/>
      <c r="M28" s="691"/>
      <c r="N28" s="607" t="s">
        <v>76</v>
      </c>
      <c r="O28" s="608"/>
      <c r="P28" s="608"/>
      <c r="Q28" s="608"/>
      <c r="R28" s="609"/>
      <c r="S28" s="607" t="s">
        <v>143</v>
      </c>
      <c r="T28" s="608"/>
      <c r="U28" s="608"/>
      <c r="V28" s="608"/>
      <c r="W28" s="609"/>
      <c r="X28" s="371"/>
      <c r="Y28" s="371"/>
      <c r="Z28" s="371"/>
      <c r="AA28" s="371"/>
      <c r="AB28" s="372"/>
      <c r="AC28" s="54"/>
      <c r="AD28" s="58"/>
    </row>
    <row r="29" spans="1:30" s="46" customFormat="1" ht="36" customHeight="1" thickBot="1">
      <c r="A29" s="45"/>
      <c r="B29" s="368" t="s">
        <v>10</v>
      </c>
      <c r="C29" s="583"/>
      <c r="D29" s="604"/>
      <c r="E29" s="605"/>
      <c r="F29" s="605"/>
      <c r="G29" s="605"/>
      <c r="H29" s="606"/>
      <c r="I29" s="689"/>
      <c r="J29" s="690"/>
      <c r="K29" s="690"/>
      <c r="L29" s="690"/>
      <c r="M29" s="691"/>
      <c r="N29" s="594"/>
      <c r="O29" s="595"/>
      <c r="P29" s="595"/>
      <c r="Q29" s="595"/>
      <c r="R29" s="596"/>
      <c r="S29" s="612" t="s">
        <v>153</v>
      </c>
      <c r="T29" s="574"/>
      <c r="U29" s="574"/>
      <c r="V29" s="574"/>
      <c r="W29" s="613"/>
      <c r="X29" s="523"/>
      <c r="Y29" s="371"/>
      <c r="Z29" s="371"/>
      <c r="AA29" s="371"/>
      <c r="AB29" s="372"/>
      <c r="AC29" s="54"/>
      <c r="AD29" s="58"/>
    </row>
    <row r="30" spans="1:33" s="46" customFormat="1" ht="36" customHeight="1" thickBot="1">
      <c r="A30" s="45"/>
      <c r="B30" s="368" t="s">
        <v>11</v>
      </c>
      <c r="C30" s="688"/>
      <c r="D30" s="610"/>
      <c r="E30" s="611"/>
      <c r="F30" s="611"/>
      <c r="G30" s="611"/>
      <c r="H30" s="611"/>
      <c r="I30" s="557" t="s">
        <v>153</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12</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13</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14</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63</v>
      </c>
      <c r="AD37" s="72">
        <f aca="true" t="shared" si="0" ref="AD37:AD56">SUM(C37:AB37)</f>
        <v>16</v>
      </c>
      <c r="AE37" s="674"/>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62</v>
      </c>
      <c r="AD57" s="106">
        <f>SUM(AD37:AD56)</f>
        <v>176.5</v>
      </c>
      <c r="AE57" s="674"/>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65</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121</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workbookViewId="0" topLeftCell="E34">
      <selection activeCell="E41" sqref="E4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77</v>
      </c>
      <c r="C2" s="722"/>
      <c r="D2" s="722"/>
      <c r="E2" s="722"/>
      <c r="F2" s="722"/>
      <c r="G2" s="722"/>
      <c r="H2" s="722"/>
      <c r="I2" s="723"/>
    </row>
    <row r="3" spans="1:9" s="125" customFormat="1" ht="16.5" customHeight="1">
      <c r="A3" s="433"/>
      <c r="B3" s="728" t="str">
        <f>'802.18 Cover'!$C$3</f>
        <v>Interim</v>
      </c>
      <c r="C3" s="729"/>
      <c r="D3" s="700" t="s">
        <v>105</v>
      </c>
      <c r="E3" s="701"/>
      <c r="F3" s="701"/>
      <c r="G3" s="701"/>
      <c r="H3" s="701"/>
      <c r="I3" s="702"/>
    </row>
    <row r="4" spans="1:9" s="125" customFormat="1" ht="16.5" customHeight="1">
      <c r="A4" s="433"/>
      <c r="B4" s="730" t="str">
        <f>'802.18 Cover'!$C$4</f>
        <v>R0</v>
      </c>
      <c r="C4" s="731"/>
      <c r="D4" s="703" t="s">
        <v>163</v>
      </c>
      <c r="E4" s="704"/>
      <c r="F4" s="704"/>
      <c r="G4" s="704"/>
      <c r="H4" s="704"/>
      <c r="I4" s="705"/>
    </row>
    <row r="5" spans="1:31" s="125" customFormat="1" ht="16.5" customHeight="1">
      <c r="A5" s="433"/>
      <c r="B5" s="732"/>
      <c r="C5" s="733"/>
      <c r="D5" s="697" t="s">
        <v>183</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106</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140</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188</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199</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189</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190</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191</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41</v>
      </c>
      <c r="I18" s="696"/>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171</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193</v>
      </c>
      <c r="F30" s="8" t="s">
        <v>80</v>
      </c>
      <c r="G30" s="10" t="s">
        <v>115</v>
      </c>
      <c r="H30" s="30">
        <v>3</v>
      </c>
      <c r="I30" s="195">
        <v>0.45555555555555555</v>
      </c>
    </row>
    <row r="31" spans="2:9" s="126" customFormat="1" ht="16.5" customHeight="1">
      <c r="B31" s="451"/>
      <c r="C31" s="20">
        <v>3.2</v>
      </c>
      <c r="D31" s="19" t="s">
        <v>85</v>
      </c>
      <c r="E31" s="10" t="s">
        <v>151</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149</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196</v>
      </c>
      <c r="F39" s="4" t="s">
        <v>80</v>
      </c>
      <c r="G39" s="4" t="s">
        <v>195</v>
      </c>
      <c r="H39" s="34">
        <v>30</v>
      </c>
      <c r="I39" s="417">
        <v>0.5625</v>
      </c>
    </row>
    <row r="40" spans="2:9" s="139" customFormat="1" ht="16.5" customHeight="1">
      <c r="B40" s="429"/>
      <c r="C40" s="12">
        <v>5.3</v>
      </c>
      <c r="D40" s="2" t="s">
        <v>55</v>
      </c>
      <c r="E40" s="14" t="s">
        <v>197</v>
      </c>
      <c r="F40" s="4" t="s">
        <v>80</v>
      </c>
      <c r="G40" s="4" t="s">
        <v>115</v>
      </c>
      <c r="H40" s="34">
        <v>30</v>
      </c>
      <c r="I40" s="417">
        <v>0.5833333333333334</v>
      </c>
    </row>
    <row r="41" spans="2:9" s="139" customFormat="1" ht="16.5" customHeight="1">
      <c r="B41" s="429"/>
      <c r="C41" s="12">
        <v>5.4</v>
      </c>
      <c r="D41" s="2" t="s">
        <v>55</v>
      </c>
      <c r="E41" s="14" t="s">
        <v>198</v>
      </c>
      <c r="F41" s="4" t="s">
        <v>80</v>
      </c>
      <c r="G41" s="4" t="s">
        <v>115</v>
      </c>
      <c r="H41" s="34">
        <v>30</v>
      </c>
      <c r="I41" s="417">
        <v>0.6041666666666666</v>
      </c>
    </row>
    <row r="42" spans="2:9" s="139" customFormat="1" ht="16.5" customHeight="1">
      <c r="B42" s="429"/>
      <c r="C42" s="12">
        <v>5.5</v>
      </c>
      <c r="D42" s="2" t="s">
        <v>55</v>
      </c>
      <c r="E42" s="14" t="s">
        <v>200</v>
      </c>
      <c r="F42" s="4" t="s">
        <v>80</v>
      </c>
      <c r="G42" s="4" t="s">
        <v>162</v>
      </c>
      <c r="H42" s="34">
        <v>30</v>
      </c>
      <c r="I42" s="417">
        <v>0.625</v>
      </c>
    </row>
    <row r="43" spans="2:9" s="139" customFormat="1" ht="16.5" customHeight="1">
      <c r="B43" s="429"/>
      <c r="C43" s="12">
        <v>5.6</v>
      </c>
      <c r="D43" s="2" t="s">
        <v>55</v>
      </c>
      <c r="E43" s="14" t="s">
        <v>152</v>
      </c>
      <c r="F43" s="4" t="s">
        <v>80</v>
      </c>
      <c r="G43" s="4" t="s">
        <v>115</v>
      </c>
      <c r="H43" s="34">
        <v>5</v>
      </c>
      <c r="I43" s="417">
        <v>0.6493055555555556</v>
      </c>
    </row>
    <row r="44" spans="2:9" s="139" customFormat="1" ht="16.5" customHeight="1">
      <c r="B44" s="429"/>
      <c r="C44" s="12">
        <v>5.7</v>
      </c>
      <c r="D44" s="2" t="s">
        <v>55</v>
      </c>
      <c r="E44" s="14" t="s">
        <v>148</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77</v>
      </c>
      <c r="C49" s="722"/>
      <c r="D49" s="722"/>
      <c r="E49" s="722"/>
      <c r="F49" s="722"/>
      <c r="G49" s="722"/>
      <c r="H49" s="722"/>
      <c r="I49" s="723"/>
    </row>
    <row r="50" spans="1:9" s="125" customFormat="1" ht="16.5" customHeight="1">
      <c r="A50" s="433"/>
      <c r="B50" s="737" t="str">
        <f>$B$3</f>
        <v>Interim</v>
      </c>
      <c r="C50" s="737"/>
      <c r="D50" s="701" t="str">
        <f>D3</f>
        <v>IEEE 802.18 RR TAG</v>
      </c>
      <c r="E50" s="701"/>
      <c r="F50" s="701"/>
      <c r="G50" s="701"/>
      <c r="H50" s="701"/>
      <c r="I50" s="702"/>
    </row>
    <row r="51" spans="1:9" s="125" customFormat="1" ht="16.5" customHeight="1">
      <c r="A51" s="433"/>
      <c r="B51" s="727" t="str">
        <f>'802.18 Cover'!$C$4</f>
        <v>R0</v>
      </c>
      <c r="C51" s="727"/>
      <c r="D51" s="704" t="str">
        <f>D4</f>
        <v>Taipei, Taiwan</v>
      </c>
      <c r="E51" s="704"/>
      <c r="F51" s="704"/>
      <c r="G51" s="704"/>
      <c r="H51" s="704"/>
      <c r="I51" s="705"/>
    </row>
    <row r="52" spans="1:9" s="125" customFormat="1" ht="16.5" customHeight="1">
      <c r="A52" s="433"/>
      <c r="B52" s="727"/>
      <c r="C52" s="727"/>
      <c r="D52" s="704" t="str">
        <f>D5</f>
        <v>January 13 - 17, 2008</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170</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41</v>
      </c>
      <c r="I57" s="696"/>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149</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147</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66</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67</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2008-01-13T11:30:15Z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