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UL 2008 EC Opening Agenda" sheetId="1" r:id="rId1"/>
  </sheets>
  <definedNames>
    <definedName name="_xlnm.Print_Area" localSheetId="0">'JUL 2008 EC Opening Agenda'!$A$1:$G$75</definedName>
    <definedName name="Print_Area_MI">'JUL 2008 EC Opening Agenda'!$A$1:$F$43</definedName>
    <definedName name="PRINT_AREA_MI_1">'JUL 2008 EC Opening Agenda'!$A$1:$F$43</definedName>
  </definedNames>
  <calcPr fullCalcOnLoad="1"/>
</workbook>
</file>

<file path=xl/sharedStrings.xml><?xml version="1.0" encoding="utf-8"?>
<sst xmlns="http://schemas.openxmlformats.org/spreadsheetml/2006/main" count="205" uniqueCount="69">
  <si>
    <t>r04</t>
  </si>
  <si>
    <t>DRAFT AGENDA  -  IEEE 802 LMSC EXECUTIVE COMMITTEE MEETING</t>
  </si>
  <si>
    <t>Monday 8:00AM -10:30AM</t>
  </si>
  <si>
    <t>MEETING CALLED TO ORDER</t>
  </si>
  <si>
    <t xml:space="preserve"> -</t>
  </si>
  <si>
    <t>Nikolich</t>
  </si>
  <si>
    <t>MI</t>
  </si>
  <si>
    <t>APPROVE OR MODIFY AGENDA</t>
  </si>
  <si>
    <t>*</t>
  </si>
  <si>
    <t>APPROVE / MODIFY MINUTES OF PREVIOUS MEETING</t>
  </si>
  <si>
    <t>EC member affiliation updates</t>
  </si>
  <si>
    <t>II</t>
  </si>
  <si>
    <t>Returning 802 EC and 802.20 WG to normal operation</t>
  </si>
  <si>
    <t>Dissolve 802 UC-EC classification</t>
  </si>
  <si>
    <t>-</t>
  </si>
  <si>
    <t>Gilb</t>
  </si>
  <si>
    <t>Category  (* = consent agenda)</t>
  </si>
  <si>
    <t>BoG and Stds Board items</t>
  </si>
  <si>
    <t>BoG Actions</t>
  </si>
  <si>
    <t>Stds Board Actions (approved projects, standards, withdrawals)</t>
  </si>
  <si>
    <t>PARS to NesCom</t>
  </si>
  <si>
    <t>List of Drafts to Sponsor Ballot</t>
  </si>
  <si>
    <t>List of Drafts to Revcom</t>
  </si>
  <si>
    <t>Withdraw all 802.5 standards</t>
  </si>
  <si>
    <t>Law</t>
  </si>
  <si>
    <t>SA items</t>
  </si>
  <si>
    <t>IEEE Staff Introductions</t>
  </si>
  <si>
    <t>802 Task Force update</t>
  </si>
  <si>
    <t>Get IEEE802 program update</t>
  </si>
  <si>
    <t>Kenney</t>
  </si>
  <si>
    <t>SA Strategic Plan overview</t>
  </si>
  <si>
    <t>Online Training Update</t>
  </si>
  <si>
    <t>Thaler</t>
  </si>
  <si>
    <t>SA Staff Liaison - Update</t>
  </si>
  <si>
    <t>Kipness</t>
  </si>
  <si>
    <t>LMSC items</t>
  </si>
  <si>
    <t xml:space="preserve">TREASURER'S REPORT </t>
  </si>
  <si>
    <t>Hawkins</t>
  </si>
  <si>
    <t>LMSC Email Ballot Recap</t>
  </si>
  <si>
    <t>LMSC Meeting Fee Waivers</t>
  </si>
  <si>
    <t>Tutorial schedule</t>
  </si>
  <si>
    <t>JTC1/SC6 update</t>
  </si>
  <si>
    <t>Thompson</t>
  </si>
  <si>
    <t>P&amp;P update</t>
  </si>
  <si>
    <t>Sherman</t>
  </si>
  <si>
    <t>Allegation of dominance/findings</t>
  </si>
  <si>
    <t>Kraemer</t>
  </si>
  <si>
    <t>Notice of Study Groups under consideration/status of existing SGs</t>
  </si>
  <si>
    <t>WG chairs</t>
  </si>
  <si>
    <t>Revised Opening Plenary update</t>
  </si>
  <si>
    <t>MP-RFP Status and Action Plan</t>
  </si>
  <si>
    <t>Rigsbee</t>
  </si>
  <si>
    <t>nNA-Venues Hosts RFP Responses and Action Plan</t>
  </si>
  <si>
    <t>Network Services Vendor Contract Renewal Report and Action Plan</t>
  </si>
  <si>
    <t>Status update on 802 appeals</t>
  </si>
  <si>
    <t>Update on ITU-R activities</t>
  </si>
  <si>
    <t>Lynch</t>
  </si>
  <si>
    <t>Attendance tool slides</t>
  </si>
  <si>
    <t>Sahr</t>
  </si>
  <si>
    <t>DT</t>
  </si>
  <si>
    <t>EC meeting schedule (rules, SA, etc.)</t>
  </si>
  <si>
    <t>ADJOURN SEC MEETING</t>
  </si>
  <si>
    <t>PL</t>
  </si>
  <si>
    <t>IEEE 802 PLENARY MEETING STARTS</t>
  </si>
  <si>
    <t>IEEE 802 PLENARY MEETING ENDS</t>
  </si>
  <si>
    <t xml:space="preserve"> </t>
  </si>
  <si>
    <t>ME - Motion, External        MI - Motion, Internal</t>
  </si>
  <si>
    <t>DT- Discussion Topic           II - Information Item</t>
  </si>
  <si>
    <t>Special Orders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</si>
</sst>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0.00"/>
    <numFmt numFmtId="166" formatCode="HH:MM\ AM/PM_)"/>
    <numFmt numFmtId="167" formatCode="@"/>
  </numFmts>
  <fonts count="21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/>
      <protection/>
    </xf>
    <xf numFmtId="164" fontId="19" fillId="0" borderId="0" xfId="0" applyFont="1" applyAlignment="1">
      <alignment horizontal="center" vertical="top"/>
    </xf>
    <xf numFmtId="165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vertical="top"/>
      <protection/>
    </xf>
    <xf numFmtId="166" fontId="19" fillId="0" borderId="0" xfId="0" applyNumberFormat="1" applyFont="1" applyAlignment="1" applyProtection="1">
      <alignment vertical="top"/>
      <protection/>
    </xf>
    <xf numFmtId="165" fontId="20" fillId="18" borderId="0" xfId="0" applyNumberFormat="1" applyFont="1" applyFill="1" applyAlignment="1" applyProtection="1">
      <alignment horizontal="left" vertical="top"/>
      <protection/>
    </xf>
    <xf numFmtId="164" fontId="20" fillId="18" borderId="0" xfId="0" applyNumberFormat="1" applyFont="1" applyFill="1" applyAlignment="1" applyProtection="1">
      <alignment horizontal="left" vertical="top"/>
      <protection/>
    </xf>
    <xf numFmtId="164" fontId="20" fillId="18" borderId="0" xfId="0" applyNumberFormat="1" applyFont="1" applyFill="1" applyAlignment="1" applyProtection="1">
      <alignment vertical="top"/>
      <protection/>
    </xf>
    <xf numFmtId="164" fontId="18" fillId="0" borderId="0" xfId="0" applyNumberFormat="1" applyFont="1" applyFill="1" applyAlignment="1" applyProtection="1">
      <alignment vertical="top"/>
      <protection/>
    </xf>
    <xf numFmtId="164" fontId="19" fillId="0" borderId="0" xfId="0" applyFont="1" applyBorder="1" applyAlignment="1">
      <alignment horizontal="left" vertical="top"/>
    </xf>
    <xf numFmtId="164" fontId="19" fillId="0" borderId="0" xfId="0" applyFont="1" applyFill="1" applyAlignment="1">
      <alignment vertical="top"/>
    </xf>
    <xf numFmtId="164" fontId="19" fillId="0" borderId="10" xfId="0" applyNumberFormat="1" applyFont="1" applyFill="1" applyBorder="1" applyAlignment="1" applyProtection="1">
      <alignment horizontal="center" vertical="top"/>
      <protection/>
    </xf>
    <xf numFmtId="164" fontId="19" fillId="0" borderId="0" xfId="0" applyNumberFormat="1" applyFont="1" applyAlignment="1" applyProtection="1">
      <alignment horizontal="left" vertical="top"/>
      <protection/>
    </xf>
    <xf numFmtId="164" fontId="19" fillId="0" borderId="0" xfId="0" applyNumberFormat="1" applyFont="1" applyFill="1" applyBorder="1" applyAlignment="1" applyProtection="1">
      <alignment horizontal="left" vertical="top"/>
      <protection/>
    </xf>
    <xf numFmtId="164" fontId="19" fillId="0" borderId="0" xfId="0" applyNumberFormat="1" applyFont="1" applyFill="1" applyAlignment="1" applyProtection="1">
      <alignment vertical="top"/>
      <protection/>
    </xf>
    <xf numFmtId="164" fontId="19" fillId="0" borderId="10" xfId="0" applyFont="1" applyBorder="1" applyAlignment="1">
      <alignment horizontal="center" vertical="top"/>
    </xf>
    <xf numFmtId="164" fontId="19" fillId="0" borderId="0" xfId="0" applyNumberFormat="1" applyFont="1" applyFill="1" applyAlignment="1" applyProtection="1">
      <alignment horizontal="left" vertical="top"/>
      <protection/>
    </xf>
    <xf numFmtId="167" fontId="18" fillId="0" borderId="0" xfId="0" applyNumberFormat="1" applyFont="1" applyFill="1" applyAlignment="1" applyProtection="1">
      <alignment horizontal="left" vertical="top"/>
      <protection/>
    </xf>
    <xf numFmtId="164" fontId="19" fillId="14" borderId="0" xfId="0" applyFont="1" applyFill="1" applyAlignment="1">
      <alignment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showGridLines="0" tabSelected="1" workbookViewId="0" topLeftCell="A1">
      <selection activeCell="F1" sqref="F1"/>
    </sheetView>
  </sheetViews>
  <sheetFormatPr defaultColWidth="10.3984375" defaultRowHeight="15.75"/>
  <cols>
    <col min="1" max="2" width="3.796875" style="1" customWidth="1"/>
    <col min="3" max="3" width="45.3984375" style="1" customWidth="1"/>
    <col min="4" max="4" width="2.796875" style="1" customWidth="1"/>
    <col min="5" max="5" width="10.3984375" style="1" customWidth="1"/>
    <col min="6" max="6" width="3.296875" style="1" customWidth="1"/>
    <col min="7" max="7" width="8.796875" style="1" customWidth="1"/>
    <col min="8" max="8" width="3.796875" style="1" customWidth="1"/>
    <col min="9" max="9" width="2.69921875" style="1" customWidth="1"/>
    <col min="10" max="10" width="6" style="1" customWidth="1"/>
    <col min="11" max="11" width="4.09765625" style="1" customWidth="1"/>
    <col min="12" max="16384" width="9.796875" style="1" customWidth="1"/>
  </cols>
  <sheetData>
    <row r="1" spans="1:7" ht="16.5">
      <c r="A1" s="2" t="s">
        <v>0</v>
      </c>
      <c r="B1" s="3"/>
      <c r="C1" s="4" t="s">
        <v>1</v>
      </c>
      <c r="D1" s="3"/>
      <c r="E1" s="3"/>
      <c r="F1" s="3"/>
      <c r="G1" s="3"/>
    </row>
    <row r="2" spans="1:7" ht="16.5">
      <c r="A2" s="3"/>
      <c r="B2" s="3"/>
      <c r="C2" s="4" t="s">
        <v>2</v>
      </c>
      <c r="D2" s="3"/>
      <c r="E2" s="3"/>
      <c r="F2" s="3"/>
      <c r="G2" s="3"/>
    </row>
    <row r="3" spans="1:7" ht="16.5">
      <c r="A3" s="3"/>
      <c r="B3" s="3"/>
      <c r="C3" s="5"/>
      <c r="D3" s="3"/>
      <c r="E3" s="3"/>
      <c r="F3" s="3"/>
      <c r="G3" s="3"/>
    </row>
    <row r="4" spans="1:7" ht="16.5">
      <c r="A4" s="3"/>
      <c r="B4" s="3"/>
      <c r="C4" s="3"/>
      <c r="D4" s="3"/>
      <c r="E4" s="3"/>
      <c r="F4" s="3"/>
      <c r="G4" s="3"/>
    </row>
    <row r="5" spans="1:7" ht="16.5">
      <c r="A5" s="6">
        <f>1</f>
        <v>1</v>
      </c>
      <c r="B5" s="3"/>
      <c r="C5" s="7" t="s">
        <v>3</v>
      </c>
      <c r="D5" s="7" t="s">
        <v>4</v>
      </c>
      <c r="E5" s="7" t="s">
        <v>5</v>
      </c>
      <c r="F5" s="8">
        <v>1</v>
      </c>
      <c r="G5" s="9">
        <f>TIME(8,0,0)</f>
        <v>0.3333333333333333</v>
      </c>
    </row>
    <row r="6" spans="1:7" ht="16.5">
      <c r="A6" s="6">
        <f>2</f>
        <v>2</v>
      </c>
      <c r="B6" s="3" t="s">
        <v>6</v>
      </c>
      <c r="C6" s="7" t="s">
        <v>7</v>
      </c>
      <c r="D6" s="7" t="s">
        <v>4</v>
      </c>
      <c r="E6" s="7" t="s">
        <v>5</v>
      </c>
      <c r="F6" s="8">
        <v>4</v>
      </c>
      <c r="G6" s="9">
        <f>G5+TIME(0,F5,0)</f>
        <v>0.33402777777777776</v>
      </c>
    </row>
    <row r="7" spans="1:7" ht="16.5">
      <c r="A7" s="10">
        <f>3</f>
        <v>3</v>
      </c>
      <c r="B7" s="11" t="s">
        <v>8</v>
      </c>
      <c r="C7" s="11" t="s">
        <v>9</v>
      </c>
      <c r="D7" s="11" t="s">
        <v>4</v>
      </c>
      <c r="E7" s="11" t="s">
        <v>5</v>
      </c>
      <c r="F7" s="12">
        <v>0</v>
      </c>
      <c r="G7" s="9">
        <f>G6+TIME(0,F6,0)</f>
        <v>0.3368055555555555</v>
      </c>
    </row>
    <row r="8" spans="1:7" ht="16.5">
      <c r="A8" s="6"/>
      <c r="B8" s="3"/>
      <c r="C8" s="7"/>
      <c r="D8" s="7" t="s">
        <v>4</v>
      </c>
      <c r="E8" s="7"/>
      <c r="F8" s="8"/>
      <c r="G8" s="9">
        <f>G7+TIME(0,F7,0)</f>
        <v>0.3368055555555555</v>
      </c>
    </row>
    <row r="9" spans="1:7" ht="16.5">
      <c r="A9" s="6">
        <f>4</f>
        <v>4</v>
      </c>
      <c r="C9" s="7" t="s">
        <v>10</v>
      </c>
      <c r="D9" s="7" t="s">
        <v>4</v>
      </c>
      <c r="E9" s="7" t="s">
        <v>5</v>
      </c>
      <c r="F9" s="13">
        <v>2</v>
      </c>
      <c r="G9" s="9">
        <f>G8+TIME(0,F8,0)</f>
        <v>0.3368055555555555</v>
      </c>
    </row>
    <row r="10" spans="1:7" ht="16.5">
      <c r="A10" s="6">
        <v>4.01</v>
      </c>
      <c r="B10" s="7" t="s">
        <v>11</v>
      </c>
      <c r="C10" s="7" t="s">
        <v>12</v>
      </c>
      <c r="D10" s="7" t="s">
        <v>4</v>
      </c>
      <c r="E10" s="7" t="s">
        <v>5</v>
      </c>
      <c r="F10" s="13">
        <v>2</v>
      </c>
      <c r="G10" s="9">
        <f>G9+TIME(0,F9,0)</f>
        <v>0.3381944444444444</v>
      </c>
    </row>
    <row r="11" spans="1:7" ht="16.5">
      <c r="A11" s="6">
        <v>4.02</v>
      </c>
      <c r="B11" s="7" t="s">
        <v>6</v>
      </c>
      <c r="C11" s="14" t="s">
        <v>13</v>
      </c>
      <c r="D11" s="7" t="s">
        <v>14</v>
      </c>
      <c r="E11" s="7" t="s">
        <v>15</v>
      </c>
      <c r="F11" s="13">
        <v>5</v>
      </c>
      <c r="G11" s="9">
        <f>G10+TIME(0,F10,0)</f>
        <v>0.3395833333333333</v>
      </c>
    </row>
    <row r="12" spans="1:7" ht="16.5">
      <c r="A12" s="3"/>
      <c r="B12" s="7" t="s">
        <v>16</v>
      </c>
      <c r="C12" s="15"/>
      <c r="D12" s="3"/>
      <c r="E12" s="3"/>
      <c r="F12" s="3"/>
      <c r="G12" s="9">
        <f>G11+TIME(0,F11,0)</f>
        <v>0.3430555555555555</v>
      </c>
    </row>
    <row r="13" spans="1:7" ht="16.5">
      <c r="A13" s="3"/>
      <c r="B13" s="7"/>
      <c r="C13" s="16" t="s">
        <v>17</v>
      </c>
      <c r="D13" s="7"/>
      <c r="E13" s="17"/>
      <c r="F13" s="8"/>
      <c r="G13" s="9">
        <f>G12+TIME(0,F12,0)</f>
        <v>0.3430555555555555</v>
      </c>
    </row>
    <row r="14" spans="1:7" ht="16.5">
      <c r="A14" s="6">
        <f>5</f>
        <v>5</v>
      </c>
      <c r="B14" s="7" t="s">
        <v>11</v>
      </c>
      <c r="C14" s="17" t="s">
        <v>18</v>
      </c>
      <c r="D14" s="7" t="s">
        <v>4</v>
      </c>
      <c r="E14" s="17" t="s">
        <v>5</v>
      </c>
      <c r="F14" s="8">
        <v>5</v>
      </c>
      <c r="G14" s="9">
        <f>G13+TIME(0,F13,0)</f>
        <v>0.3430555555555555</v>
      </c>
    </row>
    <row r="15" spans="1:7" ht="16.5">
      <c r="A15" s="6">
        <f>A14+0.01</f>
        <v>5.01</v>
      </c>
      <c r="B15" s="7" t="s">
        <v>11</v>
      </c>
      <c r="C15" s="17" t="s">
        <v>19</v>
      </c>
      <c r="D15" s="7" t="s">
        <v>4</v>
      </c>
      <c r="E15" s="17" t="s">
        <v>5</v>
      </c>
      <c r="F15" s="8">
        <v>2</v>
      </c>
      <c r="G15" s="9">
        <f>G14+TIME(0,F14,0)</f>
        <v>0.3465277777777777</v>
      </c>
    </row>
    <row r="16" spans="1:7" ht="16.5">
      <c r="A16" s="6">
        <f>A15+0.01</f>
        <v>5.02</v>
      </c>
      <c r="B16" s="7" t="s">
        <v>11</v>
      </c>
      <c r="C16" s="3" t="s">
        <v>20</v>
      </c>
      <c r="D16" s="7" t="s">
        <v>4</v>
      </c>
      <c r="E16" s="17" t="s">
        <v>5</v>
      </c>
      <c r="F16" s="8">
        <v>2</v>
      </c>
      <c r="G16" s="9">
        <f>G15+TIME(0,F15,0)</f>
        <v>0.3479166666666666</v>
      </c>
    </row>
    <row r="17" spans="1:7" ht="16.5">
      <c r="A17" s="6">
        <f>A16+0.01</f>
        <v>5.029999999999999</v>
      </c>
      <c r="B17" s="7" t="s">
        <v>11</v>
      </c>
      <c r="C17" s="3" t="s">
        <v>21</v>
      </c>
      <c r="D17" s="7" t="s">
        <v>4</v>
      </c>
      <c r="E17" s="17" t="s">
        <v>5</v>
      </c>
      <c r="F17" s="8">
        <v>2</v>
      </c>
      <c r="G17" s="9">
        <f>G16+TIME(0,F16,0)</f>
        <v>0.3493055555555555</v>
      </c>
    </row>
    <row r="18" spans="1:7" ht="16.5">
      <c r="A18" s="6">
        <f>A17+0.01</f>
        <v>5.039999999999999</v>
      </c>
      <c r="B18" s="7" t="s">
        <v>11</v>
      </c>
      <c r="C18" s="3" t="s">
        <v>22</v>
      </c>
      <c r="D18" s="7" t="s">
        <v>4</v>
      </c>
      <c r="E18" s="17" t="s">
        <v>5</v>
      </c>
      <c r="F18" s="8">
        <v>2</v>
      </c>
      <c r="G18" s="9">
        <f>G17+TIME(0,F17,0)</f>
        <v>0.35069444444444436</v>
      </c>
    </row>
    <row r="19" spans="1:7" ht="16.5">
      <c r="A19" s="6">
        <f>A18+0.01</f>
        <v>5.049999999999999</v>
      </c>
      <c r="B19" s="7" t="s">
        <v>6</v>
      </c>
      <c r="C19" s="3" t="s">
        <v>23</v>
      </c>
      <c r="D19" s="7" t="s">
        <v>4</v>
      </c>
      <c r="E19" s="17" t="s">
        <v>24</v>
      </c>
      <c r="F19" s="8">
        <v>5</v>
      </c>
      <c r="G19" s="9">
        <f>G18+TIME(0,F18,0)</f>
        <v>0.35208333333333325</v>
      </c>
    </row>
    <row r="20" spans="1:7" ht="16.5">
      <c r="A20" s="6"/>
      <c r="B20" s="7"/>
      <c r="D20" s="7"/>
      <c r="E20" s="17"/>
      <c r="F20" s="8"/>
      <c r="G20" s="9">
        <f>G19+TIME(0,F19,0)</f>
        <v>0.35555555555555546</v>
      </c>
    </row>
    <row r="21" spans="1:7" ht="16.5">
      <c r="A21" s="6"/>
      <c r="B21" s="7"/>
      <c r="C21" s="16" t="s">
        <v>25</v>
      </c>
      <c r="D21" s="7"/>
      <c r="E21" s="17"/>
      <c r="F21" s="8"/>
      <c r="G21" s="9">
        <f>G20+TIME(0,F20,0)</f>
        <v>0.35555555555555546</v>
      </c>
    </row>
    <row r="22" spans="1:7" ht="16.5">
      <c r="A22" s="6">
        <v>6</v>
      </c>
      <c r="B22" s="7" t="s">
        <v>11</v>
      </c>
      <c r="C22" s="18" t="s">
        <v>26</v>
      </c>
      <c r="D22" s="7" t="s">
        <v>4</v>
      </c>
      <c r="E22" s="17" t="s">
        <v>5</v>
      </c>
      <c r="F22" s="8">
        <v>2</v>
      </c>
      <c r="G22" s="9">
        <f>G21+TIME(0,F21,0)</f>
        <v>0.35555555555555546</v>
      </c>
    </row>
    <row r="23" spans="1:7" ht="16.5">
      <c r="A23" s="6">
        <f>A22+0.01</f>
        <v>6.01</v>
      </c>
      <c r="B23" s="7" t="s">
        <v>11</v>
      </c>
      <c r="C23" s="17" t="s">
        <v>27</v>
      </c>
      <c r="D23" s="7" t="s">
        <v>4</v>
      </c>
      <c r="E23" s="17" t="s">
        <v>5</v>
      </c>
      <c r="F23" s="8">
        <v>5</v>
      </c>
      <c r="G23" s="9">
        <f>G22+TIME(0,F22,0)</f>
        <v>0.35694444444444434</v>
      </c>
    </row>
    <row r="24" spans="1:7" ht="16.5">
      <c r="A24" s="6">
        <f>A23+0.01</f>
        <v>6.02</v>
      </c>
      <c r="B24" s="7" t="s">
        <v>11</v>
      </c>
      <c r="C24" s="3"/>
      <c r="D24" s="7" t="s">
        <v>4</v>
      </c>
      <c r="E24" s="17"/>
      <c r="F24" s="8"/>
      <c r="G24" s="9">
        <f>G23+TIME(0,F23,0)</f>
        <v>0.36041666666666655</v>
      </c>
    </row>
    <row r="25" spans="1:7" ht="16.5">
      <c r="A25" s="6">
        <f>A24+0.01</f>
        <v>6.029999999999999</v>
      </c>
      <c r="B25" s="7" t="s">
        <v>11</v>
      </c>
      <c r="C25" s="17" t="s">
        <v>28</v>
      </c>
      <c r="D25" s="7" t="s">
        <v>4</v>
      </c>
      <c r="E25" s="17" t="s">
        <v>29</v>
      </c>
      <c r="F25" s="8">
        <v>5</v>
      </c>
      <c r="G25" s="9">
        <f>G24+TIME(0,F24,0)</f>
        <v>0.36041666666666655</v>
      </c>
    </row>
    <row r="26" spans="1:7" ht="16.5">
      <c r="A26" s="6">
        <f>A25+0.01</f>
        <v>6.039999999999999</v>
      </c>
      <c r="B26" s="7" t="s">
        <v>11</v>
      </c>
      <c r="C26" s="17" t="s">
        <v>30</v>
      </c>
      <c r="D26" s="7" t="s">
        <v>4</v>
      </c>
      <c r="E26" s="17" t="s">
        <v>29</v>
      </c>
      <c r="F26" s="8">
        <v>5</v>
      </c>
      <c r="G26" s="9">
        <f>G25+TIME(0,F25,0)</f>
        <v>0.36388888888888876</v>
      </c>
    </row>
    <row r="27" spans="1:7" ht="16.5">
      <c r="A27" s="6">
        <f>A26+0.01</f>
        <v>6.049999999999999</v>
      </c>
      <c r="B27" s="7" t="s">
        <v>11</v>
      </c>
      <c r="C27" s="17"/>
      <c r="D27" s="7" t="s">
        <v>4</v>
      </c>
      <c r="E27" s="17"/>
      <c r="F27" s="8"/>
      <c r="G27" s="9">
        <f>G26+TIME(0,F26,0)</f>
        <v>0.36736111111111097</v>
      </c>
    </row>
    <row r="28" spans="1:7" ht="16.5">
      <c r="A28" s="6">
        <f>A27+0.01</f>
        <v>6.059999999999999</v>
      </c>
      <c r="B28" s="7" t="s">
        <v>11</v>
      </c>
      <c r="C28" s="17" t="s">
        <v>31</v>
      </c>
      <c r="D28" s="7" t="s">
        <v>4</v>
      </c>
      <c r="E28" s="17" t="s">
        <v>32</v>
      </c>
      <c r="F28" s="19">
        <v>5</v>
      </c>
      <c r="G28" s="9">
        <f>G27+TIME(0,F27,0)</f>
        <v>0.36736111111111097</v>
      </c>
    </row>
    <row r="29" spans="1:7" ht="16.5">
      <c r="A29" s="6">
        <f>A28+0.01</f>
        <v>6.0699999999999985</v>
      </c>
      <c r="B29" s="7" t="s">
        <v>11</v>
      </c>
      <c r="C29" s="17" t="s">
        <v>33</v>
      </c>
      <c r="D29" s="7" t="s">
        <v>4</v>
      </c>
      <c r="E29" s="17" t="s">
        <v>34</v>
      </c>
      <c r="F29" s="19">
        <v>5</v>
      </c>
      <c r="G29" s="9">
        <f>G28+TIME(0,F28,0)</f>
        <v>0.3708333333333332</v>
      </c>
    </row>
    <row r="30" spans="1:7" ht="16.5">
      <c r="A30" s="6">
        <f>A29+0.01</f>
        <v>6.079999999999998</v>
      </c>
      <c r="B30" s="7" t="s">
        <v>11</v>
      </c>
      <c r="C30" s="3"/>
      <c r="D30" s="7" t="s">
        <v>4</v>
      </c>
      <c r="E30" s="17"/>
      <c r="F30" s="19"/>
      <c r="G30" s="9">
        <f>G29+TIME(0,F29,0)</f>
        <v>0.3743055555555554</v>
      </c>
    </row>
    <row r="31" spans="1:7" ht="16.5">
      <c r="A31" s="6">
        <f>A30+0.01</f>
        <v>6.089999999999998</v>
      </c>
      <c r="B31" s="7" t="s">
        <v>11</v>
      </c>
      <c r="C31" s="3"/>
      <c r="D31" s="7" t="s">
        <v>4</v>
      </c>
      <c r="E31" s="17"/>
      <c r="F31" s="19"/>
      <c r="G31" s="9">
        <f>G30+TIME(0,F30,0)</f>
        <v>0.3743055555555554</v>
      </c>
    </row>
    <row r="32" spans="1:7" ht="16.5">
      <c r="A32" s="6">
        <f>A31+0.01</f>
        <v>6.099999999999998</v>
      </c>
      <c r="B32" s="7" t="s">
        <v>11</v>
      </c>
      <c r="C32" s="3"/>
      <c r="D32" s="7" t="s">
        <v>4</v>
      </c>
      <c r="E32" s="17"/>
      <c r="F32" s="19"/>
      <c r="G32" s="9">
        <f>G31+TIME(0,F31,0)</f>
        <v>0.3743055555555554</v>
      </c>
    </row>
    <row r="33" spans="1:7" ht="16.5">
      <c r="A33" s="6"/>
      <c r="B33" s="7"/>
      <c r="C33" s="20" t="s">
        <v>35</v>
      </c>
      <c r="D33" s="3"/>
      <c r="E33" s="3"/>
      <c r="F33" s="3"/>
      <c r="G33" s="9">
        <f>G32+TIME(0,F32,0)</f>
        <v>0.3743055555555554</v>
      </c>
    </row>
    <row r="34" spans="1:7" ht="16.5">
      <c r="A34" s="6"/>
      <c r="B34" s="7"/>
      <c r="C34" s="14"/>
      <c r="D34" s="3"/>
      <c r="E34" s="3"/>
      <c r="F34" s="3"/>
      <c r="G34" s="9">
        <f>G33+TIME(0,F33,0)</f>
        <v>0.3743055555555554</v>
      </c>
    </row>
    <row r="35" spans="1:7" ht="16.5">
      <c r="A35" s="6">
        <v>7</v>
      </c>
      <c r="B35" s="7" t="s">
        <v>11</v>
      </c>
      <c r="C35" s="7" t="s">
        <v>36</v>
      </c>
      <c r="D35" s="3" t="s">
        <v>4</v>
      </c>
      <c r="E35" s="3" t="s">
        <v>37</v>
      </c>
      <c r="F35" s="3">
        <v>5</v>
      </c>
      <c r="G35" s="9">
        <f>G34+TIME(0,F34,0)</f>
        <v>0.3743055555555554</v>
      </c>
    </row>
    <row r="36" spans="1:7" ht="16.5">
      <c r="A36" s="6">
        <f>A35+0.01</f>
        <v>7.01</v>
      </c>
      <c r="B36" s="7" t="s">
        <v>11</v>
      </c>
      <c r="C36" s="7"/>
      <c r="D36" s="3" t="s">
        <v>4</v>
      </c>
      <c r="E36" s="3"/>
      <c r="F36" s="3"/>
      <c r="G36" s="9">
        <f>G35+TIME(0,F35,0)</f>
        <v>0.3777777777777776</v>
      </c>
    </row>
    <row r="37" spans="1:12" ht="16.5">
      <c r="A37" s="6">
        <f>A36+0.01</f>
        <v>7.02</v>
      </c>
      <c r="B37" s="3" t="s">
        <v>11</v>
      </c>
      <c r="C37"/>
      <c r="D37" s="7" t="s">
        <v>4</v>
      </c>
      <c r="E37" s="7"/>
      <c r="F37" s="3"/>
      <c r="G37" s="9">
        <f>G36+TIME(0,F36,0)</f>
        <v>0.3777777777777776</v>
      </c>
      <c r="K37"/>
      <c r="L37"/>
    </row>
    <row r="38" spans="1:7" ht="16.5">
      <c r="A38" s="6">
        <f>A37+0.01</f>
        <v>7.029999999999999</v>
      </c>
      <c r="B38" s="7" t="s">
        <v>11</v>
      </c>
      <c r="C38" s="14" t="s">
        <v>38</v>
      </c>
      <c r="D38" s="7" t="s">
        <v>4</v>
      </c>
      <c r="E38" s="7" t="s">
        <v>5</v>
      </c>
      <c r="F38" s="3">
        <v>5</v>
      </c>
      <c r="G38" s="9">
        <f>G37+TIME(0,F37,0)</f>
        <v>0.3777777777777776</v>
      </c>
    </row>
    <row r="39" spans="1:7" ht="16.5">
      <c r="A39" s="6">
        <f>A38+0.01</f>
        <v>7.039999999999999</v>
      </c>
      <c r="B39" s="7" t="s">
        <v>11</v>
      </c>
      <c r="C39" s="21" t="s">
        <v>39</v>
      </c>
      <c r="D39" s="7" t="s">
        <v>4</v>
      </c>
      <c r="E39" s="15" t="s">
        <v>5</v>
      </c>
      <c r="F39" s="19">
        <v>2</v>
      </c>
      <c r="G39" s="9">
        <f>G38+TIME(0,F38,0)</f>
        <v>0.3812499999999998</v>
      </c>
    </row>
    <row r="40" spans="1:7" ht="16.5">
      <c r="A40" s="6">
        <f>A39+0.01</f>
        <v>7.049999999999999</v>
      </c>
      <c r="B40" s="7" t="s">
        <v>11</v>
      </c>
      <c r="C40" s="7" t="s">
        <v>40</v>
      </c>
      <c r="D40" s="7" t="s">
        <v>4</v>
      </c>
      <c r="E40" s="17" t="s">
        <v>5</v>
      </c>
      <c r="F40" s="8">
        <v>5</v>
      </c>
      <c r="G40" s="9">
        <f>G39+TIME(0,F39,0)</f>
        <v>0.3826388888888887</v>
      </c>
    </row>
    <row r="41" spans="1:7" ht="16.5">
      <c r="A41" s="6">
        <f>A40+0.01</f>
        <v>7.059999999999999</v>
      </c>
      <c r="B41" s="7" t="s">
        <v>11</v>
      </c>
      <c r="C41" s="7" t="s">
        <v>41</v>
      </c>
      <c r="D41" s="7" t="s">
        <v>4</v>
      </c>
      <c r="E41" s="17" t="s">
        <v>42</v>
      </c>
      <c r="F41" s="8">
        <v>10</v>
      </c>
      <c r="G41" s="9">
        <f>G40+TIME(0,F40,0)</f>
        <v>0.3861111111111109</v>
      </c>
    </row>
    <row r="42" spans="1:7" ht="16.5">
      <c r="A42" s="6">
        <f>A41+0.01</f>
        <v>7.0699999999999985</v>
      </c>
      <c r="B42" s="7" t="s">
        <v>11</v>
      </c>
      <c r="C42" s="21" t="s">
        <v>43</v>
      </c>
      <c r="D42" s="7" t="s">
        <v>4</v>
      </c>
      <c r="E42" s="17" t="s">
        <v>44</v>
      </c>
      <c r="F42" s="8">
        <v>15</v>
      </c>
      <c r="G42" s="9">
        <f>G41+TIME(0,F41,0)</f>
        <v>0.3930555555555553</v>
      </c>
    </row>
    <row r="43" spans="1:7" ht="16.5">
      <c r="A43" s="6">
        <f>A42+0.01</f>
        <v>7.079999999999998</v>
      </c>
      <c r="B43" s="7" t="s">
        <v>11</v>
      </c>
      <c r="C43" s="15" t="s">
        <v>45</v>
      </c>
      <c r="D43" s="7" t="s">
        <v>4</v>
      </c>
      <c r="E43" s="17" t="s">
        <v>46</v>
      </c>
      <c r="F43" s="8">
        <v>5</v>
      </c>
      <c r="G43" s="9">
        <f>G42+TIME(0,F42,0)</f>
        <v>0.403472222222222</v>
      </c>
    </row>
    <row r="44" spans="1:7" ht="16.5">
      <c r="A44" s="6">
        <f>A43+0.01</f>
        <v>7.089999999999998</v>
      </c>
      <c r="B44" s="7" t="s">
        <v>11</v>
      </c>
      <c r="C44" s="21"/>
      <c r="D44" s="7" t="s">
        <v>4</v>
      </c>
      <c r="E44" s="17"/>
      <c r="F44" s="8"/>
      <c r="G44" s="9">
        <f>G43+TIME(0,F43,0)</f>
        <v>0.4069444444444442</v>
      </c>
    </row>
    <row r="45" spans="1:7" ht="16.5">
      <c r="A45" s="6">
        <f>A44+0.01</f>
        <v>7.099999999999998</v>
      </c>
      <c r="B45" s="7" t="s">
        <v>11</v>
      </c>
      <c r="C45" s="21"/>
      <c r="D45" s="7" t="s">
        <v>4</v>
      </c>
      <c r="E45" s="17"/>
      <c r="F45" s="8"/>
      <c r="G45" s="9">
        <f>G44+TIME(0,F44,0)</f>
        <v>0.4069444444444442</v>
      </c>
    </row>
    <row r="46" spans="1:7" ht="16.5">
      <c r="A46" s="6">
        <f>A45+0.01</f>
        <v>7.109999999999998</v>
      </c>
      <c r="B46" s="7" t="s">
        <v>11</v>
      </c>
      <c r="C46" s="21"/>
      <c r="D46" s="7" t="s">
        <v>4</v>
      </c>
      <c r="E46" s="17"/>
      <c r="F46" s="8"/>
      <c r="G46" s="9">
        <f>G45+TIME(0,F45,0)</f>
        <v>0.4069444444444442</v>
      </c>
    </row>
    <row r="47" spans="1:7" ht="16.5">
      <c r="A47" s="6">
        <f>A46+0.01</f>
        <v>7.119999999999997</v>
      </c>
      <c r="B47" s="7" t="s">
        <v>11</v>
      </c>
      <c r="C47" s="21" t="s">
        <v>47</v>
      </c>
      <c r="D47" s="7" t="s">
        <v>4</v>
      </c>
      <c r="E47" s="17" t="s">
        <v>48</v>
      </c>
      <c r="F47" s="8">
        <v>5</v>
      </c>
      <c r="G47" s="9">
        <f>G46+TIME(0,F46,0)</f>
        <v>0.4069444444444442</v>
      </c>
    </row>
    <row r="48" spans="1:7" ht="16.5">
      <c r="A48" s="6">
        <f>A47+0.01</f>
        <v>7.129999999999997</v>
      </c>
      <c r="B48" s="7" t="s">
        <v>11</v>
      </c>
      <c r="C48" s="21" t="s">
        <v>49</v>
      </c>
      <c r="D48" s="7" t="s">
        <v>4</v>
      </c>
      <c r="E48" s="17" t="s">
        <v>5</v>
      </c>
      <c r="F48" s="8">
        <v>2</v>
      </c>
      <c r="G48" s="9">
        <f>G47+TIME(0,F47,0)</f>
        <v>0.41041666666666643</v>
      </c>
    </row>
    <row r="49" spans="1:7" ht="16.5">
      <c r="A49" s="6">
        <f>A48+0.01</f>
        <v>7.139999999999997</v>
      </c>
      <c r="B49" s="7" t="s">
        <v>11</v>
      </c>
      <c r="C49" s="21"/>
      <c r="D49" s="7" t="s">
        <v>4</v>
      </c>
      <c r="E49" s="17"/>
      <c r="F49" s="8"/>
      <c r="G49" s="9">
        <f>G48+TIME(0,F48,0)</f>
        <v>0.4118055555555553</v>
      </c>
    </row>
    <row r="50" spans="1:7" ht="16.5">
      <c r="A50" s="6">
        <f>A49+0.01</f>
        <v>7.149999999999997</v>
      </c>
      <c r="B50" s="7" t="s">
        <v>11</v>
      </c>
      <c r="C50" s="21"/>
      <c r="D50" s="7" t="s">
        <v>4</v>
      </c>
      <c r="E50" s="17"/>
      <c r="F50" s="8"/>
      <c r="G50" s="9">
        <f>G49+TIME(0,F49,0)</f>
        <v>0.4118055555555553</v>
      </c>
    </row>
    <row r="51" spans="1:7" ht="16.5">
      <c r="A51" s="6">
        <f>A50+0.01</f>
        <v>7.159999999999997</v>
      </c>
      <c r="B51" s="7" t="s">
        <v>11</v>
      </c>
      <c r="C51" s="21" t="s">
        <v>50</v>
      </c>
      <c r="D51" s="7" t="s">
        <v>4</v>
      </c>
      <c r="E51" s="17" t="s">
        <v>51</v>
      </c>
      <c r="F51" s="8">
        <v>5</v>
      </c>
      <c r="G51" s="9">
        <f>G50+TIME(0,F50,0)</f>
        <v>0.4118055555555553</v>
      </c>
    </row>
    <row r="52" spans="1:7" ht="16.5">
      <c r="A52" s="6">
        <f>A51+0.01</f>
        <v>7.169999999999996</v>
      </c>
      <c r="B52" s="7" t="s">
        <v>11</v>
      </c>
      <c r="C52" s="21" t="s">
        <v>52</v>
      </c>
      <c r="D52" s="7" t="s">
        <v>4</v>
      </c>
      <c r="E52" s="17" t="s">
        <v>51</v>
      </c>
      <c r="F52" s="8">
        <v>5</v>
      </c>
      <c r="G52" s="9">
        <f>G51+TIME(0,F51,0)</f>
        <v>0.4152777777777775</v>
      </c>
    </row>
    <row r="53" spans="1:7" ht="16.5">
      <c r="A53" s="6">
        <f>A52+0.01</f>
        <v>7.179999999999996</v>
      </c>
      <c r="B53" s="7" t="s">
        <v>11</v>
      </c>
      <c r="C53" s="21" t="s">
        <v>53</v>
      </c>
      <c r="D53" s="7" t="s">
        <v>4</v>
      </c>
      <c r="E53" s="17" t="s">
        <v>51</v>
      </c>
      <c r="F53" s="8">
        <v>5</v>
      </c>
      <c r="G53" s="9">
        <f>G52+TIME(0,F52,0)</f>
        <v>0.41874999999999973</v>
      </c>
    </row>
    <row r="54" spans="1:7" ht="16.5">
      <c r="A54" s="6">
        <f>A53+0.01</f>
        <v>7.189999999999996</v>
      </c>
      <c r="B54" s="7" t="s">
        <v>11</v>
      </c>
      <c r="C54" s="21" t="s">
        <v>54</v>
      </c>
      <c r="D54" s="7" t="s">
        <v>4</v>
      </c>
      <c r="E54" s="17" t="s">
        <v>15</v>
      </c>
      <c r="F54" s="8">
        <v>2</v>
      </c>
      <c r="G54" s="9">
        <f>G53+TIME(0,F53,0)</f>
        <v>0.42222222222222194</v>
      </c>
    </row>
    <row r="55" spans="1:7" ht="16.5">
      <c r="A55" s="6">
        <f>A54+0.01</f>
        <v>7.199999999999996</v>
      </c>
      <c r="B55" s="7" t="s">
        <v>11</v>
      </c>
      <c r="C55" s="21" t="s">
        <v>55</v>
      </c>
      <c r="D55" s="7" t="s">
        <v>4</v>
      </c>
      <c r="E55" s="17" t="s">
        <v>56</v>
      </c>
      <c r="F55" s="8">
        <v>5</v>
      </c>
      <c r="G55" s="9">
        <f>G54+TIME(0,F54,0)</f>
        <v>0.4236111111111108</v>
      </c>
    </row>
    <row r="56" spans="1:7" ht="16.5">
      <c r="A56" s="6">
        <f>A55+0.01</f>
        <v>7.2099999999999955</v>
      </c>
      <c r="B56" s="7" t="s">
        <v>11</v>
      </c>
      <c r="C56" s="21"/>
      <c r="D56" s="7" t="s">
        <v>4</v>
      </c>
      <c r="E56" s="3"/>
      <c r="F56" s="8"/>
      <c r="G56" s="9">
        <f>G55+TIME(0,F55,0)</f>
        <v>0.42708333333333304</v>
      </c>
    </row>
    <row r="57" spans="1:7" ht="16.5">
      <c r="A57" s="6">
        <f>A56+0.01</f>
        <v>7.219999999999995</v>
      </c>
      <c r="B57" s="7" t="s">
        <v>11</v>
      </c>
      <c r="C57" s="21"/>
      <c r="D57" s="7" t="s">
        <v>4</v>
      </c>
      <c r="E57" s="3"/>
      <c r="F57" s="8"/>
      <c r="G57" s="9">
        <f>G56+TIME(0,F56,0)</f>
        <v>0.42708333333333304</v>
      </c>
    </row>
    <row r="58" spans="1:7" ht="16.5">
      <c r="A58" s="6">
        <f>A57+0.01</f>
        <v>7.229999999999995</v>
      </c>
      <c r="B58" s="7" t="s">
        <v>11</v>
      </c>
      <c r="C58" s="21"/>
      <c r="D58" s="7" t="s">
        <v>4</v>
      </c>
      <c r="E58" s="17"/>
      <c r="F58" s="8"/>
      <c r="G58" s="9">
        <f>G57+TIME(0,F57,0)</f>
        <v>0.42708333333333304</v>
      </c>
    </row>
    <row r="59" spans="1:7" ht="16.5">
      <c r="A59" s="6">
        <f>A58+0.01</f>
        <v>7.239999999999995</v>
      </c>
      <c r="B59" s="7" t="s">
        <v>11</v>
      </c>
      <c r="C59" s="21"/>
      <c r="D59" s="7" t="s">
        <v>4</v>
      </c>
      <c r="E59" s="17"/>
      <c r="F59" s="8"/>
      <c r="G59" s="9">
        <f>G58+TIME(0,F58,0)</f>
        <v>0.42708333333333304</v>
      </c>
    </row>
    <row r="60" spans="1:7" ht="16.5">
      <c r="A60" s="6">
        <f>A59+0.01</f>
        <v>7.249999999999995</v>
      </c>
      <c r="B60" s="7" t="s">
        <v>11</v>
      </c>
      <c r="C60" s="21" t="s">
        <v>57</v>
      </c>
      <c r="D60" s="7" t="s">
        <v>4</v>
      </c>
      <c r="E60" s="3" t="s">
        <v>58</v>
      </c>
      <c r="F60" s="8">
        <v>10</v>
      </c>
      <c r="G60" s="9">
        <f>G59+TIME(0,F59,0)</f>
        <v>0.42708333333333304</v>
      </c>
    </row>
    <row r="61" spans="1:7" ht="16.5">
      <c r="A61" s="6">
        <f>A60+0.01</f>
        <v>7.2599999999999945</v>
      </c>
      <c r="B61" s="7" t="s">
        <v>11</v>
      </c>
      <c r="C61" s="15"/>
      <c r="D61" s="7" t="s">
        <v>4</v>
      </c>
      <c r="E61" s="3"/>
      <c r="F61" s="8"/>
      <c r="G61" s="9">
        <f>G60+TIME(0,F60,0)</f>
        <v>0.43402777777777746</v>
      </c>
    </row>
    <row r="62" spans="1:7" ht="16.5">
      <c r="A62" s="6">
        <f>A61+0.01</f>
        <v>7.269999999999994</v>
      </c>
      <c r="B62" s="7" t="s">
        <v>11</v>
      </c>
      <c r="C62" s="21"/>
      <c r="D62" s="7" t="s">
        <v>4</v>
      </c>
      <c r="E62" s="3"/>
      <c r="F62" s="8"/>
      <c r="G62" s="9">
        <f>G61+TIME(0,F61,0)</f>
        <v>0.43402777777777746</v>
      </c>
    </row>
    <row r="63" spans="1:7" ht="16.5">
      <c r="A63" s="6">
        <f>A62+0.01</f>
        <v>7.279999999999994</v>
      </c>
      <c r="B63" s="7" t="s">
        <v>11</v>
      </c>
      <c r="C63" s="15"/>
      <c r="D63" s="7" t="s">
        <v>4</v>
      </c>
      <c r="E63" s="15"/>
      <c r="F63" s="19"/>
      <c r="G63" s="9">
        <f>G62+TIME(0,F62,0)</f>
        <v>0.43402777777777746</v>
      </c>
    </row>
    <row r="64" spans="1:7" ht="16.5">
      <c r="A64" s="6">
        <f>A63+0.01</f>
        <v>7.289999999999994</v>
      </c>
      <c r="B64" s="7" t="s">
        <v>11</v>
      </c>
      <c r="C64" s="15"/>
      <c r="D64" s="7" t="s">
        <v>4</v>
      </c>
      <c r="E64" s="15"/>
      <c r="F64" s="19"/>
      <c r="G64" s="9">
        <f>G63+TIME(0,F63,0)</f>
        <v>0.43402777777777746</v>
      </c>
    </row>
    <row r="65" spans="1:7" ht="16.5">
      <c r="A65" s="6">
        <f>A64+0.01</f>
        <v>7.299999999999994</v>
      </c>
      <c r="B65" s="7" t="s">
        <v>11</v>
      </c>
      <c r="C65" s="15"/>
      <c r="D65" s="7" t="s">
        <v>4</v>
      </c>
      <c r="E65" s="21"/>
      <c r="F65" s="19"/>
      <c r="G65" s="9">
        <f>G64+TIME(0,F64,0)</f>
        <v>0.43402777777777746</v>
      </c>
    </row>
    <row r="66" spans="1:7" ht="16.5">
      <c r="A66" s="6">
        <f>A65+0.01</f>
        <v>7.309999999999993</v>
      </c>
      <c r="B66" s="7" t="s">
        <v>11</v>
      </c>
      <c r="C66" s="21"/>
      <c r="D66" s="7" t="s">
        <v>4</v>
      </c>
      <c r="E66" s="15"/>
      <c r="F66" s="19"/>
      <c r="G66" s="9">
        <f>G65+TIME(0,F65,0)</f>
        <v>0.43402777777777746</v>
      </c>
    </row>
    <row r="67" spans="1:7" ht="16.5">
      <c r="A67" s="6">
        <f>A66+0.01</f>
        <v>7.319999999999993</v>
      </c>
      <c r="B67" s="7" t="s">
        <v>11</v>
      </c>
      <c r="C67" s="21"/>
      <c r="D67" s="7" t="s">
        <v>4</v>
      </c>
      <c r="E67" s="15"/>
      <c r="F67" s="19"/>
      <c r="G67" s="9">
        <f>G66+TIME(0,F66,0)</f>
        <v>0.43402777777777746</v>
      </c>
    </row>
    <row r="68" spans="1:7" ht="16.5">
      <c r="A68" s="6">
        <f>A67+0.01</f>
        <v>7.329999999999993</v>
      </c>
      <c r="B68" s="7" t="s">
        <v>59</v>
      </c>
      <c r="C68" s="21" t="s">
        <v>60</v>
      </c>
      <c r="D68" s="7" t="s">
        <v>4</v>
      </c>
      <c r="E68" s="3" t="s">
        <v>5</v>
      </c>
      <c r="F68" s="8">
        <v>3</v>
      </c>
      <c r="G68" s="9">
        <f>G67+TIME(0,F67,0)</f>
        <v>0.43402777777777746</v>
      </c>
    </row>
    <row r="69" spans="1:7" ht="16.5">
      <c r="A69" s="6"/>
      <c r="B69" s="7"/>
      <c r="C69" s="3" t="s">
        <v>61</v>
      </c>
      <c r="D69" s="7" t="s">
        <v>4</v>
      </c>
      <c r="E69" s="3" t="s">
        <v>5</v>
      </c>
      <c r="F69" s="8"/>
      <c r="G69" s="9">
        <f>G68+TIME(0,F68,0)</f>
        <v>0.4361111111111108</v>
      </c>
    </row>
    <row r="70" spans="1:7" ht="16.5">
      <c r="A70" s="6"/>
      <c r="B70" s="7"/>
      <c r="C70" s="3"/>
      <c r="D70" s="7"/>
      <c r="E70" s="3"/>
      <c r="F70" s="8"/>
      <c r="G70" s="9"/>
    </row>
    <row r="71" spans="1:7" ht="16.5">
      <c r="A71" s="6">
        <v>8</v>
      </c>
      <c r="B71" s="7" t="s">
        <v>62</v>
      </c>
      <c r="C71" s="3" t="s">
        <v>63</v>
      </c>
      <c r="D71" s="7" t="s">
        <v>4</v>
      </c>
      <c r="E71" s="3" t="s">
        <v>5</v>
      </c>
      <c r="F71" s="8">
        <v>60</v>
      </c>
      <c r="G71" s="9">
        <v>0.4583333333333333</v>
      </c>
    </row>
    <row r="72" spans="1:7" ht="16.5">
      <c r="A72" s="6">
        <v>8.01</v>
      </c>
      <c r="B72" s="7" t="s">
        <v>62</v>
      </c>
      <c r="C72" s="3" t="s">
        <v>64</v>
      </c>
      <c r="D72" s="7"/>
      <c r="E72" s="3"/>
      <c r="F72" s="8"/>
      <c r="G72" s="9">
        <f>G71+TIME(0,F71,0)</f>
        <v>0.5</v>
      </c>
    </row>
    <row r="73" spans="1:7" ht="16.5">
      <c r="A73" s="6"/>
      <c r="B73" s="7"/>
      <c r="C73" s="3"/>
      <c r="D73" s="7"/>
      <c r="E73" s="3"/>
      <c r="F73" s="8"/>
      <c r="G73" s="9"/>
    </row>
    <row r="74" spans="1:7" ht="16.5">
      <c r="A74" s="22" t="s">
        <v>65</v>
      </c>
      <c r="B74" s="7" t="s">
        <v>65</v>
      </c>
      <c r="C74" s="3" t="s">
        <v>66</v>
      </c>
      <c r="D74" s="7" t="s">
        <v>65</v>
      </c>
      <c r="E74" s="3"/>
      <c r="F74" s="8" t="s">
        <v>65</v>
      </c>
      <c r="G74" s="9" t="s">
        <v>65</v>
      </c>
    </row>
    <row r="75" spans="1:4" ht="16.5">
      <c r="A75" s="7"/>
      <c r="B75" s="3"/>
      <c r="C75" s="3" t="s">
        <v>67</v>
      </c>
      <c r="D75" s="3"/>
    </row>
    <row r="76" spans="1:4" ht="16.5">
      <c r="A76" s="7"/>
      <c r="B76" s="3"/>
      <c r="C76" s="23" t="s">
        <v>68</v>
      </c>
      <c r="D76" s="3"/>
    </row>
    <row r="77" spans="1:3" ht="16.5">
      <c r="A77" s="7"/>
      <c r="B77" s="3"/>
      <c r="C77" s="3"/>
    </row>
    <row r="78" spans="1:5" ht="16.5">
      <c r="A78" s="7"/>
      <c r="B78" s="3"/>
      <c r="C78" s="17"/>
      <c r="E78" s="3"/>
    </row>
    <row r="79" spans="1:5" ht="16.5">
      <c r="A79" s="7"/>
      <c r="B79" s="3"/>
      <c r="E79" s="3"/>
    </row>
    <row r="80" ht="16.5">
      <c r="E80" s="3"/>
    </row>
  </sheetData>
  <sheetProtection/>
  <printOptions/>
  <pageMargins left="0.5" right="0.25" top="0.5" bottom="0.5" header="0.5118055555555555" footer="0.5118055555555555"/>
  <pageSetup cellComments="atEnd"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 Bob O'Hara</cp:lastModifiedBy>
  <cp:lastPrinted>2007-06-21T20:18:08Z</cp:lastPrinted>
  <dcterms:created xsi:type="dcterms:W3CDTF">2000-02-17T23:16:37Z</dcterms:created>
  <dcterms:modified xsi:type="dcterms:W3CDTF">2008-03-17T12:04:15Z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Newer latest Monday agenda (r03)</vt:lpwstr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dHocReviewCycleID">
    <vt:i4>1114369403</vt:i4>
  </property>
</Properties>
</file>