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810" windowWidth="23415" windowHeight="11190"/>
  </bookViews>
  <sheets>
    <sheet name="EC_Opening_Agenda" sheetId="1" r:id="rId1"/>
  </sheets>
  <definedNames>
    <definedName name="Excel_BuiltIn_Print_Area_1_1">EC_Opening_Agenda!$A$1:$F$59</definedName>
    <definedName name="_xlnm.Print_Area" localSheetId="0">EC_Opening_Agenda!$A$1:$F$60</definedName>
    <definedName name="Print_Area_MI">EC_Opening_Agenda!$A$1:$E$38</definedName>
    <definedName name="PRINT_AREA_MI_1">EC_Opening_Agenda!$A$1:$E$38</definedName>
  </definedNames>
  <calcPr calcId="125725"/>
</workbook>
</file>

<file path=xl/calcChain.xml><?xml version="1.0" encoding="utf-8"?>
<calcChain xmlns="http://schemas.openxmlformats.org/spreadsheetml/2006/main">
  <c r="A49" i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0" s="1"/>
  <c r="A51" s="1"/>
  <c r="A52" s="1"/>
  <c r="A53" s="1"/>
  <c r="A54" s="1"/>
  <c r="A55" s="1"/>
  <c r="A56" s="1"/>
  <c r="F9"/>
  <c r="F10" s="1"/>
  <c r="F11" s="1"/>
  <c r="F12" s="1"/>
  <c r="F13" s="1"/>
  <c r="F14" s="1"/>
  <c r="F16" l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15"/>
  <c r="F32" l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31"/>
  <c r="F49" l="1"/>
  <c r="F50" s="1"/>
  <c r="F51" s="1"/>
  <c r="F52" s="1"/>
  <c r="F53" s="1"/>
  <c r="F54" s="1"/>
  <c r="F55" s="1"/>
</calcChain>
</file>

<file path=xl/sharedStrings.xml><?xml version="1.0" encoding="utf-8"?>
<sst xmlns="http://schemas.openxmlformats.org/spreadsheetml/2006/main" count="151" uniqueCount="80">
  <si>
    <t>v01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</si>
  <si>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</si>
  <si>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</si>
  <si>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</si>
  <si>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</si>
  <si>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</si>
  <si>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</si>
  <si>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</si>
  <si>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</si>
  <si>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</si>
  <si>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</si>
  <si>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</si>
  <si>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</si>
  <si>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March opening meeting, 20120312-opening-minutes-v1.pdf</t>
  </si>
  <si>
    <t>APPROVE  minutes of March closing meeting, 20120316-closing-minutes-v1.pdf</t>
  </si>
  <si>
    <t>APPROVE  minutes of June conference call,  2012_06_05_Call_Minutes_R0.pdf</t>
  </si>
  <si>
    <t>II*</t>
  </si>
  <si>
    <t>EC member affiliation updates</t>
  </si>
  <si>
    <t>IEEE Staff Introductions / Fee Waver</t>
  </si>
  <si>
    <t>Nikolich/Gerdon</t>
  </si>
  <si>
    <t>Invited Guest Fee Waver</t>
  </si>
  <si>
    <t>\</t>
  </si>
  <si>
    <t>LMSC items</t>
  </si>
  <si>
    <t>ii</t>
  </si>
  <si>
    <t>open</t>
  </si>
  <si>
    <t>BoG Actions</t>
  </si>
  <si>
    <t>Stds Board Actions (approved projects, standards, withdrawals)</t>
  </si>
  <si>
    <t>LMSC Email Ballot Recap</t>
  </si>
  <si>
    <t>Tutorial Schedule</t>
  </si>
  <si>
    <t>II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</si>
  <si>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</si>
  <si>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</si>
  <si>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</si>
  <si>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</si>
  <si>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EC Smart Grid Study Group Report</t>
  </si>
  <si>
    <t>Gilb</t>
  </si>
  <si>
    <t>"Higher Speed Ethernet" Industry Connections Endorsement Proposal</t>
  </si>
  <si>
    <t>D'Ambrosia</t>
  </si>
  <si>
    <t>ITU-T Joint Coordination Activity on Smart Grid and Home Networking</t>
  </si>
  <si>
    <t>Law</t>
  </si>
  <si>
    <t>November 12 and 13, 2011 EC workshop action item review</t>
  </si>
  <si>
    <t>Kraemer/Rosdahl</t>
  </si>
  <si>
    <t>Reminder - Action Items EC June 5th Conference Call</t>
  </si>
  <si>
    <t>802 JTC1 ad hoc update</t>
  </si>
  <si>
    <t>Kraemer/Myles</t>
  </si>
  <si>
    <t>sharing of 1905.1 drafts--liaison status</t>
  </si>
  <si>
    <t>Future venue contract status</t>
  </si>
  <si>
    <t>Rosdahl</t>
  </si>
  <si>
    <t>Geneva 2013 Expectation</t>
  </si>
  <si>
    <t>Confirmation of ITU-T Representative (JMessenger)</t>
  </si>
  <si>
    <t>DT</t>
  </si>
  <si>
    <t>Reflector Configuration</t>
  </si>
  <si>
    <t>Nikolich / Rosdahl</t>
  </si>
  <si>
    <t>Host Guidelines status update</t>
  </si>
  <si>
    <t>Rosdahl/Rigsbee</t>
  </si>
  <si>
    <t>Single copy sales of PDF status update</t>
  </si>
  <si>
    <t>McCabe</t>
  </si>
  <si>
    <t>Internet of Things Beijing Workshop summary</t>
  </si>
  <si>
    <t>Document publication priority update</t>
  </si>
  <si>
    <t>McCabe/Nikolich</t>
  </si>
  <si>
    <t>SA Internal Activities Update</t>
  </si>
  <si>
    <t>Get IEEE 802 Update</t>
  </si>
  <si>
    <t>Treasurer's report</t>
  </si>
  <si>
    <t>Chaplin</t>
  </si>
  <si>
    <t>802 e-tools status update</t>
  </si>
  <si>
    <t>Boyce/Rosdahl</t>
  </si>
  <si>
    <t>IEEE 802 University Outreach status update</t>
  </si>
  <si>
    <t>802 Overview and Architecture status update</t>
  </si>
  <si>
    <t>International Participation Studies Update</t>
  </si>
  <si>
    <t>Haasz</t>
  </si>
  <si>
    <t>should the 802 EC acquire a telephone bridge for con calls?</t>
  </si>
  <si>
    <t>P&amp;P update</t>
  </si>
  <si>
    <t>IEEE Charles Proteus Steinmetz Award</t>
  </si>
  <si>
    <t>Jeffree / Heile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</si>
  <si>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</si>
  <si>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</si>
  <si>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</si>
  <si>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</si>
  <si>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Global Standards Update</t>
  </si>
  <si>
    <t>Steve Mills</t>
  </si>
</sst>
</file>

<file path=xl/styles.xml><?xml version="1.0" encoding="utf-8"?>
<styleSheet xmlns="http://schemas.openxmlformats.org/spreadsheetml/2006/main">
  <numFmts count="3">
    <numFmt numFmtId="164" formatCode="&quot; &quot;General"/>
    <numFmt numFmtId="165" formatCode="hh&quot;:&quot;mm&quot; &quot;AM/PM&quot; &quot;"/>
    <numFmt numFmtId="166" formatCode="[$$-409]#,##0.00;[Red]&quot;-&quot;[$$-409]#,##0.00"/>
  </numFmts>
  <fonts count="23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6" fontId="17" fillId="0" borderId="0" applyBorder="0" applyProtection="0"/>
  </cellStyleXfs>
  <cellXfs count="7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" fontId="20" fillId="0" borderId="10" xfId="0" applyNumberFormat="1" applyFont="1" applyFill="1" applyBorder="1" applyAlignment="1" applyProtection="1">
      <alignment vertical="top"/>
    </xf>
    <xf numFmtId="2" fontId="20" fillId="14" borderId="10" xfId="0" applyNumberFormat="1" applyFont="1" applyFill="1" applyBorder="1" applyAlignment="1" applyProtection="1">
      <alignment horizontal="left" vertical="top"/>
    </xf>
    <xf numFmtId="1" fontId="20" fillId="14" borderId="10" xfId="0" applyNumberFormat="1" applyFont="1" applyFill="1" applyBorder="1" applyAlignment="1" applyProtection="1">
      <alignment vertical="top"/>
    </xf>
    <xf numFmtId="165" fontId="20" fillId="14" borderId="10" xfId="0" applyNumberFormat="1" applyFont="1" applyFill="1" applyBorder="1" applyAlignment="1" applyProtection="1">
      <alignment horizontal="righ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4" fontId="0" fillId="20" borderId="0" xfId="0" applyFill="1"/>
    <xf numFmtId="2" fontId="20" fillId="21" borderId="10" xfId="0" applyNumberFormat="1" applyFont="1" applyFill="1" applyBorder="1" applyAlignment="1" applyProtection="1">
      <alignment horizontal="left" vertical="top"/>
    </xf>
    <xf numFmtId="164" fontId="20" fillId="21" borderId="10" xfId="0" applyFont="1" applyFill="1" applyBorder="1" applyAlignment="1">
      <alignment vertical="top"/>
    </xf>
    <xf numFmtId="164" fontId="20" fillId="21" borderId="10" xfId="0" applyFont="1" applyFill="1" applyBorder="1" applyAlignment="1" applyProtection="1">
      <alignment horizontal="left" vertical="top" wrapText="1"/>
    </xf>
    <xf numFmtId="1" fontId="20" fillId="21" borderId="10" xfId="0" applyNumberFormat="1" applyFont="1" applyFill="1" applyBorder="1" applyAlignment="1" applyProtection="1">
      <alignment horizontal="right" vertical="top"/>
    </xf>
    <xf numFmtId="165" fontId="20" fillId="21" borderId="10" xfId="0" applyNumberFormat="1" applyFont="1" applyFill="1" applyBorder="1" applyAlignment="1" applyProtection="1">
      <alignment horizontal="righ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5" fontId="20" fillId="19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workbookViewId="0">
      <selection activeCell="B13" sqref="B13"/>
    </sheetView>
  </sheetViews>
  <sheetFormatPr defaultRowHeight="15.75"/>
  <cols>
    <col min="1" max="2" width="3" style="7" customWidth="1"/>
    <col min="3" max="3" width="42.3984375" style="57" customWidth="1"/>
    <col min="4" max="4" width="11.8984375" style="57" customWidth="1"/>
    <col min="5" max="5" width="3" style="58" customWidth="1"/>
    <col min="6" max="6" width="6.09765625" style="59" customWidth="1"/>
    <col min="7" max="7" width="3.59765625" style="7" customWidth="1"/>
    <col min="8" max="8" width="3.8984375" style="7" customWidth="1"/>
    <col min="9" max="253" width="9.3984375" style="7" customWidth="1"/>
    <col min="254" max="1022" width="9.3984375" customWidth="1"/>
    <col min="1023" max="1023" width="8.796875" customWidth="1"/>
  </cols>
  <sheetData>
    <row r="1" spans="1:6">
      <c r="A1" s="1" t="s">
        <v>0</v>
      </c>
      <c r="B1" s="2"/>
      <c r="C1" s="3" t="s">
        <v>1</v>
      </c>
      <c r="D1" s="4"/>
      <c r="E1" s="5"/>
      <c r="F1" s="6"/>
    </row>
    <row r="2" spans="1:6">
      <c r="A2" s="2"/>
      <c r="B2" s="2"/>
      <c r="C2" s="3" t="s">
        <v>2</v>
      </c>
      <c r="D2" s="4"/>
      <c r="E2" s="5"/>
      <c r="F2" s="6"/>
    </row>
    <row r="3" spans="1:6">
      <c r="A3" s="2"/>
      <c r="B3" s="2"/>
      <c r="C3" s="3"/>
      <c r="D3" s="4"/>
      <c r="E3" s="5"/>
      <c r="F3" s="6"/>
    </row>
    <row r="4" spans="1:6" ht="21">
      <c r="A4" s="8" t="s">
        <v>3</v>
      </c>
      <c r="B4" s="9" t="s">
        <v>4</v>
      </c>
      <c r="C4" s="4" t="s">
        <v>5</v>
      </c>
      <c r="D4" s="4"/>
      <c r="E4" s="10" t="s">
        <v>4</v>
      </c>
      <c r="F4" s="11" t="s">
        <v>4</v>
      </c>
    </row>
    <row r="5" spans="1:6">
      <c r="A5" s="12"/>
      <c r="B5" s="13"/>
      <c r="C5" s="14" t="s">
        <v>6</v>
      </c>
      <c r="D5" s="15"/>
      <c r="E5" s="16"/>
      <c r="F5" s="17"/>
    </row>
    <row r="6" spans="1:6">
      <c r="A6" s="18"/>
      <c r="B6" s="19"/>
      <c r="C6" s="20" t="s">
        <v>7</v>
      </c>
      <c r="D6" s="21"/>
      <c r="E6" s="22"/>
      <c r="F6" s="23"/>
    </row>
    <row r="7" spans="1:6">
      <c r="A7" s="24"/>
      <c r="B7" s="9"/>
      <c r="C7" s="25"/>
      <c r="D7" s="26"/>
      <c r="E7" s="27"/>
      <c r="F7" s="28"/>
    </row>
    <row r="8" spans="1:6">
      <c r="A8" s="29">
        <v>1</v>
      </c>
      <c r="B8" s="2"/>
      <c r="C8" s="25" t="s">
        <v>8</v>
      </c>
      <c r="D8" s="25" t="s">
        <v>9</v>
      </c>
      <c r="E8" s="30">
        <v>1</v>
      </c>
      <c r="F8" s="11">
        <v>0.33333333333333331</v>
      </c>
    </row>
    <row r="9" spans="1:6">
      <c r="A9" s="29">
        <v>2</v>
      </c>
      <c r="B9" s="2" t="s">
        <v>10</v>
      </c>
      <c r="C9" s="25" t="s">
        <v>11</v>
      </c>
      <c r="D9" s="25" t="s">
        <v>9</v>
      </c>
      <c r="E9" s="30">
        <v>10</v>
      </c>
      <c r="F9" s="11">
        <f t="shared" ref="F9:F15" si="0">F8+TIME(0,E8,0)</f>
        <v>0.33402777777777776</v>
      </c>
    </row>
    <row r="10" spans="1:6" ht="21">
      <c r="A10" s="31">
        <v>3</v>
      </c>
      <c r="B10" s="18" t="s">
        <v>12</v>
      </c>
      <c r="C10" s="20" t="s">
        <v>13</v>
      </c>
      <c r="D10" s="20" t="s">
        <v>9</v>
      </c>
      <c r="E10" s="32">
        <v>0</v>
      </c>
      <c r="F10" s="23">
        <f t="shared" si="0"/>
        <v>0.34097222222222218</v>
      </c>
    </row>
    <row r="11" spans="1:6" ht="21">
      <c r="A11" s="31">
        <v>3.01</v>
      </c>
      <c r="B11" s="18" t="s">
        <v>12</v>
      </c>
      <c r="C11" s="20" t="s">
        <v>14</v>
      </c>
      <c r="D11" s="20" t="s">
        <v>9</v>
      </c>
      <c r="E11" s="32">
        <v>0</v>
      </c>
      <c r="F11" s="23">
        <f t="shared" si="0"/>
        <v>0.34097222222222218</v>
      </c>
    </row>
    <row r="12" spans="1:6" ht="21">
      <c r="A12" s="31">
        <v>3.02</v>
      </c>
      <c r="B12" s="18" t="s">
        <v>12</v>
      </c>
      <c r="C12" s="20" t="s">
        <v>15</v>
      </c>
      <c r="D12" s="20" t="s">
        <v>9</v>
      </c>
      <c r="E12" s="32">
        <v>0</v>
      </c>
      <c r="F12" s="23">
        <f t="shared" si="0"/>
        <v>0.34097222222222218</v>
      </c>
    </row>
    <row r="13" spans="1:6">
      <c r="A13" s="72">
        <v>4.01</v>
      </c>
      <c r="B13" s="62" t="s">
        <v>29</v>
      </c>
      <c r="C13" s="63" t="s">
        <v>17</v>
      </c>
      <c r="D13" s="63" t="s">
        <v>9</v>
      </c>
      <c r="E13" s="64">
        <v>1</v>
      </c>
      <c r="F13" s="73">
        <f t="shared" si="0"/>
        <v>0.34097222222222218</v>
      </c>
    </row>
    <row r="14" spans="1:6">
      <c r="A14" s="31">
        <v>4.0199999999999996</v>
      </c>
      <c r="B14" s="18" t="s">
        <v>12</v>
      </c>
      <c r="C14" s="20" t="s">
        <v>18</v>
      </c>
      <c r="D14" s="20" t="s">
        <v>19</v>
      </c>
      <c r="E14" s="32">
        <v>0</v>
      </c>
      <c r="F14" s="23">
        <f t="shared" si="0"/>
        <v>0.34166666666666662</v>
      </c>
    </row>
    <row r="15" spans="1:6">
      <c r="A15" s="31">
        <v>4.03</v>
      </c>
      <c r="B15" s="18" t="s">
        <v>12</v>
      </c>
      <c r="C15" s="20" t="s">
        <v>20</v>
      </c>
      <c r="D15" s="20" t="s">
        <v>9</v>
      </c>
      <c r="E15" s="32">
        <v>0</v>
      </c>
      <c r="F15" s="23">
        <f t="shared" si="0"/>
        <v>0.34166666666666662</v>
      </c>
    </row>
    <row r="16" spans="1:6">
      <c r="A16" s="29"/>
      <c r="B16" s="2" t="s">
        <v>21</v>
      </c>
      <c r="C16" s="25"/>
      <c r="D16" s="25"/>
      <c r="E16" s="10">
        <v>0</v>
      </c>
      <c r="F16" s="11">
        <f>F14+TIME(0,E14,0)</f>
        <v>0.34166666666666662</v>
      </c>
    </row>
    <row r="17" spans="1:253">
      <c r="A17" s="29"/>
      <c r="B17" s="2"/>
      <c r="C17" s="25" t="s">
        <v>22</v>
      </c>
      <c r="D17" s="25"/>
      <c r="E17" s="10">
        <v>0</v>
      </c>
      <c r="F17" s="11">
        <f t="shared" ref="F17:F31" si="1">F16+TIME(0,E16,0)</f>
        <v>0.34166666666666662</v>
      </c>
    </row>
    <row r="18" spans="1:253">
      <c r="A18" s="29">
        <v>5</v>
      </c>
      <c r="B18" s="2" t="s">
        <v>23</v>
      </c>
      <c r="C18" s="25" t="s">
        <v>24</v>
      </c>
      <c r="D18" s="25"/>
      <c r="E18" s="30">
        <v>0</v>
      </c>
      <c r="F18" s="11">
        <f t="shared" si="1"/>
        <v>0.34166666666666662</v>
      </c>
    </row>
    <row r="19" spans="1:253">
      <c r="A19" s="31">
        <f t="shared" ref="A19:A56" si="2">A18+0.01</f>
        <v>5.01</v>
      </c>
      <c r="B19" s="18" t="s">
        <v>16</v>
      </c>
      <c r="C19" s="20" t="s">
        <v>25</v>
      </c>
      <c r="D19" s="20" t="s">
        <v>9</v>
      </c>
      <c r="E19" s="32">
        <v>0</v>
      </c>
      <c r="F19" s="23">
        <f t="shared" si="1"/>
        <v>0.34166666666666662</v>
      </c>
    </row>
    <row r="20" spans="1:253">
      <c r="A20" s="31">
        <f t="shared" si="2"/>
        <v>5.0199999999999996</v>
      </c>
      <c r="B20" s="18" t="s">
        <v>16</v>
      </c>
      <c r="C20" s="20" t="s">
        <v>26</v>
      </c>
      <c r="D20" s="20" t="s">
        <v>9</v>
      </c>
      <c r="E20" s="32">
        <v>0</v>
      </c>
      <c r="F20" s="23">
        <f t="shared" si="1"/>
        <v>0.34166666666666662</v>
      </c>
    </row>
    <row r="21" spans="1:253">
      <c r="A21" s="31">
        <f t="shared" si="2"/>
        <v>5.0299999999999994</v>
      </c>
      <c r="B21" s="18" t="s">
        <v>16</v>
      </c>
      <c r="C21" s="20" t="s">
        <v>27</v>
      </c>
      <c r="D21" s="20" t="s">
        <v>9</v>
      </c>
      <c r="E21" s="32">
        <v>0</v>
      </c>
      <c r="F21" s="23">
        <f t="shared" si="1"/>
        <v>0.34166666666666662</v>
      </c>
    </row>
    <row r="22" spans="1:253" s="34" customFormat="1">
      <c r="A22" s="31">
        <f t="shared" si="2"/>
        <v>5.0399999999999991</v>
      </c>
      <c r="B22" s="18" t="s">
        <v>16</v>
      </c>
      <c r="C22" s="20" t="s">
        <v>28</v>
      </c>
      <c r="D22" s="20" t="s">
        <v>9</v>
      </c>
      <c r="E22" s="32">
        <v>0</v>
      </c>
      <c r="F22" s="23">
        <f t="shared" si="1"/>
        <v>0.34166666666666662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</row>
    <row r="23" spans="1:253">
      <c r="A23" s="31">
        <f t="shared" si="2"/>
        <v>5.0499999999999989</v>
      </c>
      <c r="B23" s="18" t="s">
        <v>16</v>
      </c>
      <c r="C23" s="20" t="s">
        <v>30</v>
      </c>
      <c r="D23" s="20" t="s">
        <v>9</v>
      </c>
      <c r="E23" s="32">
        <v>0</v>
      </c>
      <c r="F23" s="23">
        <f t="shared" si="1"/>
        <v>0.34166666666666662</v>
      </c>
    </row>
    <row r="24" spans="1:253">
      <c r="A24" s="31">
        <f t="shared" si="2"/>
        <v>5.0599999999999987</v>
      </c>
      <c r="B24" s="18" t="s">
        <v>16</v>
      </c>
      <c r="C24" s="20" t="s">
        <v>31</v>
      </c>
      <c r="D24" s="20" t="s">
        <v>9</v>
      </c>
      <c r="E24" s="32">
        <v>0</v>
      </c>
      <c r="F24" s="23">
        <f t="shared" si="1"/>
        <v>0.34166666666666662</v>
      </c>
    </row>
    <row r="25" spans="1:253">
      <c r="A25" s="29">
        <f t="shared" si="2"/>
        <v>5.0699999999999985</v>
      </c>
      <c r="B25" s="2" t="s">
        <v>29</v>
      </c>
      <c r="C25" s="25" t="s">
        <v>32</v>
      </c>
      <c r="D25" s="25" t="s">
        <v>9</v>
      </c>
      <c r="E25" s="30">
        <v>5</v>
      </c>
      <c r="F25" s="11">
        <f t="shared" si="1"/>
        <v>0.34166666666666662</v>
      </c>
    </row>
    <row r="26" spans="1:253" ht="21">
      <c r="A26" s="29">
        <f t="shared" si="2"/>
        <v>5.0799999999999983</v>
      </c>
      <c r="B26" s="2" t="s">
        <v>29</v>
      </c>
      <c r="C26" s="25" t="s">
        <v>33</v>
      </c>
      <c r="D26" s="25" t="s">
        <v>9</v>
      </c>
      <c r="E26" s="30">
        <v>5</v>
      </c>
      <c r="F26" s="11">
        <f t="shared" si="1"/>
        <v>0.34513888888888883</v>
      </c>
    </row>
    <row r="27" spans="1:253">
      <c r="A27" s="29">
        <f t="shared" si="2"/>
        <v>5.0899999999999981</v>
      </c>
      <c r="B27" s="2" t="s">
        <v>29</v>
      </c>
      <c r="C27" s="35" t="s">
        <v>34</v>
      </c>
      <c r="D27" s="25" t="s">
        <v>35</v>
      </c>
      <c r="E27" s="30">
        <v>5</v>
      </c>
      <c r="F27" s="11">
        <f t="shared" si="1"/>
        <v>0.34861111111111104</v>
      </c>
    </row>
    <row r="28" spans="1:253">
      <c r="A28" s="29">
        <f t="shared" si="2"/>
        <v>5.0999999999999979</v>
      </c>
      <c r="B28" s="2" t="s">
        <v>29</v>
      </c>
      <c r="C28" s="35" t="s">
        <v>36</v>
      </c>
      <c r="D28" s="25" t="s">
        <v>37</v>
      </c>
      <c r="E28" s="30">
        <v>5</v>
      </c>
      <c r="F28" s="11">
        <f t="shared" si="1"/>
        <v>0.35208333333333325</v>
      </c>
    </row>
    <row r="29" spans="1:253">
      <c r="A29" s="29">
        <f t="shared" si="2"/>
        <v>5.1099999999999977</v>
      </c>
      <c r="B29" s="2" t="s">
        <v>29</v>
      </c>
      <c r="C29" s="25" t="s">
        <v>38</v>
      </c>
      <c r="D29" s="25" t="s">
        <v>39</v>
      </c>
      <c r="E29" s="30">
        <v>5</v>
      </c>
      <c r="F29" s="11">
        <f t="shared" si="1"/>
        <v>0.35555555555555546</v>
      </c>
    </row>
    <row r="30" spans="1:253">
      <c r="A30" s="67">
        <f t="shared" si="2"/>
        <v>5.1199999999999974</v>
      </c>
      <c r="B30" s="68" t="s">
        <v>16</v>
      </c>
      <c r="C30" s="69" t="s">
        <v>40</v>
      </c>
      <c r="D30" s="69" t="s">
        <v>41</v>
      </c>
      <c r="E30" s="70">
        <v>0</v>
      </c>
      <c r="F30" s="71">
        <f t="shared" si="1"/>
        <v>0.35902777777777767</v>
      </c>
    </row>
    <row r="31" spans="1:253">
      <c r="A31" s="31">
        <f t="shared" si="2"/>
        <v>5.1299999999999972</v>
      </c>
      <c r="B31" s="18" t="s">
        <v>16</v>
      </c>
      <c r="C31" s="20" t="s">
        <v>42</v>
      </c>
      <c r="D31" s="20" t="s">
        <v>9</v>
      </c>
      <c r="E31" s="32">
        <v>0</v>
      </c>
      <c r="F31" s="23">
        <f t="shared" si="1"/>
        <v>0.35902777777777767</v>
      </c>
    </row>
    <row r="32" spans="1:253">
      <c r="A32" s="29">
        <f t="shared" si="2"/>
        <v>5.139999999999997</v>
      </c>
      <c r="B32" s="2" t="s">
        <v>29</v>
      </c>
      <c r="C32" s="25" t="s">
        <v>43</v>
      </c>
      <c r="D32" s="25" t="s">
        <v>44</v>
      </c>
      <c r="E32" s="30">
        <v>5</v>
      </c>
      <c r="F32" s="11">
        <f>F30+TIME(0,E30,0)</f>
        <v>0.35902777777777767</v>
      </c>
    </row>
    <row r="33" spans="1:6">
      <c r="A33" s="29">
        <f t="shared" si="2"/>
        <v>5.1499999999999968</v>
      </c>
      <c r="B33" s="2" t="s">
        <v>29</v>
      </c>
      <c r="C33" s="25" t="s">
        <v>45</v>
      </c>
      <c r="D33" s="25" t="s">
        <v>9</v>
      </c>
      <c r="E33" s="30">
        <v>5</v>
      </c>
      <c r="F33" s="11">
        <f t="shared" ref="F33:F55" si="3">F32+TIME(0,E32,0)</f>
        <v>0.36249999999999988</v>
      </c>
    </row>
    <row r="34" spans="1:6">
      <c r="A34" s="29">
        <f t="shared" si="2"/>
        <v>5.1599999999999966</v>
      </c>
      <c r="B34" s="2" t="s">
        <v>29</v>
      </c>
      <c r="C34" s="25" t="s">
        <v>46</v>
      </c>
      <c r="D34" s="25" t="s">
        <v>47</v>
      </c>
      <c r="E34" s="30">
        <v>5</v>
      </c>
      <c r="F34" s="11">
        <f t="shared" si="3"/>
        <v>0.36597222222222209</v>
      </c>
    </row>
    <row r="35" spans="1:6">
      <c r="A35" s="29">
        <f t="shared" si="2"/>
        <v>5.1699999999999964</v>
      </c>
      <c r="B35" s="2" t="s">
        <v>29</v>
      </c>
      <c r="C35" s="25" t="s">
        <v>48</v>
      </c>
      <c r="D35" s="25" t="s">
        <v>47</v>
      </c>
      <c r="E35" s="30">
        <v>5</v>
      </c>
      <c r="F35" s="11">
        <f t="shared" si="3"/>
        <v>0.3694444444444443</v>
      </c>
    </row>
    <row r="36" spans="1:6">
      <c r="A36" s="29">
        <f t="shared" si="2"/>
        <v>5.1799999999999962</v>
      </c>
      <c r="B36" s="2" t="s">
        <v>10</v>
      </c>
      <c r="C36" s="35" t="s">
        <v>49</v>
      </c>
      <c r="D36" s="35" t="s">
        <v>9</v>
      </c>
      <c r="E36" s="30">
        <v>5</v>
      </c>
      <c r="F36" s="11">
        <f t="shared" si="3"/>
        <v>0.37291666666666651</v>
      </c>
    </row>
    <row r="37" spans="1:6">
      <c r="A37" s="29">
        <f t="shared" si="2"/>
        <v>5.1899999999999959</v>
      </c>
      <c r="B37" s="2" t="s">
        <v>50</v>
      </c>
      <c r="C37" s="25" t="s">
        <v>51</v>
      </c>
      <c r="D37" s="25" t="s">
        <v>52</v>
      </c>
      <c r="E37" s="30">
        <v>5</v>
      </c>
      <c r="F37" s="11">
        <f t="shared" si="3"/>
        <v>0.37638888888888872</v>
      </c>
    </row>
    <row r="38" spans="1:6">
      <c r="A38" s="29">
        <f t="shared" si="2"/>
        <v>5.1999999999999957</v>
      </c>
      <c r="B38" s="2" t="s">
        <v>29</v>
      </c>
      <c r="C38" s="25" t="s">
        <v>53</v>
      </c>
      <c r="D38" s="25" t="s">
        <v>54</v>
      </c>
      <c r="E38" s="30">
        <v>5</v>
      </c>
      <c r="F38" s="11">
        <f t="shared" si="3"/>
        <v>0.37986111111111093</v>
      </c>
    </row>
    <row r="39" spans="1:6">
      <c r="A39" s="29">
        <f t="shared" si="2"/>
        <v>5.2099999999999955</v>
      </c>
      <c r="B39" s="2" t="s">
        <v>29</v>
      </c>
      <c r="C39" s="25" t="s">
        <v>55</v>
      </c>
      <c r="D39" s="25" t="s">
        <v>56</v>
      </c>
      <c r="E39" s="30">
        <v>5</v>
      </c>
      <c r="F39" s="11">
        <f t="shared" si="3"/>
        <v>0.38333333333333314</v>
      </c>
    </row>
    <row r="40" spans="1:6">
      <c r="A40" s="29">
        <f t="shared" si="2"/>
        <v>5.2199999999999953</v>
      </c>
      <c r="B40" s="2" t="s">
        <v>29</v>
      </c>
      <c r="C40" s="25" t="s">
        <v>57</v>
      </c>
      <c r="D40" s="25" t="s">
        <v>56</v>
      </c>
      <c r="E40" s="30">
        <v>5</v>
      </c>
      <c r="F40" s="11">
        <f t="shared" si="3"/>
        <v>0.38680555555555535</v>
      </c>
    </row>
    <row r="41" spans="1:6">
      <c r="A41" s="29">
        <f t="shared" si="2"/>
        <v>5.2299999999999951</v>
      </c>
      <c r="B41" s="2" t="s">
        <v>29</v>
      </c>
      <c r="C41" s="25" t="s">
        <v>58</v>
      </c>
      <c r="D41" s="25" t="s">
        <v>59</v>
      </c>
      <c r="E41" s="30">
        <v>5</v>
      </c>
      <c r="F41" s="11">
        <f t="shared" si="3"/>
        <v>0.39027777777777756</v>
      </c>
    </row>
    <row r="42" spans="1:6">
      <c r="A42" s="29">
        <f t="shared" si="2"/>
        <v>5.2399999999999949</v>
      </c>
      <c r="B42" s="2" t="s">
        <v>29</v>
      </c>
      <c r="C42" s="25" t="s">
        <v>60</v>
      </c>
      <c r="D42" s="25" t="s">
        <v>56</v>
      </c>
      <c r="E42" s="30">
        <v>5</v>
      </c>
      <c r="F42" s="11">
        <f t="shared" si="3"/>
        <v>0.39374999999999977</v>
      </c>
    </row>
    <row r="43" spans="1:6">
      <c r="A43" s="29">
        <f t="shared" si="2"/>
        <v>5.2499999999999947</v>
      </c>
      <c r="B43" s="24" t="s">
        <v>29</v>
      </c>
      <c r="C43" s="25" t="s">
        <v>61</v>
      </c>
      <c r="D43" s="25" t="s">
        <v>56</v>
      </c>
      <c r="E43" s="30">
        <v>5</v>
      </c>
      <c r="F43" s="11">
        <f t="shared" si="3"/>
        <v>0.39722222222222198</v>
      </c>
    </row>
    <row r="44" spans="1:6">
      <c r="A44" s="29">
        <f t="shared" si="2"/>
        <v>5.2599999999999945</v>
      </c>
      <c r="B44" s="2" t="s">
        <v>29</v>
      </c>
      <c r="C44" s="25" t="s">
        <v>62</v>
      </c>
      <c r="D44" s="25" t="s">
        <v>63</v>
      </c>
      <c r="E44" s="30">
        <v>5</v>
      </c>
      <c r="F44" s="11">
        <f t="shared" si="3"/>
        <v>0.40069444444444419</v>
      </c>
    </row>
    <row r="45" spans="1:6">
      <c r="A45" s="29">
        <f t="shared" si="2"/>
        <v>5.2699999999999942</v>
      </c>
      <c r="B45" s="2" t="s">
        <v>29</v>
      </c>
      <c r="C45" s="25" t="s">
        <v>64</v>
      </c>
      <c r="D45" s="25" t="s">
        <v>65</v>
      </c>
      <c r="E45" s="30">
        <v>5</v>
      </c>
      <c r="F45" s="11">
        <f t="shared" si="3"/>
        <v>0.4041666666666664</v>
      </c>
    </row>
    <row r="46" spans="1:6">
      <c r="A46" s="29">
        <f t="shared" si="2"/>
        <v>5.279999999999994</v>
      </c>
      <c r="B46" s="2" t="s">
        <v>29</v>
      </c>
      <c r="C46" s="25" t="s">
        <v>66</v>
      </c>
      <c r="D46" s="25" t="s">
        <v>39</v>
      </c>
      <c r="E46" s="30">
        <v>5</v>
      </c>
      <c r="F46" s="11">
        <f t="shared" si="3"/>
        <v>0.40763888888888861</v>
      </c>
    </row>
    <row r="47" spans="1:6">
      <c r="A47" s="29">
        <f t="shared" si="2"/>
        <v>5.2899999999999938</v>
      </c>
      <c r="B47" s="2" t="s">
        <v>29</v>
      </c>
      <c r="C47" s="25" t="s">
        <v>67</v>
      </c>
      <c r="D47" s="25" t="s">
        <v>35</v>
      </c>
      <c r="E47" s="30">
        <v>5</v>
      </c>
      <c r="F47" s="11">
        <f t="shared" si="3"/>
        <v>0.41111111111111082</v>
      </c>
    </row>
    <row r="48" spans="1:6">
      <c r="A48" s="31">
        <f t="shared" si="2"/>
        <v>5.2999999999999936</v>
      </c>
      <c r="B48" s="18" t="s">
        <v>16</v>
      </c>
      <c r="C48" s="20" t="s">
        <v>68</v>
      </c>
      <c r="D48" s="20" t="s">
        <v>69</v>
      </c>
      <c r="E48" s="32">
        <v>0</v>
      </c>
      <c r="F48" s="23">
        <f t="shared" si="3"/>
        <v>0.41458333333333303</v>
      </c>
    </row>
    <row r="49" spans="1:253" s="66" customFormat="1">
      <c r="A49" s="29">
        <f t="shared" si="2"/>
        <v>5.3099999999999934</v>
      </c>
      <c r="B49" s="62" t="s">
        <v>29</v>
      </c>
      <c r="C49" s="63" t="s">
        <v>78</v>
      </c>
      <c r="D49" s="63" t="s">
        <v>79</v>
      </c>
      <c r="E49" s="64">
        <v>5</v>
      </c>
      <c r="F49" s="11">
        <f t="shared" si="3"/>
        <v>0.41458333333333303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</row>
    <row r="50" spans="1:253">
      <c r="A50" s="29">
        <f>A48+0.01</f>
        <v>5.3099999999999934</v>
      </c>
      <c r="B50" s="2" t="s">
        <v>50</v>
      </c>
      <c r="C50" s="25" t="s">
        <v>70</v>
      </c>
      <c r="D50" s="25" t="s">
        <v>9</v>
      </c>
      <c r="E50" s="30">
        <v>5</v>
      </c>
      <c r="F50" s="11">
        <f t="shared" si="3"/>
        <v>0.41805555555555524</v>
      </c>
    </row>
    <row r="51" spans="1:253">
      <c r="A51" s="29">
        <f t="shared" si="2"/>
        <v>5.3199999999999932</v>
      </c>
      <c r="B51" s="2" t="s">
        <v>29</v>
      </c>
      <c r="C51" s="25" t="s">
        <v>71</v>
      </c>
      <c r="D51" s="25" t="s">
        <v>35</v>
      </c>
      <c r="E51" s="30">
        <v>5</v>
      </c>
      <c r="F51" s="11">
        <f t="shared" si="3"/>
        <v>0.42152777777777745</v>
      </c>
    </row>
    <row r="52" spans="1:253">
      <c r="A52" s="29">
        <f t="shared" si="2"/>
        <v>5.329999999999993</v>
      </c>
      <c r="B52" s="2" t="s">
        <v>29</v>
      </c>
      <c r="C52" s="25" t="s">
        <v>72</v>
      </c>
      <c r="D52" s="25" t="s">
        <v>73</v>
      </c>
      <c r="E52" s="30">
        <v>3</v>
      </c>
      <c r="F52" s="11">
        <f t="shared" si="3"/>
        <v>0.42499999999999966</v>
      </c>
    </row>
    <row r="53" spans="1:253">
      <c r="A53" s="29">
        <f t="shared" si="2"/>
        <v>5.3399999999999928</v>
      </c>
      <c r="B53" s="24"/>
      <c r="C53" s="25"/>
      <c r="D53" s="25"/>
      <c r="E53" s="36"/>
      <c r="F53" s="11">
        <f t="shared" si="3"/>
        <v>0.42708333333333298</v>
      </c>
    </row>
    <row r="54" spans="1:253">
      <c r="A54" s="29">
        <f t="shared" si="2"/>
        <v>5.3499999999999925</v>
      </c>
      <c r="B54" s="2" t="s">
        <v>29</v>
      </c>
      <c r="C54" s="25" t="s">
        <v>74</v>
      </c>
      <c r="D54" s="25" t="s">
        <v>9</v>
      </c>
      <c r="E54" s="30">
        <v>3</v>
      </c>
      <c r="F54" s="11">
        <f t="shared" si="3"/>
        <v>0.42708333333333298</v>
      </c>
    </row>
    <row r="55" spans="1:253">
      <c r="A55" s="29">
        <f t="shared" si="2"/>
        <v>5.3599999999999923</v>
      </c>
      <c r="B55" s="2"/>
      <c r="C55" s="25"/>
      <c r="D55" s="25"/>
      <c r="E55" s="10"/>
      <c r="F55" s="11">
        <f t="shared" si="3"/>
        <v>0.42916666666666631</v>
      </c>
    </row>
    <row r="56" spans="1:253">
      <c r="A56" s="37">
        <f t="shared" si="2"/>
        <v>5.3699999999999921</v>
      </c>
      <c r="B56" s="12" t="s">
        <v>50</v>
      </c>
      <c r="C56" s="14" t="s">
        <v>75</v>
      </c>
      <c r="D56" s="14" t="s">
        <v>9</v>
      </c>
      <c r="E56" s="38"/>
      <c r="F56" s="39">
        <v>0.4375</v>
      </c>
    </row>
    <row r="57" spans="1:253">
      <c r="A57" s="40"/>
      <c r="B57" s="41"/>
      <c r="C57" s="35"/>
      <c r="D57" s="35"/>
      <c r="E57" s="42"/>
      <c r="F57" s="43"/>
    </row>
    <row r="58" spans="1:253">
      <c r="A58" s="44" t="s">
        <v>4</v>
      </c>
      <c r="B58" s="41" t="s">
        <v>4</v>
      </c>
      <c r="C58" s="35" t="s">
        <v>76</v>
      </c>
      <c r="D58" s="35"/>
      <c r="E58" s="42" t="s">
        <v>4</v>
      </c>
      <c r="F58" s="43" t="s">
        <v>4</v>
      </c>
    </row>
    <row r="59" spans="1:253">
      <c r="A59" s="41"/>
      <c r="B59" s="45"/>
      <c r="C59" s="35" t="s">
        <v>77</v>
      </c>
      <c r="D59" s="46"/>
      <c r="E59" s="47"/>
      <c r="F59" s="48"/>
    </row>
    <row r="60" spans="1:253">
      <c r="A60" s="41"/>
      <c r="B60" s="49"/>
      <c r="C60" s="50"/>
      <c r="D60" s="51"/>
      <c r="E60" s="52"/>
      <c r="F60" s="53"/>
    </row>
    <row r="61" spans="1:253">
      <c r="A61" s="54"/>
      <c r="B61" s="55"/>
      <c r="C61" s="56"/>
    </row>
    <row r="62" spans="1:253">
      <c r="A62" s="54"/>
      <c r="B62" s="55"/>
      <c r="C62" s="60"/>
      <c r="D62" s="60"/>
    </row>
    <row r="63" spans="1:253">
      <c r="A63" s="54"/>
      <c r="B63" s="55"/>
      <c r="C63" s="61"/>
      <c r="D63" s="60"/>
    </row>
    <row r="64" spans="1:253">
      <c r="D64" s="60"/>
    </row>
  </sheetData>
  <pageMargins left="0.5" right="0.25" top="0.79570000000000007" bottom="0.79570000000000007" header="0.5" footer="0.5"/>
  <pageSetup paperSize="0" fitToWidth="0" fitToHeight="0" pageOrder="overThenDown" orientation="portrait" cellComments="asDisplayed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54</cp:revision>
  <cp:lastPrinted>2012-06-10T14:17:47Z</cp:lastPrinted>
  <dcterms:created xsi:type="dcterms:W3CDTF">2000-02-17T15:16:37Z</dcterms:created>
  <dcterms:modified xsi:type="dcterms:W3CDTF">2012-07-16T14:52:40Z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