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Parse_In" localSheetId="2" hidden="1">'Tuesday'!$A$24:$A$24</definedName>
    <definedName name="_Parse_Out" localSheetId="2" hidden="1">'Tuesday'!$A$26</definedName>
    <definedName name="all">#REF!</definedName>
    <definedName name="circular">#REF!</definedName>
    <definedName name="_xlnm.Print_Area" localSheetId="1">'Objectives'!$B$1:$C$13</definedName>
    <definedName name="_xlnm.Print_Area" localSheetId="2">'Tuesday'!$A$1:$H$22</definedName>
    <definedName name="Print_Area_MI" localSheetId="2">'Tuesday'!$A$1:$E$14</definedName>
    <definedName name="PRINT_AREA_MI" localSheetId="2">'Tuesday'!$A$1:$E$14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<sst xmlns="http://schemas.openxmlformats.org/spreadsheetml/2006/main" count="365" uniqueCount="148">
  <si>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</si>
  <si>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</si>
  <si>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</si>
  <si>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</si>
  <si>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</si>
  <si>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</si>
  <si>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</si>
  <si>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</si>
  <si>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</si>
  <si>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</si>
  <si>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</si>
  <si>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</si>
  <si>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</si>
  <si>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</si>
  <si>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</si>
  <si>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</si>
  <si>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</si>
  <si>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</si>
  <si>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</si>
  <si>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</si>
  <si>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</si>
  <si>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</si>
  <si>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</si>
  <si>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</si>
  <si>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</si>
  <si>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</si>
  <si>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</si>
  <si>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</si>
  <si>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</si>
  <si>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</si>
  <si>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</si>
  <si>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</si>
  <si>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</si>
  <si>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</si>
  <si>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</si>
  <si>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</si>
  <si>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</si>
  <si>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</si>
  <si>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</si>
  <si>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</si>
  <si>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</si>
  <si>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</si>
  <si>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</si>
  <si>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</si>
  <si>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</si>
  <si>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</si>
  <si>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</si>
  <si>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</si>
  <si>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</si>
  <si>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</si>
  <si>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</si>
  <si>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</si>
  <si>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</si>
  <si>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</si>
  <si>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</si>
  <si>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</si>
  <si>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</si>
  <si>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</si>
  <si>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</si>
  <si>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</si>
  <si>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</si>
  <si>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</si>
  <si>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</si>
  <si>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</si>
  <si>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</si>
  <si>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</si>
  <si>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</si>
  <si>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</si>
  <si>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</si>
  <si>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</si>
  <si>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</si>
  <si>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</si>
  <si>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</si>
  <si>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</si>
  <si>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</si>
  <si>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</si>
  <si>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</si>
  <si>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</si>
  <si>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</si>
  <si>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</si>
  <si>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</si>
  <si>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</si>
  <si>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</si>
  <si>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</si>
  <si>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</si>
  <si>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</si>
  <si>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</si>
  <si>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</si>
  <si>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</si>
  <si>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</si>
  <si>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</si>
  <si>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</si>
  <si>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</si>
  <si>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</si>
  <si>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</si>
  <si>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</si>
  <si>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</si>
  <si>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</si>
  <si>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</si>
  <si>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</si>
  <si>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</si>
  <si>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</si>
  <si>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</si>
  <si>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</si>
  <si>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</si>
  <si>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</si>
  <si>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</si>
  <si>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</si>
  <si>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</si>
  <si>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</si>
  <si>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</si>
  <si>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</si>
  <si>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</si>
  <si>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</si>
  <si>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</si>
  <si>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</si>
  <si>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</si>
  <si>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DISCUSS MEETING OBJECTIVES</t>
  </si>
  <si>
    <t>Dinner on your own</t>
  </si>
  <si>
    <t>Meeting Objectives - Task Group 802.15.5</t>
  </si>
  <si>
    <t>BOOT</t>
  </si>
  <si>
    <t>Draft Technical Requirements Document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</si>
  <si>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</si>
  <si>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</si>
  <si>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</si>
  <si>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</si>
  <si>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</si>
  <si>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</si>
  <si>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AGENDA IEEE 802.15 TG5 MESH NETWORKING MEETING</t>
  </si>
  <si>
    <t>REVISE PROJECT PLAN</t>
  </si>
  <si>
    <t>SHAO/BOOT</t>
  </si>
  <si>
    <t>Tuesday January 18, 2005</t>
  </si>
  <si>
    <t>34th IEEE 802.15 WPAN MEETING</t>
  </si>
  <si>
    <t>Hyatt Regency, Monterey, CA, USA</t>
  </si>
  <si>
    <t>APPROVE MINUTES (04/660r0), APPROVE AGENDA (04/698r0)</t>
  </si>
  <si>
    <t>DISCUSS TG5 ACTIVITY FROM JAN TO MAY MEETING</t>
  </si>
  <si>
    <t>DRAFTING OF TECHNICAL REQUIREMENTS DOCUMENT (04/655r0)</t>
  </si>
  <si>
    <t>DISCUSSION on DOWNSELECT PROCESS</t>
  </si>
  <si>
    <t>Discuss TG5 Activity Between Jan and May Meetings</t>
  </si>
  <si>
    <t>Discuss TG5 Downselect procedure</t>
  </si>
  <si>
    <t>R0</t>
  </si>
  <si>
    <t xml:space="preserve">Hyatt Regency Monterey, 1 Old Golf Course Road, Monterey, CA 93940-4908, USA </t>
  </si>
  <si>
    <t>January 16th-21st, 2005</t>
  </si>
  <si>
    <t>802.15 WG Opening</t>
  </si>
  <si>
    <t>Thursday January 20, 2005</t>
  </si>
  <si>
    <t>ADJURN</t>
  </si>
  <si>
    <t>ADDITIONAL DISCUSSION ON DOWNSELECT PROCESS (IF NEEDED)</t>
  </si>
  <si>
    <t>VOTE ON ACCEPTING TRD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</si>
</sst>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2" borderId="2" xfId="0" applyFont="1" applyFill="1" applyBorder="1" applyAlignment="1">
      <alignment vertical="center"/>
    </xf>
    <xf numFmtId="164" fontId="12" fillId="2" borderId="0" xfId="0" applyFont="1" applyFill="1" applyBorder="1" applyAlignment="1">
      <alignment vertical="center"/>
    </xf>
    <xf numFmtId="164" fontId="12" fillId="2" borderId="3" xfId="0" applyFont="1" applyFill="1" applyBorder="1" applyAlignment="1">
      <alignment vertical="center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 wrapText="1"/>
    </xf>
    <xf numFmtId="164" fontId="22" fillId="3" borderId="3" xfId="0" applyFont="1" applyFill="1" applyBorder="1" applyAlignment="1">
      <alignment horizontal="center" vertical="center" wrapText="1"/>
    </xf>
    <xf numFmtId="164" fontId="22" fillId="3" borderId="4" xfId="0" applyFont="1" applyFill="1" applyBorder="1" applyAlignment="1">
      <alignment horizontal="center" vertical="center" wrapText="1"/>
    </xf>
    <xf numFmtId="164" fontId="22" fillId="3" borderId="5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17" fillId="4" borderId="7" xfId="0" applyFont="1" applyFill="1" applyBorder="1" applyAlignment="1">
      <alignment horizontal="center" vertical="center"/>
    </xf>
    <xf numFmtId="164" fontId="19" fillId="5" borderId="7" xfId="0" applyFont="1" applyFill="1" applyBorder="1" applyAlignment="1" quotePrefix="1">
      <alignment horizontal="center" vertical="center" wrapText="1"/>
    </xf>
    <xf numFmtId="164" fontId="17" fillId="6" borderId="7" xfId="0" applyFont="1" applyFill="1" applyBorder="1" applyAlignment="1" quotePrefix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22" fillId="3" borderId="2" xfId="0" applyFont="1" applyFill="1" applyBorder="1" applyAlignment="1">
      <alignment horizontal="center" vertical="center" wrapText="1"/>
    </xf>
    <xf numFmtId="164" fontId="19" fillId="5" borderId="2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22" fillId="3" borderId="9" xfId="0" applyFont="1" applyFill="1" applyBorder="1" applyAlignment="1">
      <alignment horizontal="center" vertical="center" wrapText="1"/>
    </xf>
    <xf numFmtId="164" fontId="12" fillId="7" borderId="10" xfId="0" applyFont="1" applyFill="1" applyBorder="1" applyAlignment="1">
      <alignment vertical="center"/>
    </xf>
    <xf numFmtId="164" fontId="12" fillId="7" borderId="11" xfId="0" applyFont="1" applyFill="1" applyBorder="1" applyAlignment="1">
      <alignment vertical="center"/>
    </xf>
    <xf numFmtId="164" fontId="12" fillId="7" borderId="12" xfId="0" applyFont="1" applyFill="1" applyBorder="1" applyAlignment="1">
      <alignment vertical="center"/>
    </xf>
    <xf numFmtId="164" fontId="12" fillId="8" borderId="11" xfId="0" applyFont="1" applyFill="1" applyBorder="1" applyAlignment="1">
      <alignment vertical="center"/>
    </xf>
    <xf numFmtId="164" fontId="37" fillId="8" borderId="11" xfId="0" applyFont="1" applyFill="1" applyBorder="1" applyAlignment="1">
      <alignment horizontal="left" vertical="center"/>
    </xf>
    <xf numFmtId="164" fontId="37" fillId="8" borderId="11" xfId="0" applyFont="1" applyFill="1" applyBorder="1" applyAlignment="1">
      <alignment horizontal="center" vertical="center"/>
    </xf>
    <xf numFmtId="164" fontId="37" fillId="8" borderId="1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left" vertical="center"/>
    </xf>
    <xf numFmtId="164" fontId="37" fillId="7" borderId="0" xfId="0" applyFont="1" applyFill="1" applyBorder="1" applyAlignment="1">
      <alignment horizontal="left" vertical="center"/>
    </xf>
    <xf numFmtId="164" fontId="12" fillId="7" borderId="0" xfId="0" applyFont="1" applyFill="1" applyBorder="1" applyAlignment="1">
      <alignment vertical="center"/>
    </xf>
    <xf numFmtId="164" fontId="12" fillId="7" borderId="3" xfId="0" applyFont="1" applyFill="1" applyBorder="1" applyAlignment="1">
      <alignment vertical="center"/>
    </xf>
    <xf numFmtId="164" fontId="37" fillId="8" borderId="0" xfId="0" applyFont="1" applyFill="1" applyBorder="1" applyAlignment="1">
      <alignment horizontal="left" vertical="center"/>
    </xf>
    <xf numFmtId="164" fontId="37" fillId="8" borderId="0" xfId="0" applyFont="1" applyFill="1" applyBorder="1" applyAlignment="1">
      <alignment horizontal="center" vertical="center"/>
    </xf>
    <xf numFmtId="164" fontId="38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vertical="center"/>
    </xf>
    <xf numFmtId="164" fontId="12" fillId="7" borderId="2" xfId="0" applyFont="1" applyFill="1" applyBorder="1" applyAlignment="1">
      <alignment vertical="center"/>
    </xf>
    <xf numFmtId="164" fontId="39" fillId="7" borderId="0" xfId="0" applyFont="1" applyFill="1" applyBorder="1" applyAlignment="1">
      <alignment vertical="center"/>
    </xf>
    <xf numFmtId="164" fontId="12" fillId="7" borderId="0" xfId="0" applyFont="1" applyFill="1" applyBorder="1" applyAlignment="1">
      <alignment/>
    </xf>
    <xf numFmtId="164" fontId="9" fillId="8" borderId="13" xfId="0" applyFont="1" applyFill="1" applyBorder="1" applyAlignment="1">
      <alignment horizontal="center" vertical="center"/>
    </xf>
    <xf numFmtId="164" fontId="9" fillId="8" borderId="14" xfId="0" applyFont="1" applyFill="1" applyBorder="1" applyAlignment="1">
      <alignment horizontal="center" vertical="center"/>
    </xf>
    <xf numFmtId="164" fontId="10" fillId="7" borderId="14" xfId="0" applyFont="1" applyFill="1" applyBorder="1" applyAlignment="1">
      <alignment vertical="center"/>
    </xf>
    <xf numFmtId="164" fontId="10" fillId="7" borderId="14" xfId="0" applyFont="1" applyFill="1" applyBorder="1" applyAlignment="1">
      <alignment horizontal="center" vertical="center"/>
    </xf>
    <xf numFmtId="164" fontId="10" fillId="7" borderId="15" xfId="0" applyFont="1" applyFill="1" applyBorder="1" applyAlignment="1">
      <alignment horizontal="center" vertical="center"/>
    </xf>
    <xf numFmtId="170" fontId="40" fillId="9" borderId="14" xfId="0" applyNumberFormat="1" applyFont="1" applyFill="1" applyBorder="1" applyAlignment="1">
      <alignment horizontal="center" vertical="center"/>
    </xf>
    <xf numFmtId="171" fontId="40" fillId="9" borderId="16" xfId="0" applyNumberFormat="1" applyFont="1" applyFill="1" applyBorder="1" applyAlignment="1" applyProtection="1">
      <alignment horizontal="center" vertical="center"/>
      <protection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4" xfId="0" applyFont="1" applyFill="1" applyBorder="1" applyAlignment="1">
      <alignment horizontal="center" vertical="center"/>
    </xf>
    <xf numFmtId="164" fontId="12" fillId="9" borderId="15" xfId="0" applyFont="1" applyFill="1" applyBorder="1" applyAlignment="1">
      <alignment horizontal="center" vertical="center"/>
    </xf>
    <xf numFmtId="170" fontId="40" fillId="9" borderId="17" xfId="0" applyNumberFormat="1" applyFont="1" applyFill="1" applyBorder="1" applyAlignment="1">
      <alignment horizontal="center" vertical="center"/>
    </xf>
    <xf numFmtId="171" fontId="40" fillId="9" borderId="18" xfId="0" applyNumberFormat="1" applyFont="1" applyFill="1" applyBorder="1" applyAlignment="1" applyProtection="1">
      <alignment horizontal="center" vertical="center"/>
      <protection/>
    </xf>
    <xf numFmtId="164" fontId="12" fillId="9" borderId="17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3" fillId="9" borderId="17" xfId="0" applyNumberFormat="1" applyFont="1" applyFill="1" applyBorder="1" applyAlignment="1">
      <alignment horizontal="center" vertical="center"/>
    </xf>
    <xf numFmtId="171" fontId="43" fillId="9" borderId="18" xfId="0" applyNumberFormat="1" applyFont="1" applyFill="1" applyBorder="1" applyAlignment="1" applyProtection="1">
      <alignment horizontal="center" vertical="center"/>
      <protection/>
    </xf>
    <xf numFmtId="10" fontId="24" fillId="7" borderId="0" xfId="0" applyNumberFormat="1" applyFont="1" applyFill="1" applyBorder="1" applyAlignment="1" applyProtection="1">
      <alignment horizontal="right" vertical="center"/>
      <protection/>
    </xf>
    <xf numFmtId="10" fontId="24" fillId="7" borderId="3" xfId="0" applyNumberFormat="1" applyFont="1" applyFill="1" applyBorder="1" applyAlignment="1" applyProtection="1">
      <alignment horizontal="right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70" fontId="44" fillId="9" borderId="17" xfId="0" applyNumberFormat="1" applyFont="1" applyFill="1" applyBorder="1" applyAlignment="1">
      <alignment horizontal="center" vertical="center"/>
    </xf>
    <xf numFmtId="171" fontId="44" fillId="9" borderId="18" xfId="0" applyNumberFormat="1" applyFont="1" applyFill="1" applyBorder="1" applyAlignment="1" applyProtection="1">
      <alignment horizontal="center" vertical="center"/>
      <protection/>
    </xf>
    <xf numFmtId="10" fontId="28" fillId="7" borderId="0" xfId="0" applyNumberFormat="1" applyFont="1" applyFill="1" applyBorder="1" applyAlignment="1" applyProtection="1">
      <alignment horizontal="right" vertical="center"/>
      <protection/>
    </xf>
    <xf numFmtId="10" fontId="28" fillId="7" borderId="3" xfId="0" applyNumberFormat="1" applyFont="1" applyFill="1" applyBorder="1" applyAlignment="1" applyProtection="1">
      <alignment horizontal="right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41" fillId="7" borderId="0" xfId="0" applyNumberFormat="1" applyFont="1" applyFill="1" applyBorder="1" applyAlignment="1" applyProtection="1">
      <alignment horizontal="right" vertical="center"/>
      <protection/>
    </xf>
    <xf numFmtId="10" fontId="41" fillId="7" borderId="3" xfId="0" applyNumberFormat="1" applyFont="1" applyFill="1" applyBorder="1" applyAlignment="1" applyProtection="1">
      <alignment horizontal="right" vertical="center"/>
      <protection/>
    </xf>
    <xf numFmtId="10" fontId="41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17" xfId="0" applyFont="1" applyFill="1" applyBorder="1" applyAlignment="1" quotePrefix="1">
      <alignment horizontal="center" vertical="center"/>
    </xf>
    <xf numFmtId="170" fontId="47" fillId="9" borderId="17" xfId="0" applyNumberFormat="1" applyFont="1" applyFill="1" applyBorder="1" applyAlignment="1">
      <alignment horizontal="center" vertical="center"/>
    </xf>
    <xf numFmtId="171" fontId="47" fillId="9" borderId="18" xfId="0" applyNumberFormat="1" applyFont="1" applyFill="1" applyBorder="1" applyAlignment="1" applyProtection="1">
      <alignment horizontal="center" vertical="center"/>
      <protection/>
    </xf>
    <xf numFmtId="10" fontId="27" fillId="7" borderId="0" xfId="0" applyNumberFormat="1" applyFont="1" applyFill="1" applyBorder="1" applyAlignment="1" applyProtection="1">
      <alignment horizontal="right" vertical="center"/>
      <protection/>
    </xf>
    <xf numFmtId="10" fontId="27" fillId="7" borderId="3" xfId="0" applyNumberFormat="1" applyFont="1" applyFill="1" applyBorder="1" applyAlignment="1" applyProtection="1">
      <alignment horizontal="right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64" fontId="31" fillId="7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45" fillId="7" borderId="0" xfId="0" applyNumberFormat="1" applyFont="1" applyFill="1" applyBorder="1" applyAlignment="1" applyProtection="1">
      <alignment horizontal="right" vertical="center"/>
      <protection/>
    </xf>
    <xf numFmtId="10" fontId="45" fillId="7" borderId="3" xfId="0" applyNumberFormat="1" applyFont="1" applyFill="1" applyBorder="1" applyAlignment="1" applyProtection="1">
      <alignment horizontal="right" vertical="center"/>
      <protection/>
    </xf>
    <xf numFmtId="10" fontId="45" fillId="8" borderId="0" xfId="0" applyNumberFormat="1" applyFont="1" applyFill="1" applyBorder="1" applyAlignment="1" applyProtection="1">
      <alignment horizontal="right" vertical="center"/>
      <protection/>
    </xf>
    <xf numFmtId="164" fontId="12" fillId="9" borderId="0" xfId="0" applyFont="1" applyFill="1" applyBorder="1" applyAlignment="1" quotePrefix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0" fillId="9" borderId="18" xfId="0" applyNumberFormat="1" applyFont="1" applyFill="1" applyBorder="1" applyAlignment="1" applyProtection="1">
      <alignment horizontal="center" vertical="center"/>
      <protection/>
    </xf>
    <xf numFmtId="164" fontId="31" fillId="8" borderId="0" xfId="0" applyFont="1" applyFill="1" applyBorder="1" applyAlignment="1">
      <alignment horizontal="center" vertical="center"/>
    </xf>
    <xf numFmtId="170" fontId="51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52" fillId="7" borderId="0" xfId="0" applyNumberFormat="1" applyFont="1" applyFill="1" applyBorder="1" applyAlignment="1" applyProtection="1">
      <alignment horizontal="right" vertical="center"/>
      <protection/>
    </xf>
    <xf numFmtId="10" fontId="52" fillId="7" borderId="3" xfId="0" applyNumberFormat="1" applyFont="1" applyFill="1" applyBorder="1" applyAlignment="1" applyProtection="1">
      <alignment horizontal="right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64" fontId="24" fillId="7" borderId="0" xfId="0" applyFont="1" applyFill="1" applyBorder="1" applyAlignment="1">
      <alignment horizontal="center" vertical="center"/>
    </xf>
    <xf numFmtId="10" fontId="39" fillId="7" borderId="0" xfId="0" applyNumberFormat="1" applyFont="1" applyFill="1" applyBorder="1" applyAlignment="1">
      <alignment vertical="center"/>
    </xf>
    <xf numFmtId="10" fontId="39" fillId="7" borderId="3" xfId="0" applyNumberFormat="1" applyFont="1" applyFill="1" applyBorder="1" applyAlignment="1">
      <alignment vertical="center"/>
    </xf>
    <xf numFmtId="10" fontId="39" fillId="8" borderId="0" xfId="0" applyNumberFormat="1" applyFont="1" applyFill="1" applyBorder="1" applyAlignment="1">
      <alignment vertical="center"/>
    </xf>
    <xf numFmtId="170" fontId="47" fillId="9" borderId="19" xfId="0" applyNumberFormat="1" applyFont="1" applyFill="1" applyBorder="1" applyAlignment="1">
      <alignment horizontal="center" vertical="center"/>
    </xf>
    <xf numFmtId="171" fontId="47" fillId="9" borderId="20" xfId="0" applyNumberFormat="1" applyFont="1" applyFill="1" applyBorder="1" applyAlignment="1" applyProtection="1">
      <alignment horizontal="center" vertical="center"/>
      <protection/>
    </xf>
    <xf numFmtId="164" fontId="12" fillId="9" borderId="19" xfId="0" applyFont="1" applyFill="1" applyBorder="1" applyAlignment="1">
      <alignment horizontal="center" vertical="center"/>
    </xf>
    <xf numFmtId="164" fontId="12" fillId="9" borderId="19" xfId="0" applyFont="1" applyFill="1" applyBorder="1" applyAlignment="1" quotePrefix="1">
      <alignment horizontal="center" vertical="center"/>
    </xf>
    <xf numFmtId="164" fontId="12" fillId="9" borderId="21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left" vertical="center"/>
    </xf>
    <xf numFmtId="170" fontId="53" fillId="7" borderId="0" xfId="0" applyNumberFormat="1" applyFont="1" applyFill="1" applyBorder="1" applyAlignment="1">
      <alignment horizontal="center" vertical="center"/>
    </xf>
    <xf numFmtId="171" fontId="53" fillId="7" borderId="0" xfId="0" applyNumberFormat="1" applyFont="1" applyFill="1" applyBorder="1" applyAlignment="1" applyProtection="1">
      <alignment horizontal="center" vertical="center"/>
      <protection/>
    </xf>
    <xf numFmtId="164" fontId="54" fillId="8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70" fontId="9" fillId="9" borderId="22" xfId="0" applyNumberFormat="1" applyFont="1" applyFill="1" applyBorder="1" applyAlignment="1">
      <alignment horizontal="center" vertical="center"/>
    </xf>
    <xf numFmtId="171" fontId="47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2" fillId="7" borderId="0" xfId="0" applyNumberFormat="1" applyFont="1" applyFill="1" applyBorder="1" applyAlignment="1">
      <alignment vertical="center"/>
    </xf>
    <xf numFmtId="171" fontId="39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0" fillId="8" borderId="22" xfId="0" applyFont="1" applyFill="1" applyBorder="1" applyAlignment="1">
      <alignment horizontal="center" vertical="center"/>
    </xf>
    <xf numFmtId="170" fontId="12" fillId="9" borderId="22" xfId="0" applyNumberFormat="1" applyFont="1" applyFill="1" applyBorder="1" applyAlignment="1">
      <alignment horizontal="center" vertical="center"/>
    </xf>
    <xf numFmtId="164" fontId="12" fillId="7" borderId="23" xfId="0" applyFont="1" applyFill="1" applyBorder="1" applyAlignment="1">
      <alignment horizontal="left" vertical="center"/>
    </xf>
    <xf numFmtId="164" fontId="55" fillId="7" borderId="0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left" vertical="center"/>
    </xf>
    <xf numFmtId="164" fontId="10" fillId="8" borderId="0" xfId="0" applyFont="1" applyFill="1" applyBorder="1" applyAlignment="1">
      <alignment horizontal="center" vertical="center"/>
    </xf>
    <xf numFmtId="170" fontId="12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2" fillId="7" borderId="9" xfId="0" applyFont="1" applyFill="1" applyBorder="1" applyAlignment="1">
      <alignment vertical="center"/>
    </xf>
    <xf numFmtId="164" fontId="12" fillId="7" borderId="4" xfId="0" applyFont="1" applyFill="1" applyBorder="1" applyAlignment="1">
      <alignment vertical="center"/>
    </xf>
    <xf numFmtId="164" fontId="12" fillId="7" borderId="5" xfId="0" applyFont="1" applyFill="1" applyBorder="1" applyAlignment="1">
      <alignment vertical="center"/>
    </xf>
    <xf numFmtId="164" fontId="12" fillId="8" borderId="4" xfId="0" applyFont="1" applyFill="1" applyBorder="1" applyAlignment="1">
      <alignment vertical="center"/>
    </xf>
    <xf numFmtId="164" fontId="12" fillId="8" borderId="5" xfId="0" applyFont="1" applyFill="1" applyBorder="1" applyAlignment="1">
      <alignment vertical="center"/>
    </xf>
    <xf numFmtId="164" fontId="12" fillId="0" borderId="0" xfId="0" applyFont="1" applyAlignment="1">
      <alignment horizontal="center"/>
    </xf>
    <xf numFmtId="164" fontId="18" fillId="3" borderId="10" xfId="0" applyFont="1" applyFill="1" applyBorder="1" applyAlignment="1">
      <alignment horizontal="center" vertical="center" wrapText="1"/>
    </xf>
    <xf numFmtId="164" fontId="18" fillId="3" borderId="11" xfId="0" applyFont="1" applyFill="1" applyBorder="1" applyAlignment="1">
      <alignment horizontal="center" vertical="center" wrapText="1"/>
    </xf>
    <xf numFmtId="164" fontId="18" fillId="3" borderId="12" xfId="0" applyFont="1" applyFill="1" applyBorder="1" applyAlignment="1">
      <alignment horizontal="center" vertical="center" wrapText="1"/>
    </xf>
    <xf numFmtId="164" fontId="18" fillId="3" borderId="7" xfId="0" applyFont="1" applyFill="1" applyBorder="1" applyAlignment="1">
      <alignment horizontal="center" vertical="center" wrapText="1"/>
    </xf>
    <xf numFmtId="164" fontId="18" fillId="3" borderId="21" xfId="0" applyFont="1" applyFill="1" applyBorder="1" applyAlignment="1">
      <alignment horizontal="center" vertical="center" wrapText="1"/>
    </xf>
    <xf numFmtId="164" fontId="18" fillId="3" borderId="24" xfId="0" applyFont="1" applyFill="1" applyBorder="1" applyAlignment="1">
      <alignment horizontal="center" vertical="center" wrapText="1"/>
    </xf>
    <xf numFmtId="164" fontId="18" fillId="3" borderId="10" xfId="0" applyFont="1" applyFill="1" applyBorder="1" applyAlignment="1">
      <alignment horizontal="center" vertical="center"/>
    </xf>
    <xf numFmtId="164" fontId="18" fillId="3" borderId="11" xfId="0" applyFont="1" applyFill="1" applyBorder="1" applyAlignment="1">
      <alignment horizontal="center" vertical="center"/>
    </xf>
    <xf numFmtId="164" fontId="18" fillId="3" borderId="12" xfId="0" applyFont="1" applyFill="1" applyBorder="1" applyAlignment="1">
      <alignment horizontal="center" vertical="center"/>
    </xf>
    <xf numFmtId="164" fontId="18" fillId="3" borderId="7" xfId="0" applyFont="1" applyFill="1" applyBorder="1" applyAlignment="1">
      <alignment horizontal="center" vertical="center"/>
    </xf>
    <xf numFmtId="164" fontId="18" fillId="3" borderId="21" xfId="0" applyFont="1" applyFill="1" applyBorder="1" applyAlignment="1">
      <alignment horizontal="center" vertical="center"/>
    </xf>
    <xf numFmtId="164" fontId="18" fillId="3" borderId="24" xfId="0" applyFont="1" applyFill="1" applyBorder="1" applyAlignment="1">
      <alignment horizontal="center" vertical="center"/>
    </xf>
    <xf numFmtId="164" fontId="19" fillId="10" borderId="8" xfId="0" applyFont="1" applyFill="1" applyBorder="1" applyAlignment="1">
      <alignment horizontal="center" vertical="center" wrapText="1"/>
    </xf>
    <xf numFmtId="164" fontId="17" fillId="3" borderId="10" xfId="0" applyFont="1" applyFill="1" applyBorder="1" applyAlignment="1">
      <alignment horizontal="center" vertical="center" wrapText="1"/>
    </xf>
    <xf numFmtId="164" fontId="17" fillId="3" borderId="11" xfId="0" applyFont="1" applyFill="1" applyBorder="1" applyAlignment="1">
      <alignment horizontal="center" vertical="center" wrapText="1"/>
    </xf>
    <xf numFmtId="164" fontId="17" fillId="3" borderId="12" xfId="0" applyFont="1" applyFill="1" applyBorder="1" applyAlignment="1">
      <alignment horizontal="center" vertical="center" wrapText="1"/>
    </xf>
    <xf numFmtId="164" fontId="19" fillId="10" borderId="9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9" xfId="0" applyFont="1" applyFill="1" applyBorder="1" applyAlignment="1">
      <alignment horizontal="center" vertical="center" wrapText="1"/>
    </xf>
    <xf numFmtId="164" fontId="17" fillId="3" borderId="4" xfId="0" applyFont="1" applyFill="1" applyBorder="1" applyAlignment="1">
      <alignment horizontal="center" vertical="center" wrapText="1"/>
    </xf>
    <xf numFmtId="164" fontId="17" fillId="3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9" fillId="11" borderId="9" xfId="0" applyFont="1" applyFill="1" applyBorder="1" applyAlignment="1">
      <alignment horizontal="left" vertical="center" indent="2"/>
    </xf>
    <xf numFmtId="164" fontId="28" fillId="2" borderId="0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right" vertical="center"/>
    </xf>
    <xf numFmtId="164" fontId="12" fillId="7" borderId="0" xfId="0" applyFont="1" applyFill="1" applyAlignment="1">
      <alignment/>
    </xf>
    <xf numFmtId="164" fontId="32" fillId="7" borderId="0" xfId="0" applyFont="1" applyFill="1" applyBorder="1" applyAlignment="1">
      <alignment horizontal="right" vertical="center"/>
    </xf>
    <xf numFmtId="164" fontId="32" fillId="8" borderId="0" xfId="0" applyFont="1" applyFill="1" applyBorder="1" applyAlignment="1">
      <alignment horizontal="right" vertical="center"/>
    </xf>
    <xf numFmtId="164" fontId="41" fillId="7" borderId="0" xfId="0" applyFont="1" applyFill="1" applyBorder="1" applyAlignment="1">
      <alignment horizontal="right" vertical="center"/>
    </xf>
    <xf numFmtId="164" fontId="41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25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25" fillId="8" borderId="0" xfId="0" applyFont="1" applyFill="1" applyBorder="1" applyAlignment="1">
      <alignment horizontal="right" vertical="center"/>
    </xf>
    <xf numFmtId="164" fontId="28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31" fillId="7" borderId="0" xfId="0" applyFont="1" applyFill="1" applyBorder="1" applyAlignment="1">
      <alignment horizontal="right" vertical="center"/>
    </xf>
    <xf numFmtId="164" fontId="31" fillId="8" borderId="0" xfId="0" applyFont="1" applyFill="1" applyBorder="1" applyAlignment="1">
      <alignment horizontal="right" vertical="center"/>
    </xf>
    <xf numFmtId="164" fontId="24" fillId="7" borderId="0" xfId="0" applyFont="1" applyFill="1" applyBorder="1" applyAlignment="1">
      <alignment horizontal="right" vertical="center"/>
    </xf>
    <xf numFmtId="164" fontId="24" fillId="8" borderId="0" xfId="0" applyFont="1" applyFill="1" applyBorder="1" applyAlignment="1">
      <alignment horizontal="right" vertical="center"/>
    </xf>
    <xf numFmtId="164" fontId="12" fillId="0" borderId="0" xfId="0" applyFont="1" applyBorder="1" applyAlignment="1">
      <alignment/>
    </xf>
    <xf numFmtId="164" fontId="31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11" borderId="10" xfId="0" applyFont="1" applyFill="1" applyBorder="1" applyAlignment="1">
      <alignment horizontal="left" vertical="center"/>
    </xf>
    <xf numFmtId="164" fontId="9" fillId="11" borderId="11" xfId="0" applyFont="1" applyFill="1" applyBorder="1" applyAlignment="1">
      <alignment vertical="center"/>
    </xf>
    <xf numFmtId="164" fontId="16" fillId="11" borderId="11" xfId="0" applyFont="1" applyFill="1" applyBorder="1" applyAlignment="1">
      <alignment horizontal="center" vertical="center"/>
    </xf>
    <xf numFmtId="164" fontId="16" fillId="11" borderId="26" xfId="0" applyFont="1" applyFill="1" applyBorder="1" applyAlignment="1">
      <alignment horizontal="center" vertical="center"/>
    </xf>
    <xf numFmtId="164" fontId="9" fillId="11" borderId="4" xfId="0" applyFont="1" applyFill="1" applyBorder="1" applyAlignment="1">
      <alignment vertical="center"/>
    </xf>
    <xf numFmtId="164" fontId="16" fillId="11" borderId="4" xfId="0" applyFont="1" applyFill="1" applyBorder="1" applyAlignment="1">
      <alignment horizontal="center" vertical="center"/>
    </xf>
    <xf numFmtId="164" fontId="16" fillId="11" borderId="27" xfId="0" applyFont="1" applyFill="1" applyBorder="1" applyAlignment="1">
      <alignment horizontal="center" vertical="center"/>
    </xf>
    <xf numFmtId="164" fontId="23" fillId="3" borderId="25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/>
    </xf>
    <xf numFmtId="164" fontId="30" fillId="2" borderId="0" xfId="0" applyFont="1" applyFill="1" applyBorder="1" applyAlignment="1">
      <alignment horizontal="left" vertical="center"/>
    </xf>
    <xf numFmtId="164" fontId="24" fillId="2" borderId="0" xfId="0" applyFont="1" applyFill="1" applyBorder="1" applyAlignment="1">
      <alignment horizontal="left" vertical="center"/>
    </xf>
    <xf numFmtId="164" fontId="32" fillId="2" borderId="0" xfId="0" applyFont="1" applyFill="1" applyBorder="1" applyAlignment="1">
      <alignment horizontal="left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Fill="1" applyBorder="1" applyAlignment="1">
      <alignment/>
    </xf>
    <xf numFmtId="164" fontId="60" fillId="0" borderId="0" xfId="0" applyNumberFormat="1" applyFont="1" applyFill="1" applyBorder="1" applyAlignment="1" applyProtection="1">
      <alignment horizontal="left" wrapText="1"/>
      <protection/>
    </xf>
    <xf numFmtId="164" fontId="61" fillId="0" borderId="0" xfId="0" applyFont="1" applyFill="1" applyBorder="1" applyAlignment="1">
      <alignment wrapText="1"/>
    </xf>
    <xf numFmtId="164" fontId="61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62" fillId="0" borderId="3" xfId="0" applyFont="1" applyBorder="1" applyAlignment="1">
      <alignment horizontal="left" indent="2"/>
    </xf>
    <xf numFmtId="164" fontId="62" fillId="0" borderId="0" xfId="0" applyFont="1" applyAlignment="1">
      <alignment horizontal="left" indent="2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34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17" fillId="11" borderId="7" xfId="0" applyFont="1" applyFill="1" applyBorder="1" applyAlignment="1">
      <alignment horizontal="center" vertical="center" wrapText="1"/>
    </xf>
    <xf numFmtId="164" fontId="12" fillId="6" borderId="0" xfId="0" applyFont="1" applyFill="1" applyAlignment="1">
      <alignment horizontal="right"/>
    </xf>
    <xf numFmtId="0" fontId="6" fillId="0" borderId="0" xfId="0" applyNumberFormat="1" applyFont="1" applyAlignment="1">
      <alignment/>
    </xf>
    <xf numFmtId="164" fontId="29" fillId="9" borderId="2" xfId="0" applyFont="1" applyFill="1" applyBorder="1" applyAlignment="1">
      <alignment horizontal="center" vertical="center"/>
    </xf>
    <xf numFmtId="164" fontId="29" fillId="9" borderId="0" xfId="0" applyFont="1" applyFill="1" applyBorder="1" applyAlignment="1">
      <alignment horizontal="center" vertical="center"/>
    </xf>
    <xf numFmtId="164" fontId="25" fillId="9" borderId="2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3" xfId="0" applyFont="1" applyFill="1" applyBorder="1" applyAlignment="1">
      <alignment horizontal="center" vertical="center"/>
    </xf>
    <xf numFmtId="164" fontId="24" fillId="9" borderId="2" xfId="0" applyFont="1" applyFill="1" applyBorder="1" applyAlignment="1">
      <alignment horizontal="center" vertical="center"/>
    </xf>
    <xf numFmtId="164" fontId="24" fillId="9" borderId="0" xfId="0" applyFont="1" applyFill="1" applyBorder="1" applyAlignment="1">
      <alignment horizontal="center" vertical="center"/>
    </xf>
    <xf numFmtId="164" fontId="24" fillId="9" borderId="3" xfId="0" applyFont="1" applyFill="1" applyBorder="1" applyAlignment="1">
      <alignment horizontal="center" vertical="center"/>
    </xf>
    <xf numFmtId="164" fontId="0" fillId="0" borderId="0" xfId="0" applyAlignment="1">
      <alignment horizontal="left" indent="2"/>
    </xf>
    <xf numFmtId="164" fontId="12" fillId="7" borderId="2" xfId="0" applyFont="1" applyFill="1" applyBorder="1" applyAlignment="1">
      <alignment horizontal="right" vertical="center"/>
    </xf>
    <xf numFmtId="164" fontId="12" fillId="7" borderId="0" xfId="0" applyFont="1" applyFill="1" applyBorder="1" applyAlignment="1">
      <alignment horizontal="right" vertical="center"/>
    </xf>
    <xf numFmtId="164" fontId="12" fillId="7" borderId="18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/>
    </xf>
    <xf numFmtId="164" fontId="12" fillId="7" borderId="2" xfId="0" applyFont="1" applyFill="1" applyBorder="1" applyAlignment="1">
      <alignment horizontal="center" vertical="center"/>
    </xf>
    <xf numFmtId="164" fontId="12" fillId="7" borderId="0" xfId="0" applyFont="1" applyFill="1" applyBorder="1" applyAlignment="1">
      <alignment horizontal="center" vertical="center"/>
    </xf>
    <xf numFmtId="164" fontId="12" fillId="7" borderId="3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9" xfId="0" applyFont="1" applyFill="1" applyBorder="1" applyAlignment="1">
      <alignment horizontal="center" vertical="center"/>
    </xf>
    <xf numFmtId="164" fontId="27" fillId="9" borderId="4" xfId="0" applyFont="1" applyFill="1" applyBorder="1" applyAlignment="1">
      <alignment horizontal="center" vertical="center"/>
    </xf>
    <xf numFmtId="164" fontId="27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11" xfId="0" applyFont="1" applyFill="1" applyBorder="1" applyAlignment="1">
      <alignment horizontal="center" vertical="center"/>
    </xf>
    <xf numFmtId="164" fontId="30" fillId="9" borderId="12" xfId="0" applyFont="1" applyFill="1" applyBorder="1" applyAlignment="1">
      <alignment horizontal="center" vertical="center"/>
    </xf>
    <xf numFmtId="164" fontId="29" fillId="9" borderId="3" xfId="0" applyFont="1" applyFill="1" applyBorder="1" applyAlignment="1">
      <alignment horizontal="center" vertical="center"/>
    </xf>
    <xf numFmtId="164" fontId="32" fillId="9" borderId="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3" xfId="0" applyFont="1" applyFill="1" applyBorder="1" applyAlignment="1">
      <alignment horizontal="center" vertical="center"/>
    </xf>
    <xf numFmtId="164" fontId="57" fillId="0" borderId="6" xfId="0" applyFont="1" applyFill="1" applyBorder="1" applyAlignment="1">
      <alignment horizontal="center" vertical="center" wrapText="1"/>
    </xf>
    <xf numFmtId="164" fontId="57" fillId="0" borderId="28" xfId="0" applyFont="1" applyFill="1" applyBorder="1" applyAlignment="1">
      <alignment horizontal="center" vertical="center" wrapText="1"/>
    </xf>
    <xf numFmtId="164" fontId="57" fillId="0" borderId="25" xfId="0" applyFont="1" applyFill="1" applyBorder="1" applyAlignment="1">
      <alignment horizontal="center" vertical="center" wrapText="1"/>
    </xf>
    <xf numFmtId="164" fontId="19" fillId="12" borderId="6" xfId="0" applyFont="1" applyFill="1" applyBorder="1" applyAlignment="1">
      <alignment horizontal="center" vertical="center" wrapText="1"/>
    </xf>
    <xf numFmtId="164" fontId="19" fillId="12" borderId="25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1" fillId="0" borderId="29" xfId="0" applyFont="1" applyBorder="1" applyAlignment="1">
      <alignment horizontal="center" vertical="center" wrapText="1"/>
    </xf>
    <xf numFmtId="164" fontId="21" fillId="0" borderId="28" xfId="0" applyFont="1" applyBorder="1" applyAlignment="1">
      <alignment horizontal="center" vertical="center" wrapText="1"/>
    </xf>
    <xf numFmtId="164" fontId="21" fillId="0" borderId="30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 wrapText="1"/>
    </xf>
    <xf numFmtId="164" fontId="18" fillId="6" borderId="34" xfId="0" applyFont="1" applyFill="1" applyBorder="1" applyAlignment="1">
      <alignment horizontal="center" vertical="center" wrapText="1"/>
    </xf>
    <xf numFmtId="164" fontId="18" fillId="6" borderId="35" xfId="0" applyFont="1" applyFill="1" applyBorder="1" applyAlignment="1">
      <alignment horizontal="center" vertical="center" wrapText="1"/>
    </xf>
    <xf numFmtId="164" fontId="18" fillId="11" borderId="10" xfId="0" applyFont="1" applyFill="1" applyBorder="1" applyAlignment="1">
      <alignment horizontal="center" vertical="center" wrapText="1"/>
    </xf>
    <xf numFmtId="164" fontId="18" fillId="11" borderId="11" xfId="0" applyFont="1" applyFill="1" applyBorder="1" applyAlignment="1">
      <alignment horizontal="center" vertical="center" wrapText="1"/>
    </xf>
    <xf numFmtId="164" fontId="18" fillId="11" borderId="12" xfId="0" applyFont="1" applyFill="1" applyBorder="1" applyAlignment="1">
      <alignment horizontal="center" vertical="center" wrapText="1"/>
    </xf>
    <xf numFmtId="164" fontId="18" fillId="11" borderId="2" xfId="0" applyFont="1" applyFill="1" applyBorder="1" applyAlignment="1">
      <alignment horizontal="center" vertical="center" wrapText="1"/>
    </xf>
    <xf numFmtId="164" fontId="18" fillId="11" borderId="0" xfId="0" applyFont="1" applyFill="1" applyBorder="1" applyAlignment="1">
      <alignment horizontal="center" vertical="center" wrapText="1"/>
    </xf>
    <xf numFmtId="164" fontId="18" fillId="11" borderId="3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8" fillId="11" borderId="4" xfId="0" applyFont="1" applyFill="1" applyBorder="1" applyAlignment="1">
      <alignment horizontal="center" vertical="center" wrapText="1"/>
    </xf>
    <xf numFmtId="164" fontId="18" fillId="11" borderId="5" xfId="0" applyFont="1" applyFill="1" applyBorder="1" applyAlignment="1">
      <alignment horizontal="center"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horizontal="center" vertical="center" wrapText="1"/>
    </xf>
    <xf numFmtId="164" fontId="17" fillId="4" borderId="25" xfId="0" applyFont="1" applyFill="1" applyBorder="1" applyAlignment="1">
      <alignment horizontal="center" vertical="center" wrapText="1"/>
    </xf>
    <xf numFmtId="164" fontId="36" fillId="0" borderId="31" xfId="0" applyFont="1" applyFill="1" applyBorder="1" applyAlignment="1">
      <alignment horizontal="center" vertical="center" wrapText="1"/>
    </xf>
    <xf numFmtId="164" fontId="36" fillId="0" borderId="32" xfId="0" applyFont="1" applyFill="1" applyBorder="1" applyAlignment="1">
      <alignment horizontal="center" vertical="center" wrapText="1"/>
    </xf>
    <xf numFmtId="164" fontId="36" fillId="0" borderId="36" xfId="0" applyFont="1" applyFill="1" applyBorder="1" applyAlignment="1">
      <alignment horizontal="center" vertical="center" wrapText="1"/>
    </xf>
    <xf numFmtId="164" fontId="17" fillId="0" borderId="37" xfId="0" applyFont="1" applyBorder="1" applyAlignment="1">
      <alignment horizontal="center" vertical="center" wrapText="1"/>
    </xf>
    <xf numFmtId="164" fontId="17" fillId="0" borderId="38" xfId="0" applyFont="1" applyBorder="1" applyAlignment="1">
      <alignment horizontal="center" vertical="center" wrapText="1"/>
    </xf>
    <xf numFmtId="164" fontId="17" fillId="0" borderId="39" xfId="0" applyFont="1" applyBorder="1" applyAlignment="1">
      <alignment horizontal="center" vertical="center" wrapText="1"/>
    </xf>
    <xf numFmtId="164" fontId="59" fillId="12" borderId="29" xfId="0" applyFont="1" applyFill="1" applyBorder="1" applyAlignment="1">
      <alignment horizontal="center" vertical="center" wrapText="1"/>
    </xf>
    <xf numFmtId="164" fontId="59" fillId="12" borderId="28" xfId="0" applyFont="1" applyFill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56" fillId="0" borderId="38" xfId="0" applyFont="1" applyBorder="1" applyAlignment="1">
      <alignment horizontal="center" vertical="center" wrapText="1"/>
    </xf>
    <xf numFmtId="164" fontId="56" fillId="0" borderId="3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23" fillId="13" borderId="28" xfId="0" applyFont="1" applyFill="1" applyBorder="1" applyAlignment="1">
      <alignment horizontal="center" vertical="center" wrapText="1"/>
    </xf>
    <xf numFmtId="164" fontId="23" fillId="13" borderId="30" xfId="0" applyFont="1" applyFill="1" applyBorder="1" applyAlignment="1">
      <alignment horizontal="center" vertical="center" wrapText="1"/>
    </xf>
    <xf numFmtId="164" fontId="19" fillId="12" borderId="40" xfId="0" applyFont="1" applyFill="1" applyBorder="1" applyAlignment="1">
      <alignment horizontal="center" vertical="center" wrapText="1"/>
    </xf>
    <xf numFmtId="164" fontId="19" fillId="12" borderId="15" xfId="0" applyFont="1" applyFill="1" applyBorder="1" applyAlignment="1">
      <alignment horizontal="center" vertical="center" wrapText="1"/>
    </xf>
    <xf numFmtId="164" fontId="19" fillId="12" borderId="41" xfId="0" applyFont="1" applyFill="1" applyBorder="1" applyAlignment="1">
      <alignment horizontal="center" vertical="center" wrapText="1"/>
    </xf>
    <xf numFmtId="164" fontId="19" fillId="12" borderId="2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3" xfId="0" applyFont="1" applyFill="1" applyBorder="1" applyAlignment="1">
      <alignment horizontal="center" vertical="center" wrapText="1"/>
    </xf>
    <xf numFmtId="164" fontId="19" fillId="12" borderId="7" xfId="0" applyFont="1" applyFill="1" applyBorder="1" applyAlignment="1">
      <alignment horizontal="center" vertical="center" wrapText="1"/>
    </xf>
    <xf numFmtId="164" fontId="19" fillId="12" borderId="21" xfId="0" applyFont="1" applyFill="1" applyBorder="1" applyAlignment="1">
      <alignment horizontal="center" vertical="center" wrapText="1"/>
    </xf>
    <xf numFmtId="164" fontId="19" fillId="12" borderId="24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18" fillId="11" borderId="15" xfId="0" applyFont="1" applyFill="1" applyBorder="1" applyAlignment="1">
      <alignment horizontal="center" vertical="center" wrapText="1"/>
    </xf>
    <xf numFmtId="164" fontId="18" fillId="11" borderId="41" xfId="0" applyFont="1" applyFill="1" applyBorder="1" applyAlignment="1">
      <alignment horizontal="center" vertical="center" wrapText="1"/>
    </xf>
    <xf numFmtId="164" fontId="18" fillId="11" borderId="21" xfId="0" applyFont="1" applyFill="1" applyBorder="1" applyAlignment="1">
      <alignment horizontal="center" vertical="center" wrapText="1"/>
    </xf>
    <xf numFmtId="164" fontId="18" fillId="11" borderId="24" xfId="0" applyFont="1" applyFill="1" applyBorder="1" applyAlignment="1">
      <alignment horizontal="center" vertical="center" wrapText="1"/>
    </xf>
    <xf numFmtId="164" fontId="18" fillId="11" borderId="40" xfId="0" applyFont="1" applyFill="1" applyBorder="1" applyAlignment="1">
      <alignment horizontal="center" vertical="center" wrapText="1"/>
    </xf>
    <xf numFmtId="164" fontId="18" fillId="11" borderId="7" xfId="0" applyFont="1" applyFill="1" applyBorder="1" applyAlignment="1">
      <alignment horizontal="center" vertical="center" wrapText="1"/>
    </xf>
    <xf numFmtId="164" fontId="63" fillId="0" borderId="37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18" fillId="6" borderId="40" xfId="0" applyFont="1" applyFill="1" applyBorder="1" applyAlignment="1">
      <alignment horizontal="center" vertical="center" wrapText="1"/>
    </xf>
    <xf numFmtId="164" fontId="18" fillId="6" borderId="15" xfId="0" applyFont="1" applyFill="1" applyBorder="1" applyAlignment="1">
      <alignment horizontal="center" vertical="center" wrapText="1"/>
    </xf>
    <xf numFmtId="164" fontId="18" fillId="6" borderId="41" xfId="0" applyFont="1" applyFill="1" applyBorder="1" applyAlignment="1">
      <alignment horizontal="center" vertical="center" wrapText="1"/>
    </xf>
    <xf numFmtId="164" fontId="18" fillId="6" borderId="7" xfId="0" applyFont="1" applyFill="1" applyBorder="1" applyAlignment="1">
      <alignment horizontal="center" vertical="center" wrapText="1"/>
    </xf>
    <xf numFmtId="164" fontId="18" fillId="6" borderId="21" xfId="0" applyFont="1" applyFill="1" applyBorder="1" applyAlignment="1">
      <alignment horizontal="center" vertical="center" wrapText="1"/>
    </xf>
    <xf numFmtId="164" fontId="18" fillId="6" borderId="24" xfId="0" applyFont="1" applyFill="1" applyBorder="1" applyAlignment="1">
      <alignment horizontal="center" vertical="center" wrapText="1"/>
    </xf>
    <xf numFmtId="164" fontId="20" fillId="14" borderId="37" xfId="0" applyFont="1" applyFill="1" applyBorder="1" applyAlignment="1">
      <alignment horizontal="center" vertical="center" wrapText="1"/>
    </xf>
    <xf numFmtId="164" fontId="20" fillId="14" borderId="38" xfId="0" applyFont="1" applyFill="1" applyBorder="1" applyAlignment="1">
      <alignment horizontal="center" vertical="center" wrapText="1"/>
    </xf>
    <xf numFmtId="164" fontId="20" fillId="14" borderId="39" xfId="0" applyFont="1" applyFill="1" applyBorder="1" applyAlignment="1">
      <alignment horizontal="center" vertical="center" wrapText="1"/>
    </xf>
    <xf numFmtId="164" fontId="9" fillId="2" borderId="42" xfId="0" applyFont="1" applyFill="1" applyBorder="1" applyAlignment="1">
      <alignment horizontal="center" vertical="center" wrapText="1"/>
    </xf>
    <xf numFmtId="164" fontId="9" fillId="2" borderId="43" xfId="0" applyFont="1" applyFill="1" applyBorder="1" applyAlignment="1">
      <alignment horizontal="center" vertical="center" wrapText="1"/>
    </xf>
    <xf numFmtId="164" fontId="9" fillId="2" borderId="44" xfId="0" applyFont="1" applyFill="1" applyBorder="1" applyAlignment="1">
      <alignment horizontal="center" vertical="center" wrapText="1"/>
    </xf>
    <xf numFmtId="164" fontId="33" fillId="2" borderId="0" xfId="0" applyFont="1" applyFill="1" applyBorder="1" applyAlignment="1">
      <alignment horizontal="center" vertical="center"/>
    </xf>
    <xf numFmtId="164" fontId="28" fillId="9" borderId="2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3" xfId="0" applyFont="1" applyFill="1" applyBorder="1" applyAlignment="1">
      <alignment horizontal="center" vertical="center"/>
    </xf>
    <xf numFmtId="164" fontId="16" fillId="7" borderId="6" xfId="0" applyFont="1" applyFill="1" applyBorder="1" applyAlignment="1">
      <alignment horizontal="center" vertical="center"/>
    </xf>
    <xf numFmtId="164" fontId="16" fillId="7" borderId="28" xfId="0" applyFont="1" applyFill="1" applyBorder="1" applyAlignment="1">
      <alignment horizontal="center" vertical="center"/>
    </xf>
    <xf numFmtId="164" fontId="19" fillId="12" borderId="10" xfId="0" applyFont="1" applyFill="1" applyBorder="1" applyAlignment="1">
      <alignment horizontal="center" vertical="center" wrapText="1"/>
    </xf>
    <xf numFmtId="164" fontId="19" fillId="12" borderId="11" xfId="0" applyFont="1" applyFill="1" applyBorder="1" applyAlignment="1">
      <alignment horizontal="center" vertical="center" wrapText="1"/>
    </xf>
    <xf numFmtId="164" fontId="19" fillId="12" borderId="12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/>
    </xf>
    <xf numFmtId="164" fontId="26" fillId="9" borderId="11" xfId="0" applyFont="1" applyFill="1" applyBorder="1" applyAlignment="1">
      <alignment horizontal="center" vertical="center"/>
    </xf>
    <xf numFmtId="164" fontId="26" fillId="9" borderId="12" xfId="0" applyFont="1" applyFill="1" applyBorder="1" applyAlignment="1">
      <alignment horizontal="center" vertical="center"/>
    </xf>
    <xf numFmtId="164" fontId="35" fillId="9" borderId="42" xfId="0" applyFont="1" applyFill="1" applyBorder="1" applyAlignment="1">
      <alignment horizontal="center" vertical="center" wrapText="1"/>
    </xf>
    <xf numFmtId="164" fontId="35" fillId="9" borderId="43" xfId="0" applyFont="1" applyFill="1" applyBorder="1" applyAlignment="1">
      <alignment horizontal="center" vertical="center" wrapText="1"/>
    </xf>
    <xf numFmtId="164" fontId="35" fillId="9" borderId="44" xfId="0" applyFont="1" applyFill="1" applyBorder="1" applyAlignment="1">
      <alignment horizontal="center" vertical="center" wrapText="1"/>
    </xf>
    <xf numFmtId="164" fontId="18" fillId="3" borderId="6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horizontal="center" vertical="center"/>
    </xf>
    <xf numFmtId="164" fontId="19" fillId="15" borderId="40" xfId="0" applyFont="1" applyFill="1" applyBorder="1" applyAlignment="1">
      <alignment horizontal="center" vertical="center" wrapText="1"/>
    </xf>
    <xf numFmtId="164" fontId="35" fillId="15" borderId="15" xfId="0" applyFont="1" applyFill="1" applyBorder="1" applyAlignment="1">
      <alignment horizontal="center" vertical="center" wrapText="1"/>
    </xf>
    <xf numFmtId="164" fontId="35" fillId="15" borderId="41" xfId="0" applyFont="1" applyFill="1" applyBorder="1" applyAlignment="1">
      <alignment horizontal="center" vertical="center" wrapText="1"/>
    </xf>
    <xf numFmtId="164" fontId="17" fillId="11" borderId="28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92"/>
  <sheetViews>
    <sheetView zoomScale="50" zoomScaleNormal="50" workbookViewId="0" topLeftCell="A1">
      <selection activeCell="AB22" sqref="AB22"/>
    </sheetView>
  </sheetViews>
  <sheetFormatPr defaultColWidth="8.796875" defaultRowHeight="15"/>
  <cols>
    <col min="1" max="1" width="0.40625" style="19" customWidth="1"/>
    <col min="2" max="2" width="20.796875" style="19" customWidth="1"/>
    <col min="3" max="3" width="10.19921875" style="19" customWidth="1"/>
    <col min="4" max="22" width="9.09765625" style="19" customWidth="1"/>
    <col min="23" max="16384" width="8.8984375" style="19" customWidth="1"/>
  </cols>
  <sheetData>
    <row r="1" s="18" customFormat="1" ht="20.25"/>
    <row r="2" s="18" customFormat="1" ht="21" thickBot="1"/>
    <row r="3" spans="2:29" s="18" customFormat="1" ht="33.75" customHeight="1">
      <c r="B3" s="357" t="s">
        <v>140</v>
      </c>
      <c r="C3" s="211" t="s">
        <v>132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214"/>
      <c r="Y3" s="233"/>
      <c r="Z3" s="233"/>
      <c r="AA3" s="233"/>
      <c r="AB3" s="233"/>
      <c r="AC3" s="232"/>
    </row>
    <row r="4" spans="2:29" s="18" customFormat="1" ht="33.75" customHeight="1">
      <c r="B4" s="358"/>
      <c r="C4" s="234" t="s">
        <v>141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6"/>
      <c r="X4" s="248"/>
      <c r="Y4" s="231"/>
      <c r="Z4" s="231"/>
      <c r="AA4" s="231"/>
      <c r="AB4" s="231"/>
      <c r="AC4" s="230"/>
    </row>
    <row r="5" spans="2:24" s="18" customFormat="1" ht="35.25">
      <c r="B5" s="358"/>
      <c r="C5" s="234" t="s">
        <v>142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6"/>
      <c r="X5" s="248"/>
    </row>
    <row r="6" spans="2:24" ht="21" customHeight="1" thickBot="1">
      <c r="B6" s="358"/>
      <c r="C6" s="188" t="s">
        <v>8</v>
      </c>
      <c r="D6" s="215"/>
      <c r="E6" s="215"/>
      <c r="F6" s="215"/>
      <c r="G6" s="215"/>
      <c r="H6" s="215"/>
      <c r="I6" s="215"/>
      <c r="J6" s="215"/>
      <c r="K6" s="215"/>
      <c r="L6" s="215"/>
      <c r="M6" s="215" t="s">
        <v>1</v>
      </c>
      <c r="N6" s="215"/>
      <c r="O6" s="215"/>
      <c r="P6" s="215"/>
      <c r="Q6" s="215"/>
      <c r="R6" s="215"/>
      <c r="S6" s="215"/>
      <c r="T6" s="215" t="s">
        <v>9</v>
      </c>
      <c r="U6" s="215"/>
      <c r="V6" s="216"/>
      <c r="W6" s="217"/>
      <c r="X6" s="18"/>
    </row>
    <row r="7" spans="2:23" ht="23.25" customHeight="1" thickBot="1">
      <c r="B7" s="20" t="s">
        <v>1</v>
      </c>
      <c r="C7" s="35" t="s">
        <v>10</v>
      </c>
      <c r="D7" s="350" t="s">
        <v>11</v>
      </c>
      <c r="E7" s="351"/>
      <c r="F7" s="351"/>
      <c r="G7" s="352"/>
      <c r="H7" s="350" t="s">
        <v>12</v>
      </c>
      <c r="I7" s="351"/>
      <c r="J7" s="351"/>
      <c r="K7" s="352"/>
      <c r="L7" s="350" t="s">
        <v>13</v>
      </c>
      <c r="M7" s="351"/>
      <c r="N7" s="351"/>
      <c r="O7" s="352"/>
      <c r="P7" s="350" t="s">
        <v>14</v>
      </c>
      <c r="Q7" s="351"/>
      <c r="R7" s="351"/>
      <c r="S7" s="352"/>
      <c r="T7" s="350" t="s">
        <v>15</v>
      </c>
      <c r="U7" s="351"/>
      <c r="V7" s="351"/>
      <c r="W7" s="352"/>
    </row>
    <row r="8" spans="2:23" ht="23.25">
      <c r="B8" s="36" t="s">
        <v>16</v>
      </c>
      <c r="C8" s="368"/>
      <c r="D8" s="163"/>
      <c r="E8" s="163"/>
      <c r="F8" s="163"/>
      <c r="G8" s="164"/>
      <c r="H8" s="162"/>
      <c r="I8" s="163"/>
      <c r="J8" s="163"/>
      <c r="K8" s="164"/>
      <c r="L8" s="359" t="s">
        <v>56</v>
      </c>
      <c r="M8" s="360"/>
      <c r="N8" s="360"/>
      <c r="O8" s="361"/>
      <c r="P8" s="168" t="s">
        <v>9</v>
      </c>
      <c r="Q8" s="169"/>
      <c r="R8" s="169"/>
      <c r="S8" s="170"/>
      <c r="T8" s="168" t="s">
        <v>9</v>
      </c>
      <c r="U8" s="169"/>
      <c r="V8" s="169"/>
      <c r="W8" s="170"/>
    </row>
    <row r="9" spans="2:23" ht="23.25" customHeight="1" thickBot="1">
      <c r="B9" s="36" t="s">
        <v>17</v>
      </c>
      <c r="C9" s="369"/>
      <c r="D9" s="166"/>
      <c r="E9" s="166"/>
      <c r="F9" s="166"/>
      <c r="G9" s="167"/>
      <c r="H9" s="165"/>
      <c r="I9" s="166"/>
      <c r="J9" s="166"/>
      <c r="K9" s="167"/>
      <c r="L9" s="324"/>
      <c r="M9" s="325"/>
      <c r="N9" s="325"/>
      <c r="O9" s="326"/>
      <c r="P9" s="171"/>
      <c r="Q9" s="172"/>
      <c r="R9" s="172"/>
      <c r="S9" s="173"/>
      <c r="T9" s="171"/>
      <c r="U9" s="172"/>
      <c r="V9" s="172"/>
      <c r="W9" s="173"/>
    </row>
    <row r="10" spans="2:23" ht="23.25">
      <c r="B10" s="37" t="s">
        <v>18</v>
      </c>
      <c r="C10" s="369"/>
      <c r="D10" s="319" t="s">
        <v>58</v>
      </c>
      <c r="E10" s="319"/>
      <c r="F10" s="319"/>
      <c r="G10" s="320"/>
      <c r="H10" s="274" t="s">
        <v>107</v>
      </c>
      <c r="I10" s="305" t="s">
        <v>108</v>
      </c>
      <c r="J10" s="284" t="s">
        <v>110</v>
      </c>
      <c r="K10" s="347" t="s">
        <v>57</v>
      </c>
      <c r="L10" s="274" t="s">
        <v>107</v>
      </c>
      <c r="M10" s="281" t="s">
        <v>106</v>
      </c>
      <c r="N10" s="284" t="s">
        <v>110</v>
      </c>
      <c r="O10" s="305" t="s">
        <v>108</v>
      </c>
      <c r="P10" s="310" t="s">
        <v>109</v>
      </c>
      <c r="Q10" s="281" t="s">
        <v>106</v>
      </c>
      <c r="R10" s="284" t="s">
        <v>110</v>
      </c>
      <c r="S10" s="305" t="s">
        <v>108</v>
      </c>
      <c r="T10" s="318" t="s">
        <v>20</v>
      </c>
      <c r="U10" s="319"/>
      <c r="V10" s="319"/>
      <c r="W10" s="320"/>
    </row>
    <row r="11" spans="2:23" ht="23.25">
      <c r="B11" s="37" t="s">
        <v>21</v>
      </c>
      <c r="C11" s="369"/>
      <c r="D11" s="322"/>
      <c r="E11" s="322"/>
      <c r="F11" s="322"/>
      <c r="G11" s="323"/>
      <c r="H11" s="275"/>
      <c r="I11" s="306"/>
      <c r="J11" s="285"/>
      <c r="K11" s="348"/>
      <c r="L11" s="275"/>
      <c r="M11" s="282"/>
      <c r="N11" s="285"/>
      <c r="O11" s="306"/>
      <c r="P11" s="311"/>
      <c r="Q11" s="282"/>
      <c r="R11" s="285"/>
      <c r="S11" s="306"/>
      <c r="T11" s="321"/>
      <c r="U11" s="322"/>
      <c r="V11" s="322"/>
      <c r="W11" s="323"/>
    </row>
    <row r="12" spans="2:23" ht="23.25">
      <c r="B12" s="37" t="s">
        <v>22</v>
      </c>
      <c r="C12" s="369"/>
      <c r="D12" s="322"/>
      <c r="E12" s="322"/>
      <c r="F12" s="322"/>
      <c r="G12" s="323"/>
      <c r="H12" s="275"/>
      <c r="I12" s="306"/>
      <c r="J12" s="285"/>
      <c r="K12" s="348"/>
      <c r="L12" s="275"/>
      <c r="M12" s="282"/>
      <c r="N12" s="285"/>
      <c r="O12" s="306"/>
      <c r="P12" s="311"/>
      <c r="Q12" s="282"/>
      <c r="R12" s="285"/>
      <c r="S12" s="306"/>
      <c r="T12" s="321"/>
      <c r="U12" s="322"/>
      <c r="V12" s="322"/>
      <c r="W12" s="323"/>
    </row>
    <row r="13" spans="2:23" ht="24" thickBot="1">
      <c r="B13" s="37" t="s">
        <v>23</v>
      </c>
      <c r="C13" s="369"/>
      <c r="D13" s="325"/>
      <c r="E13" s="325"/>
      <c r="F13" s="325"/>
      <c r="G13" s="326"/>
      <c r="H13" s="276"/>
      <c r="I13" s="307"/>
      <c r="J13" s="286"/>
      <c r="K13" s="349"/>
      <c r="L13" s="276"/>
      <c r="M13" s="283"/>
      <c r="N13" s="286"/>
      <c r="O13" s="307"/>
      <c r="P13" s="312"/>
      <c r="Q13" s="283"/>
      <c r="R13" s="286"/>
      <c r="S13" s="307"/>
      <c r="T13" s="324"/>
      <c r="U13" s="325"/>
      <c r="V13" s="325"/>
      <c r="W13" s="326"/>
    </row>
    <row r="14" spans="2:23" ht="24" customHeight="1" thickBot="1">
      <c r="B14" s="38" t="s">
        <v>24</v>
      </c>
      <c r="C14" s="369"/>
      <c r="D14" s="288" t="s">
        <v>25</v>
      </c>
      <c r="E14" s="288"/>
      <c r="F14" s="288"/>
      <c r="G14" s="289"/>
      <c r="H14" s="287" t="s">
        <v>25</v>
      </c>
      <c r="I14" s="288"/>
      <c r="J14" s="288"/>
      <c r="K14" s="289"/>
      <c r="L14" s="341" t="s">
        <v>25</v>
      </c>
      <c r="M14" s="342"/>
      <c r="N14" s="342"/>
      <c r="O14" s="343"/>
      <c r="P14" s="344" t="s">
        <v>25</v>
      </c>
      <c r="Q14" s="345"/>
      <c r="R14" s="345"/>
      <c r="S14" s="346"/>
      <c r="T14" s="287" t="s">
        <v>25</v>
      </c>
      <c r="U14" s="288"/>
      <c r="V14" s="288"/>
      <c r="W14" s="289"/>
    </row>
    <row r="15" spans="2:23" ht="23.25" customHeight="1" thickBot="1">
      <c r="B15" s="39" t="s">
        <v>26</v>
      </c>
      <c r="C15" s="369"/>
      <c r="D15" s="370" t="s">
        <v>143</v>
      </c>
      <c r="E15" s="371"/>
      <c r="F15" s="371"/>
      <c r="G15" s="372"/>
      <c r="H15" s="274" t="s">
        <v>107</v>
      </c>
      <c r="I15" s="305" t="s">
        <v>108</v>
      </c>
      <c r="J15" s="284" t="s">
        <v>110</v>
      </c>
      <c r="K15" s="310" t="s">
        <v>109</v>
      </c>
      <c r="L15" s="365" t="s">
        <v>49</v>
      </c>
      <c r="M15" s="366"/>
      <c r="N15" s="366"/>
      <c r="O15" s="367"/>
      <c r="P15" s="338" t="s">
        <v>122</v>
      </c>
      <c r="Q15" s="281" t="s">
        <v>106</v>
      </c>
      <c r="R15" s="284" t="s">
        <v>110</v>
      </c>
      <c r="S15" s="305" t="s">
        <v>108</v>
      </c>
      <c r="T15" s="318" t="s">
        <v>20</v>
      </c>
      <c r="U15" s="319"/>
      <c r="V15" s="319"/>
      <c r="W15" s="320"/>
    </row>
    <row r="16" spans="2:23" ht="23.25">
      <c r="B16" s="39" t="s">
        <v>28</v>
      </c>
      <c r="C16" s="369"/>
      <c r="D16" s="314" t="s">
        <v>49</v>
      </c>
      <c r="E16" s="327"/>
      <c r="F16" s="327"/>
      <c r="G16" s="328"/>
      <c r="H16" s="275"/>
      <c r="I16" s="306"/>
      <c r="J16" s="285"/>
      <c r="K16" s="311"/>
      <c r="L16" s="321" t="s">
        <v>27</v>
      </c>
      <c r="M16" s="322"/>
      <c r="N16" s="322"/>
      <c r="O16" s="323"/>
      <c r="P16" s="339"/>
      <c r="Q16" s="282"/>
      <c r="R16" s="285"/>
      <c r="S16" s="306"/>
      <c r="T16" s="321"/>
      <c r="U16" s="322"/>
      <c r="V16" s="322"/>
      <c r="W16" s="323"/>
    </row>
    <row r="17" spans="2:23" ht="24" customHeight="1">
      <c r="B17" s="39" t="s">
        <v>29</v>
      </c>
      <c r="C17" s="369"/>
      <c r="D17" s="314"/>
      <c r="E17" s="327"/>
      <c r="F17" s="327"/>
      <c r="G17" s="328"/>
      <c r="H17" s="275"/>
      <c r="I17" s="306"/>
      <c r="J17" s="285"/>
      <c r="K17" s="311"/>
      <c r="L17" s="321"/>
      <c r="M17" s="322"/>
      <c r="N17" s="322"/>
      <c r="O17" s="323"/>
      <c r="P17" s="339"/>
      <c r="Q17" s="282"/>
      <c r="R17" s="285"/>
      <c r="S17" s="306"/>
      <c r="T17" s="321"/>
      <c r="U17" s="322"/>
      <c r="V17" s="322"/>
      <c r="W17" s="323"/>
    </row>
    <row r="18" spans="2:23" ht="24" customHeight="1" thickBot="1">
      <c r="B18" s="39" t="s">
        <v>92</v>
      </c>
      <c r="C18" s="369"/>
      <c r="D18" s="329"/>
      <c r="E18" s="330"/>
      <c r="F18" s="330"/>
      <c r="G18" s="331"/>
      <c r="H18" s="276"/>
      <c r="I18" s="307"/>
      <c r="J18" s="286"/>
      <c r="K18" s="312"/>
      <c r="L18" s="324"/>
      <c r="M18" s="325"/>
      <c r="N18" s="325"/>
      <c r="O18" s="326"/>
      <c r="P18" s="340"/>
      <c r="Q18" s="283"/>
      <c r="R18" s="286"/>
      <c r="S18" s="307"/>
      <c r="T18" s="324"/>
      <c r="U18" s="325"/>
      <c r="V18" s="325"/>
      <c r="W18" s="326"/>
    </row>
    <row r="19" spans="2:23" ht="24" customHeight="1">
      <c r="B19" s="237" t="s">
        <v>93</v>
      </c>
      <c r="C19" s="369"/>
      <c r="D19" s="332" t="s">
        <v>123</v>
      </c>
      <c r="E19" s="332"/>
      <c r="F19" s="332"/>
      <c r="G19" s="333"/>
      <c r="H19" s="336" t="s">
        <v>123</v>
      </c>
      <c r="I19" s="332"/>
      <c r="J19" s="332"/>
      <c r="K19" s="333"/>
      <c r="L19" s="336" t="s">
        <v>123</v>
      </c>
      <c r="M19" s="332"/>
      <c r="N19" s="332"/>
      <c r="O19" s="333"/>
      <c r="P19" s="336" t="s">
        <v>123</v>
      </c>
      <c r="Q19" s="332"/>
      <c r="R19" s="332"/>
      <c r="S19" s="333"/>
      <c r="T19" s="42"/>
      <c r="U19" s="31"/>
      <c r="V19" s="31"/>
      <c r="W19" s="32"/>
    </row>
    <row r="20" spans="2:23" ht="23.25" customHeight="1" thickBot="1">
      <c r="B20" s="237" t="s">
        <v>30</v>
      </c>
      <c r="C20" s="369"/>
      <c r="D20" s="334"/>
      <c r="E20" s="334"/>
      <c r="F20" s="334"/>
      <c r="G20" s="335"/>
      <c r="H20" s="337"/>
      <c r="I20" s="334"/>
      <c r="J20" s="334"/>
      <c r="K20" s="335"/>
      <c r="L20" s="337"/>
      <c r="M20" s="334"/>
      <c r="N20" s="334"/>
      <c r="O20" s="335"/>
      <c r="P20" s="337"/>
      <c r="Q20" s="334"/>
      <c r="R20" s="334"/>
      <c r="S20" s="335"/>
      <c r="T20" s="42"/>
      <c r="U20" s="31"/>
      <c r="V20" s="31"/>
      <c r="W20" s="32"/>
    </row>
    <row r="21" spans="2:23" ht="23.25">
      <c r="B21" s="39" t="s">
        <v>31</v>
      </c>
      <c r="C21" s="369"/>
      <c r="D21" s="313" t="s">
        <v>49</v>
      </c>
      <c r="E21" s="281" t="s">
        <v>106</v>
      </c>
      <c r="F21" s="284" t="s">
        <v>110</v>
      </c>
      <c r="G21" s="305" t="s">
        <v>108</v>
      </c>
      <c r="H21" s="313" t="s">
        <v>49</v>
      </c>
      <c r="I21" s="281" t="s">
        <v>106</v>
      </c>
      <c r="J21" s="284" t="s">
        <v>110</v>
      </c>
      <c r="K21" s="310" t="s">
        <v>109</v>
      </c>
      <c r="L21" s="313" t="s">
        <v>49</v>
      </c>
      <c r="M21" s="281" t="s">
        <v>106</v>
      </c>
      <c r="N21" s="284" t="s">
        <v>110</v>
      </c>
      <c r="O21" s="305" t="s">
        <v>108</v>
      </c>
      <c r="P21" s="313" t="s">
        <v>49</v>
      </c>
      <c r="Q21" s="281" t="s">
        <v>106</v>
      </c>
      <c r="R21" s="284" t="s">
        <v>110</v>
      </c>
      <c r="S21" s="305" t="s">
        <v>108</v>
      </c>
      <c r="T21" s="42"/>
      <c r="U21" s="31"/>
      <c r="V21" s="31"/>
      <c r="W21" s="32"/>
    </row>
    <row r="22" spans="2:23" ht="23.25">
      <c r="B22" s="39" t="s">
        <v>32</v>
      </c>
      <c r="C22" s="369"/>
      <c r="D22" s="314"/>
      <c r="E22" s="282"/>
      <c r="F22" s="285"/>
      <c r="G22" s="306"/>
      <c r="H22" s="314"/>
      <c r="I22" s="282"/>
      <c r="J22" s="285"/>
      <c r="K22" s="311"/>
      <c r="L22" s="314"/>
      <c r="M22" s="282"/>
      <c r="N22" s="285"/>
      <c r="O22" s="306"/>
      <c r="P22" s="314"/>
      <c r="Q22" s="282"/>
      <c r="R22" s="285"/>
      <c r="S22" s="306"/>
      <c r="T22" s="42"/>
      <c r="U22" s="31"/>
      <c r="V22" s="31"/>
      <c r="W22" s="32"/>
    </row>
    <row r="23" spans="2:23" ht="23.25">
      <c r="B23" s="39" t="s">
        <v>33</v>
      </c>
      <c r="C23" s="369"/>
      <c r="D23" s="314"/>
      <c r="E23" s="282"/>
      <c r="F23" s="285"/>
      <c r="G23" s="306"/>
      <c r="H23" s="314"/>
      <c r="I23" s="282"/>
      <c r="J23" s="285"/>
      <c r="K23" s="311"/>
      <c r="L23" s="314"/>
      <c r="M23" s="282"/>
      <c r="N23" s="285"/>
      <c r="O23" s="306"/>
      <c r="P23" s="314"/>
      <c r="Q23" s="282"/>
      <c r="R23" s="285"/>
      <c r="S23" s="306"/>
      <c r="T23" s="42"/>
      <c r="U23" s="31"/>
      <c r="V23" s="31"/>
      <c r="W23" s="32"/>
    </row>
    <row r="24" spans="2:23" ht="24" customHeight="1" thickBot="1">
      <c r="B24" s="39" t="s">
        <v>34</v>
      </c>
      <c r="C24" s="218"/>
      <c r="D24" s="315"/>
      <c r="E24" s="283"/>
      <c r="F24" s="286"/>
      <c r="G24" s="307"/>
      <c r="H24" s="315"/>
      <c r="I24" s="283"/>
      <c r="J24" s="286"/>
      <c r="K24" s="312"/>
      <c r="L24" s="315"/>
      <c r="M24" s="283"/>
      <c r="N24" s="286"/>
      <c r="O24" s="307"/>
      <c r="P24" s="315"/>
      <c r="Q24" s="283"/>
      <c r="R24" s="286"/>
      <c r="S24" s="307"/>
      <c r="T24" s="42"/>
      <c r="U24" s="31"/>
      <c r="V24" s="31"/>
      <c r="W24" s="32"/>
    </row>
    <row r="25" spans="2:23" ht="24" thickBot="1">
      <c r="B25" s="40" t="s">
        <v>35</v>
      </c>
      <c r="C25" s="316" t="s">
        <v>111</v>
      </c>
      <c r="D25" s="287" t="s">
        <v>25</v>
      </c>
      <c r="E25" s="288"/>
      <c r="F25" s="288"/>
      <c r="G25" s="289"/>
      <c r="H25" s="287" t="s">
        <v>25</v>
      </c>
      <c r="I25" s="288"/>
      <c r="J25" s="288"/>
      <c r="K25" s="289"/>
      <c r="L25" s="287" t="s">
        <v>25</v>
      </c>
      <c r="M25" s="288"/>
      <c r="N25" s="288"/>
      <c r="O25" s="289"/>
      <c r="P25" s="287" t="s">
        <v>25</v>
      </c>
      <c r="Q25" s="288"/>
      <c r="R25" s="288"/>
      <c r="S25" s="289"/>
      <c r="T25" s="42"/>
      <c r="U25" s="31"/>
      <c r="V25" s="31"/>
      <c r="W25" s="32"/>
    </row>
    <row r="26" spans="2:23" ht="23.25">
      <c r="B26" s="37" t="s">
        <v>36</v>
      </c>
      <c r="C26" s="316"/>
      <c r="D26" s="313" t="s">
        <v>49</v>
      </c>
      <c r="E26" s="281" t="s">
        <v>106</v>
      </c>
      <c r="F26" s="284" t="s">
        <v>110</v>
      </c>
      <c r="G26" s="305" t="s">
        <v>108</v>
      </c>
      <c r="H26" s="313" t="s">
        <v>49</v>
      </c>
      <c r="I26" s="281" t="s">
        <v>106</v>
      </c>
      <c r="J26" s="284" t="s">
        <v>110</v>
      </c>
      <c r="K26" s="310" t="s">
        <v>109</v>
      </c>
      <c r="L26" s="313" t="s">
        <v>49</v>
      </c>
      <c r="M26" s="281" t="s">
        <v>106</v>
      </c>
      <c r="N26" s="284" t="s">
        <v>110</v>
      </c>
      <c r="O26" s="305" t="s">
        <v>108</v>
      </c>
      <c r="P26" s="313" t="s">
        <v>49</v>
      </c>
      <c r="Q26" s="281" t="s">
        <v>106</v>
      </c>
      <c r="R26" s="284" t="s">
        <v>110</v>
      </c>
      <c r="S26" s="305" t="s">
        <v>108</v>
      </c>
      <c r="T26" s="42"/>
      <c r="U26" s="31"/>
      <c r="V26" s="31"/>
      <c r="W26" s="32"/>
    </row>
    <row r="27" spans="2:23" ht="23.25" customHeight="1">
      <c r="B27" s="39" t="s">
        <v>37</v>
      </c>
      <c r="C27" s="317"/>
      <c r="D27" s="314"/>
      <c r="E27" s="282"/>
      <c r="F27" s="285"/>
      <c r="G27" s="306"/>
      <c r="H27" s="314"/>
      <c r="I27" s="282"/>
      <c r="J27" s="285"/>
      <c r="K27" s="311"/>
      <c r="L27" s="314"/>
      <c r="M27" s="282"/>
      <c r="N27" s="285"/>
      <c r="O27" s="306"/>
      <c r="P27" s="314"/>
      <c r="Q27" s="282"/>
      <c r="R27" s="285"/>
      <c r="S27" s="306"/>
      <c r="T27" s="42"/>
      <c r="U27" s="31"/>
      <c r="V27" s="31"/>
      <c r="W27" s="32"/>
    </row>
    <row r="28" spans="2:23" ht="23.25">
      <c r="B28" s="39" t="s">
        <v>39</v>
      </c>
      <c r="C28" s="308" t="s">
        <v>38</v>
      </c>
      <c r="D28" s="314"/>
      <c r="E28" s="282"/>
      <c r="F28" s="285"/>
      <c r="G28" s="306"/>
      <c r="H28" s="314"/>
      <c r="I28" s="282"/>
      <c r="J28" s="285"/>
      <c r="K28" s="311"/>
      <c r="L28" s="314"/>
      <c r="M28" s="282"/>
      <c r="N28" s="285"/>
      <c r="O28" s="306"/>
      <c r="P28" s="314"/>
      <c r="Q28" s="282"/>
      <c r="R28" s="285"/>
      <c r="S28" s="306"/>
      <c r="T28" s="42"/>
      <c r="U28" s="31"/>
      <c r="V28" s="31"/>
      <c r="W28" s="32"/>
    </row>
    <row r="29" spans="2:23" ht="24" customHeight="1" thickBot="1">
      <c r="B29" s="39" t="s">
        <v>94</v>
      </c>
      <c r="C29" s="309"/>
      <c r="D29" s="315"/>
      <c r="E29" s="283"/>
      <c r="F29" s="286"/>
      <c r="G29" s="307"/>
      <c r="H29" s="315"/>
      <c r="I29" s="283"/>
      <c r="J29" s="286"/>
      <c r="K29" s="312"/>
      <c r="L29" s="315"/>
      <c r="M29" s="283"/>
      <c r="N29" s="286"/>
      <c r="O29" s="307"/>
      <c r="P29" s="315"/>
      <c r="Q29" s="283"/>
      <c r="R29" s="286"/>
      <c r="S29" s="307"/>
      <c r="T29" s="42"/>
      <c r="U29" s="31"/>
      <c r="V29" s="31"/>
      <c r="W29" s="32"/>
    </row>
    <row r="30" spans="2:23" ht="23.25" customHeight="1" thickBot="1">
      <c r="B30" s="237" t="s">
        <v>95</v>
      </c>
      <c r="C30" s="373" t="s">
        <v>118</v>
      </c>
      <c r="D30" s="290" t="s">
        <v>118</v>
      </c>
      <c r="E30" s="291"/>
      <c r="F30" s="291"/>
      <c r="G30" s="292"/>
      <c r="H30" s="290" t="s">
        <v>118</v>
      </c>
      <c r="I30" s="291"/>
      <c r="J30" s="291"/>
      <c r="K30" s="292"/>
      <c r="L30" s="287" t="s">
        <v>25</v>
      </c>
      <c r="M30" s="288"/>
      <c r="N30" s="288"/>
      <c r="O30" s="289"/>
      <c r="P30" s="290" t="s">
        <v>118</v>
      </c>
      <c r="Q30" s="291"/>
      <c r="R30" s="291"/>
      <c r="S30" s="292"/>
      <c r="T30" s="42"/>
      <c r="U30" s="31"/>
      <c r="V30" s="31"/>
      <c r="W30" s="32"/>
    </row>
    <row r="31" spans="2:23" ht="24" customHeight="1">
      <c r="B31" s="237" t="s">
        <v>40</v>
      </c>
      <c r="C31" s="373"/>
      <c r="D31" s="293"/>
      <c r="E31" s="294"/>
      <c r="F31" s="294"/>
      <c r="G31" s="295"/>
      <c r="H31" s="293"/>
      <c r="I31" s="294"/>
      <c r="J31" s="294"/>
      <c r="K31" s="295"/>
      <c r="L31" s="290" t="s">
        <v>41</v>
      </c>
      <c r="M31" s="291"/>
      <c r="N31" s="291"/>
      <c r="O31" s="292"/>
      <c r="P31" s="293"/>
      <c r="Q31" s="294"/>
      <c r="R31" s="294"/>
      <c r="S31" s="295"/>
      <c r="T31" s="42"/>
      <c r="U31" s="31"/>
      <c r="V31" s="31"/>
      <c r="W31" s="32"/>
    </row>
    <row r="32" spans="2:23" ht="23.25" customHeight="1" thickBot="1">
      <c r="B32" s="237" t="s">
        <v>42</v>
      </c>
      <c r="C32" s="373"/>
      <c r="D32" s="296"/>
      <c r="E32" s="297"/>
      <c r="F32" s="297"/>
      <c r="G32" s="298"/>
      <c r="H32" s="296"/>
      <c r="I32" s="297"/>
      <c r="J32" s="297"/>
      <c r="K32" s="298"/>
      <c r="L32" s="293"/>
      <c r="M32" s="294"/>
      <c r="N32" s="294"/>
      <c r="O32" s="295"/>
      <c r="P32" s="296"/>
      <c r="Q32" s="297"/>
      <c r="R32" s="297"/>
      <c r="S32" s="298"/>
      <c r="T32" s="42"/>
      <c r="U32" s="31"/>
      <c r="V32" s="31"/>
      <c r="W32" s="32"/>
    </row>
    <row r="33" spans="2:23" ht="23.25" customHeight="1">
      <c r="B33" s="39" t="s">
        <v>44</v>
      </c>
      <c r="C33" s="299" t="s">
        <v>43</v>
      </c>
      <c r="D33" s="302" t="s">
        <v>91</v>
      </c>
      <c r="E33" s="281"/>
      <c r="F33" s="284" t="s">
        <v>110</v>
      </c>
      <c r="G33" s="305" t="s">
        <v>108</v>
      </c>
      <c r="H33" s="274" t="s">
        <v>107</v>
      </c>
      <c r="I33" s="305" t="s">
        <v>108</v>
      </c>
      <c r="J33" s="284" t="s">
        <v>110</v>
      </c>
      <c r="K33" s="281"/>
      <c r="L33" s="293"/>
      <c r="M33" s="294"/>
      <c r="N33" s="294"/>
      <c r="O33" s="295"/>
      <c r="P33" s="281"/>
      <c r="Q33" s="281"/>
      <c r="R33" s="284" t="s">
        <v>110</v>
      </c>
      <c r="S33" s="274"/>
      <c r="T33" s="42"/>
      <c r="U33" s="31"/>
      <c r="V33" s="31"/>
      <c r="W33" s="32"/>
    </row>
    <row r="34" spans="2:23" ht="24" customHeight="1">
      <c r="B34" s="43" t="s">
        <v>45</v>
      </c>
      <c r="C34" s="300"/>
      <c r="D34" s="303"/>
      <c r="E34" s="282"/>
      <c r="F34" s="285"/>
      <c r="G34" s="306"/>
      <c r="H34" s="275"/>
      <c r="I34" s="306"/>
      <c r="J34" s="285"/>
      <c r="K34" s="282"/>
      <c r="L34" s="293"/>
      <c r="M34" s="294"/>
      <c r="N34" s="294"/>
      <c r="O34" s="295"/>
      <c r="P34" s="282"/>
      <c r="Q34" s="282"/>
      <c r="R34" s="285"/>
      <c r="S34" s="275"/>
      <c r="T34" s="42"/>
      <c r="U34" s="31"/>
      <c r="V34" s="31"/>
      <c r="W34" s="32"/>
    </row>
    <row r="35" spans="2:23" ht="24" customHeight="1" thickBot="1">
      <c r="B35" s="41" t="s">
        <v>46</v>
      </c>
      <c r="C35" s="301"/>
      <c r="D35" s="303"/>
      <c r="E35" s="282"/>
      <c r="F35" s="285"/>
      <c r="G35" s="306"/>
      <c r="H35" s="275"/>
      <c r="I35" s="306"/>
      <c r="J35" s="285"/>
      <c r="K35" s="282"/>
      <c r="L35" s="293"/>
      <c r="M35" s="294"/>
      <c r="N35" s="294"/>
      <c r="O35" s="295"/>
      <c r="P35" s="282"/>
      <c r="Q35" s="282"/>
      <c r="R35" s="285"/>
      <c r="S35" s="275"/>
      <c r="T35" s="42"/>
      <c r="U35" s="31"/>
      <c r="V35" s="31"/>
      <c r="W35" s="32"/>
    </row>
    <row r="36" spans="2:23" ht="24" customHeight="1" thickBot="1">
      <c r="B36" s="44" t="s">
        <v>47</v>
      </c>
      <c r="C36" s="277" t="s">
        <v>56</v>
      </c>
      <c r="D36" s="304"/>
      <c r="E36" s="283"/>
      <c r="F36" s="286"/>
      <c r="G36" s="307"/>
      <c r="H36" s="276"/>
      <c r="I36" s="307"/>
      <c r="J36" s="286"/>
      <c r="K36" s="283"/>
      <c r="L36" s="293"/>
      <c r="M36" s="294"/>
      <c r="N36" s="294"/>
      <c r="O36" s="295"/>
      <c r="P36" s="283"/>
      <c r="Q36" s="283"/>
      <c r="R36" s="286"/>
      <c r="S36" s="276"/>
      <c r="T36" s="42"/>
      <c r="U36" s="31"/>
      <c r="V36" s="31"/>
      <c r="W36" s="32"/>
    </row>
    <row r="37" spans="2:23" ht="24" customHeight="1" thickBot="1">
      <c r="B37" s="174" t="s">
        <v>96</v>
      </c>
      <c r="C37" s="278"/>
      <c r="D37" s="176"/>
      <c r="E37" s="176"/>
      <c r="F37" s="176"/>
      <c r="G37" s="177"/>
      <c r="H37" s="175"/>
      <c r="I37" s="176"/>
      <c r="J37" s="176"/>
      <c r="K37" s="177"/>
      <c r="L37" s="293"/>
      <c r="M37" s="294"/>
      <c r="N37" s="294"/>
      <c r="O37" s="295"/>
      <c r="P37" s="175"/>
      <c r="Q37" s="176"/>
      <c r="R37" s="176"/>
      <c r="S37" s="177"/>
      <c r="T37" s="42"/>
      <c r="U37" s="31"/>
      <c r="V37" s="31"/>
      <c r="W37" s="32"/>
    </row>
    <row r="38" spans="2:24" s="21" customFormat="1" ht="24" thickBot="1">
      <c r="B38" s="178" t="s">
        <v>97</v>
      </c>
      <c r="C38" s="179"/>
      <c r="D38" s="180"/>
      <c r="E38" s="181"/>
      <c r="F38" s="181"/>
      <c r="G38" s="182"/>
      <c r="H38" s="180"/>
      <c r="I38" s="181"/>
      <c r="J38" s="181"/>
      <c r="K38" s="182"/>
      <c r="L38" s="296"/>
      <c r="M38" s="297"/>
      <c r="N38" s="297"/>
      <c r="O38" s="298"/>
      <c r="P38" s="180"/>
      <c r="Q38" s="181"/>
      <c r="R38" s="181"/>
      <c r="S38" s="182"/>
      <c r="T38" s="45"/>
      <c r="U38" s="33"/>
      <c r="V38" s="33"/>
      <c r="W38" s="34"/>
      <c r="X38" s="19"/>
    </row>
    <row r="39" spans="2:23" s="21" customFormat="1" ht="18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4"/>
    </row>
    <row r="40" spans="2:23" s="21" customFormat="1" ht="18">
      <c r="B40" s="22"/>
      <c r="C40" s="279" t="s">
        <v>48</v>
      </c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3"/>
      <c r="V40" s="23"/>
      <c r="W40" s="24"/>
    </row>
    <row r="41" spans="2:23" s="21" customFormat="1" ht="18.75" thickBot="1">
      <c r="B41" s="22"/>
      <c r="C41" s="26"/>
      <c r="D41" s="280"/>
      <c r="E41" s="280"/>
      <c r="F41" s="280"/>
      <c r="G41" s="280"/>
      <c r="H41" s="280"/>
      <c r="I41" s="280"/>
      <c r="J41" s="280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3"/>
      <c r="V41" s="23"/>
      <c r="W41" s="24"/>
    </row>
    <row r="42" spans="2:23" s="21" customFormat="1" ht="18">
      <c r="B42" s="22"/>
      <c r="C42" s="219" t="s">
        <v>91</v>
      </c>
      <c r="D42" s="362" t="s">
        <v>98</v>
      </c>
      <c r="E42" s="363"/>
      <c r="F42" s="363"/>
      <c r="G42" s="363"/>
      <c r="H42" s="363"/>
      <c r="I42" s="363"/>
      <c r="J42" s="364"/>
      <c r="K42" s="209"/>
      <c r="L42" s="209" t="s">
        <v>19</v>
      </c>
      <c r="M42" s="220"/>
      <c r="N42" s="267" t="s">
        <v>99</v>
      </c>
      <c r="O42" s="268"/>
      <c r="P42" s="268"/>
      <c r="Q42" s="268"/>
      <c r="R42" s="268"/>
      <c r="S42" s="268"/>
      <c r="T42" s="269"/>
      <c r="U42" s="23"/>
      <c r="V42" s="23"/>
      <c r="W42" s="24"/>
    </row>
    <row r="43" spans="2:23" s="21" customFormat="1" ht="18">
      <c r="B43" s="22"/>
      <c r="C43" s="26" t="s">
        <v>49</v>
      </c>
      <c r="D43" s="242" t="s">
        <v>100</v>
      </c>
      <c r="E43" s="243"/>
      <c r="F43" s="243"/>
      <c r="G43" s="243"/>
      <c r="H43" s="243"/>
      <c r="I43" s="243"/>
      <c r="J43" s="244"/>
      <c r="K43" s="29"/>
      <c r="L43" s="29" t="s">
        <v>50</v>
      </c>
      <c r="M43" s="221"/>
      <c r="N43" s="245" t="s">
        <v>51</v>
      </c>
      <c r="O43" s="246"/>
      <c r="P43" s="246"/>
      <c r="Q43" s="246"/>
      <c r="R43" s="246"/>
      <c r="S43" s="246"/>
      <c r="T43" s="247"/>
      <c r="U43" s="23"/>
      <c r="V43" s="23"/>
      <c r="W43" s="24"/>
    </row>
    <row r="44" spans="2:23" s="21" customFormat="1" ht="18">
      <c r="B44" s="22"/>
      <c r="C44" s="28" t="s">
        <v>106</v>
      </c>
      <c r="D44" s="240" t="s">
        <v>124</v>
      </c>
      <c r="E44" s="241"/>
      <c r="F44" s="241"/>
      <c r="G44" s="241"/>
      <c r="H44" s="241"/>
      <c r="I44" s="241"/>
      <c r="J44" s="270"/>
      <c r="K44" s="210"/>
      <c r="L44" s="210" t="s">
        <v>54</v>
      </c>
      <c r="M44" s="222"/>
      <c r="N44" s="271" t="s">
        <v>55</v>
      </c>
      <c r="O44" s="272"/>
      <c r="P44" s="272"/>
      <c r="Q44" s="272"/>
      <c r="R44" s="272"/>
      <c r="S44" s="272"/>
      <c r="T44" s="273"/>
      <c r="U44" s="23"/>
      <c r="V44" s="23"/>
      <c r="W44" s="24"/>
    </row>
    <row r="45" spans="2:23" s="21" customFormat="1" ht="18">
      <c r="B45" s="22"/>
      <c r="C45" s="189" t="s">
        <v>110</v>
      </c>
      <c r="D45" s="354" t="s">
        <v>113</v>
      </c>
      <c r="E45" s="355"/>
      <c r="F45" s="355"/>
      <c r="G45" s="355"/>
      <c r="H45" s="355"/>
      <c r="I45" s="355"/>
      <c r="J45" s="356"/>
      <c r="K45" s="29"/>
      <c r="L45" s="29" t="s">
        <v>107</v>
      </c>
      <c r="M45" s="221"/>
      <c r="N45" s="245" t="s">
        <v>125</v>
      </c>
      <c r="O45" s="246"/>
      <c r="P45" s="246"/>
      <c r="Q45" s="246"/>
      <c r="R45" s="246"/>
      <c r="S45" s="246"/>
      <c r="T45" s="247"/>
      <c r="U45" s="23"/>
      <c r="V45" s="23"/>
      <c r="W45" s="24"/>
    </row>
    <row r="46" spans="2:23" s="21" customFormat="1" ht="18">
      <c r="B46" s="22"/>
      <c r="C46" s="29" t="s">
        <v>108</v>
      </c>
      <c r="D46" s="245" t="s">
        <v>114</v>
      </c>
      <c r="E46" s="246"/>
      <c r="F46" s="246"/>
      <c r="G46" s="246"/>
      <c r="H46" s="246"/>
      <c r="I46" s="246"/>
      <c r="J46" s="247"/>
      <c r="K46" s="189"/>
      <c r="L46" s="208" t="s">
        <v>52</v>
      </c>
      <c r="M46" s="208"/>
      <c r="N46" s="257" t="s">
        <v>53</v>
      </c>
      <c r="O46" s="258"/>
      <c r="P46" s="258"/>
      <c r="Q46" s="258"/>
      <c r="R46" s="258"/>
      <c r="S46" s="258"/>
      <c r="T46" s="259"/>
      <c r="U46" s="23"/>
      <c r="V46" s="23"/>
      <c r="W46" s="24"/>
    </row>
    <row r="47" spans="2:23" s="21" customFormat="1" ht="18.75" thickBot="1">
      <c r="B47" s="22"/>
      <c r="C47" s="27" t="s">
        <v>109</v>
      </c>
      <c r="D47" s="260" t="s">
        <v>115</v>
      </c>
      <c r="E47" s="261"/>
      <c r="F47" s="261"/>
      <c r="G47" s="261"/>
      <c r="H47" s="261"/>
      <c r="I47" s="261"/>
      <c r="J47" s="262"/>
      <c r="K47" s="263" t="s">
        <v>122</v>
      </c>
      <c r="L47" s="263"/>
      <c r="M47" s="263"/>
      <c r="N47" s="264" t="s">
        <v>126</v>
      </c>
      <c r="O47" s="265"/>
      <c r="P47" s="265"/>
      <c r="Q47" s="265"/>
      <c r="R47" s="265"/>
      <c r="S47" s="265"/>
      <c r="T47" s="266"/>
      <c r="U47" s="23"/>
      <c r="V47" s="23"/>
      <c r="W47" s="24"/>
    </row>
    <row r="48" spans="2:23" s="21" customFormat="1" ht="18.75" thickBot="1">
      <c r="B48" s="22"/>
      <c r="C48" s="30"/>
      <c r="D48" s="353"/>
      <c r="E48" s="353"/>
      <c r="F48" s="353"/>
      <c r="G48" s="353"/>
      <c r="H48" s="353"/>
      <c r="I48" s="353"/>
      <c r="J48" s="3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3"/>
      <c r="V48" s="23"/>
      <c r="W48" s="24"/>
    </row>
    <row r="49" spans="2:23" s="21" customFormat="1" ht="18">
      <c r="B49" s="46"/>
      <c r="C49" s="47"/>
      <c r="D49" s="47"/>
      <c r="E49" s="47"/>
      <c r="F49" s="47"/>
      <c r="G49" s="47"/>
      <c r="H49" s="48"/>
      <c r="I49" s="49"/>
      <c r="J49" s="50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2"/>
    </row>
    <row r="50" spans="2:23" s="21" customFormat="1" ht="18">
      <c r="B50" s="254" t="s">
        <v>59</v>
      </c>
      <c r="C50" s="255"/>
      <c r="D50" s="255"/>
      <c r="E50" s="255"/>
      <c r="F50" s="255"/>
      <c r="G50" s="255"/>
      <c r="H50" s="256"/>
      <c r="I50" s="55"/>
      <c r="J50" s="56"/>
      <c r="K50" s="56"/>
      <c r="L50" s="56"/>
      <c r="M50" s="56"/>
      <c r="N50" s="252" t="s">
        <v>60</v>
      </c>
      <c r="O50" s="252"/>
      <c r="P50" s="252"/>
      <c r="Q50" s="252"/>
      <c r="R50" s="252"/>
      <c r="S50" s="252"/>
      <c r="T50" s="252"/>
      <c r="U50" s="56"/>
      <c r="V50" s="56"/>
      <c r="W50" s="57"/>
    </row>
    <row r="51" spans="2:23" s="21" customFormat="1" ht="18">
      <c r="B51" s="58"/>
      <c r="C51" s="59"/>
      <c r="D51" s="53"/>
      <c r="E51" s="53"/>
      <c r="F51" s="60"/>
      <c r="G51" s="60"/>
      <c r="H51" s="61"/>
      <c r="I51" s="55"/>
      <c r="J51" s="62"/>
      <c r="K51" s="63"/>
      <c r="L51" s="63"/>
      <c r="M51" s="64"/>
      <c r="N51" s="63"/>
      <c r="O51" s="63"/>
      <c r="P51" s="63"/>
      <c r="Q51" s="63"/>
      <c r="R51" s="63"/>
      <c r="S51" s="63"/>
      <c r="T51" s="63"/>
      <c r="U51" s="63"/>
      <c r="V51" s="63"/>
      <c r="W51" s="65"/>
    </row>
    <row r="52" spans="2:23" s="21" customFormat="1" ht="20.25">
      <c r="B52" s="66"/>
      <c r="C52" s="67">
        <f>E70/E68</f>
        <v>1</v>
      </c>
      <c r="D52" s="68"/>
      <c r="E52" s="69" t="s">
        <v>61</v>
      </c>
      <c r="F52" s="70" t="s">
        <v>62</v>
      </c>
      <c r="G52" s="53"/>
      <c r="H52" s="54"/>
      <c r="I52" s="56"/>
      <c r="J52" s="55"/>
      <c r="K52" s="190"/>
      <c r="L52" s="190"/>
      <c r="M52" s="56"/>
      <c r="N52" s="71" t="s">
        <v>63</v>
      </c>
      <c r="O52" s="72" t="s">
        <v>64</v>
      </c>
      <c r="P52" s="72" t="s">
        <v>65</v>
      </c>
      <c r="Q52" s="73" t="s">
        <v>66</v>
      </c>
      <c r="R52" s="72" t="s">
        <v>67</v>
      </c>
      <c r="S52" s="72" t="s">
        <v>68</v>
      </c>
      <c r="T52" s="72" t="s">
        <v>69</v>
      </c>
      <c r="U52" s="73" t="s">
        <v>70</v>
      </c>
      <c r="V52" s="72" t="s">
        <v>71</v>
      </c>
      <c r="W52" s="65"/>
    </row>
    <row r="53" spans="2:23" s="21" customFormat="1" ht="20.25">
      <c r="B53" s="66"/>
      <c r="C53" s="191"/>
      <c r="D53" s="192" t="s">
        <v>101</v>
      </c>
      <c r="E53" s="74">
        <v>2</v>
      </c>
      <c r="F53" s="75">
        <f>(E53)/(E68)/C52</f>
        <v>0.06666666666666667</v>
      </c>
      <c r="G53" s="76"/>
      <c r="H53" s="77"/>
      <c r="I53" s="78"/>
      <c r="J53" s="56"/>
      <c r="K53" s="193"/>
      <c r="L53" s="193"/>
      <c r="M53" s="193" t="s">
        <v>101</v>
      </c>
      <c r="N53" s="79">
        <v>18</v>
      </c>
      <c r="O53" s="79" t="s">
        <v>72</v>
      </c>
      <c r="P53" s="79" t="s">
        <v>6</v>
      </c>
      <c r="Q53" s="80" t="s">
        <v>6</v>
      </c>
      <c r="R53" s="79" t="s">
        <v>6</v>
      </c>
      <c r="S53" s="79" t="s">
        <v>6</v>
      </c>
      <c r="T53" s="79" t="s">
        <v>6</v>
      </c>
      <c r="U53" s="80">
        <v>1</v>
      </c>
      <c r="V53" s="79">
        <v>1</v>
      </c>
      <c r="W53" s="65"/>
    </row>
    <row r="54" spans="2:23" s="21" customFormat="1" ht="20.25">
      <c r="B54" s="66"/>
      <c r="C54" s="191"/>
      <c r="D54" s="192" t="s">
        <v>102</v>
      </c>
      <c r="E54" s="81">
        <v>8</v>
      </c>
      <c r="F54" s="82">
        <f>(E54)/(E68)/C52</f>
        <v>0.26666666666666666</v>
      </c>
      <c r="G54" s="76"/>
      <c r="H54" s="77"/>
      <c r="I54" s="78"/>
      <c r="J54" s="78"/>
      <c r="K54" s="193"/>
      <c r="L54" s="193"/>
      <c r="M54" s="193" t="s">
        <v>102</v>
      </c>
      <c r="N54" s="83">
        <v>250</v>
      </c>
      <c r="O54" s="83" t="s">
        <v>73</v>
      </c>
      <c r="P54" s="83" t="s">
        <v>74</v>
      </c>
      <c r="Q54" s="84" t="s">
        <v>6</v>
      </c>
      <c r="R54" s="83">
        <v>2</v>
      </c>
      <c r="S54" s="83">
        <v>1</v>
      </c>
      <c r="T54" s="83">
        <v>1</v>
      </c>
      <c r="U54" s="84">
        <v>1</v>
      </c>
      <c r="V54" s="83">
        <v>1</v>
      </c>
      <c r="W54" s="65"/>
    </row>
    <row r="55" spans="2:23" s="21" customFormat="1" ht="20.25">
      <c r="B55" s="66"/>
      <c r="C55" s="191"/>
      <c r="D55" s="194" t="s">
        <v>103</v>
      </c>
      <c r="E55" s="85">
        <v>1.5</v>
      </c>
      <c r="F55" s="82">
        <f>(E55)/(E68)/C52</f>
        <v>0.05</v>
      </c>
      <c r="G55" s="86"/>
      <c r="H55" s="87"/>
      <c r="I55" s="88"/>
      <c r="J55" s="78"/>
      <c r="K55" s="195"/>
      <c r="L55" s="195"/>
      <c r="M55" s="195" t="s">
        <v>103</v>
      </c>
      <c r="N55" s="83">
        <v>12</v>
      </c>
      <c r="O55" s="83" t="s">
        <v>72</v>
      </c>
      <c r="P55" s="83" t="s">
        <v>6</v>
      </c>
      <c r="Q55" s="84" t="s">
        <v>6</v>
      </c>
      <c r="R55" s="83" t="s">
        <v>6</v>
      </c>
      <c r="S55" s="83" t="s">
        <v>6</v>
      </c>
      <c r="T55" s="83" t="s">
        <v>6</v>
      </c>
      <c r="U55" s="84">
        <v>1</v>
      </c>
      <c r="V55" s="83">
        <v>1</v>
      </c>
      <c r="W55" s="65"/>
    </row>
    <row r="56" spans="2:23" s="21" customFormat="1" ht="20.25">
      <c r="B56" s="66"/>
      <c r="C56" s="191"/>
      <c r="D56" s="196" t="s">
        <v>104</v>
      </c>
      <c r="E56" s="89">
        <v>2</v>
      </c>
      <c r="F56" s="90">
        <f>(E56)/(E68)/C52</f>
        <v>0.06666666666666667</v>
      </c>
      <c r="G56" s="91"/>
      <c r="H56" s="92"/>
      <c r="I56" s="93"/>
      <c r="J56" s="88"/>
      <c r="K56" s="197"/>
      <c r="L56" s="197"/>
      <c r="M56" s="197" t="s">
        <v>104</v>
      </c>
      <c r="N56" s="83">
        <v>6</v>
      </c>
      <c r="O56" s="83" t="s">
        <v>72</v>
      </c>
      <c r="P56" s="83" t="s">
        <v>74</v>
      </c>
      <c r="Q56" s="84" t="s">
        <v>6</v>
      </c>
      <c r="R56" s="83">
        <v>2</v>
      </c>
      <c r="S56" s="83">
        <v>1</v>
      </c>
      <c r="T56" s="83" t="s">
        <v>6</v>
      </c>
      <c r="U56" s="84">
        <v>1</v>
      </c>
      <c r="V56" s="83">
        <v>1</v>
      </c>
      <c r="W56" s="65"/>
    </row>
    <row r="57" spans="2:23" s="21" customFormat="1" ht="20.25">
      <c r="B57" s="66"/>
      <c r="C57" s="191"/>
      <c r="D57" s="198" t="s">
        <v>100</v>
      </c>
      <c r="E57" s="94">
        <v>18</v>
      </c>
      <c r="F57" s="95">
        <f>(E57)/(E68)/C52</f>
        <v>0.6</v>
      </c>
      <c r="G57" s="96"/>
      <c r="H57" s="97"/>
      <c r="I57" s="98"/>
      <c r="J57" s="223"/>
      <c r="K57" s="199"/>
      <c r="L57" s="199"/>
      <c r="M57" s="200" t="s">
        <v>100</v>
      </c>
      <c r="N57" s="83">
        <v>250</v>
      </c>
      <c r="O57" s="83" t="s">
        <v>73</v>
      </c>
      <c r="P57" s="83" t="s">
        <v>74</v>
      </c>
      <c r="Q57" s="84" t="s">
        <v>6</v>
      </c>
      <c r="R57" s="83">
        <v>2</v>
      </c>
      <c r="S57" s="83">
        <v>1</v>
      </c>
      <c r="T57" s="83" t="s">
        <v>6</v>
      </c>
      <c r="U57" s="84">
        <v>1</v>
      </c>
      <c r="V57" s="83">
        <v>1</v>
      </c>
      <c r="W57" s="65"/>
    </row>
    <row r="58" spans="2:23" s="21" customFormat="1" ht="20.25">
      <c r="B58" s="66"/>
      <c r="C58" s="191"/>
      <c r="D58" s="139" t="s">
        <v>112</v>
      </c>
      <c r="E58" s="99">
        <v>22</v>
      </c>
      <c r="F58" s="100">
        <f>(E58)/(E68)/C52</f>
        <v>0.7333333333333333</v>
      </c>
      <c r="G58" s="101"/>
      <c r="H58" s="102"/>
      <c r="I58" s="103"/>
      <c r="J58" s="98"/>
      <c r="K58" s="190"/>
      <c r="L58" s="190"/>
      <c r="M58" s="190" t="s">
        <v>112</v>
      </c>
      <c r="N58" s="83">
        <v>20</v>
      </c>
      <c r="O58" s="83" t="s">
        <v>73</v>
      </c>
      <c r="P58" s="83" t="s">
        <v>74</v>
      </c>
      <c r="Q58" s="84" t="s">
        <v>6</v>
      </c>
      <c r="R58" s="83">
        <v>2</v>
      </c>
      <c r="S58" s="83">
        <v>1</v>
      </c>
      <c r="T58" s="104" t="s">
        <v>6</v>
      </c>
      <c r="U58" s="84">
        <v>1</v>
      </c>
      <c r="V58" s="83">
        <v>1</v>
      </c>
      <c r="W58" s="65"/>
    </row>
    <row r="59" spans="2:23" s="21" customFormat="1" ht="20.25">
      <c r="B59" s="66"/>
      <c r="C59" s="191"/>
      <c r="D59" s="198" t="s">
        <v>113</v>
      </c>
      <c r="E59" s="105">
        <v>32</v>
      </c>
      <c r="F59" s="106">
        <f>(E59)/(E68)/C52</f>
        <v>1.0666666666666667</v>
      </c>
      <c r="G59" s="107"/>
      <c r="H59" s="108"/>
      <c r="I59" s="109"/>
      <c r="J59" s="103"/>
      <c r="K59" s="200"/>
      <c r="L59" s="200"/>
      <c r="M59" s="200" t="s">
        <v>113</v>
      </c>
      <c r="N59" s="83">
        <v>100</v>
      </c>
      <c r="O59" s="83" t="s">
        <v>73</v>
      </c>
      <c r="P59" s="83" t="s">
        <v>74</v>
      </c>
      <c r="Q59" s="84" t="s">
        <v>6</v>
      </c>
      <c r="R59" s="83">
        <v>2</v>
      </c>
      <c r="S59" s="83">
        <v>1</v>
      </c>
      <c r="T59" s="83">
        <v>1</v>
      </c>
      <c r="U59" s="84">
        <v>1</v>
      </c>
      <c r="V59" s="83">
        <v>1</v>
      </c>
      <c r="W59" s="65"/>
    </row>
    <row r="60" spans="2:23" s="21" customFormat="1" ht="20.25">
      <c r="B60" s="66"/>
      <c r="C60" s="191"/>
      <c r="D60" s="201" t="s">
        <v>114</v>
      </c>
      <c r="E60" s="111">
        <v>26</v>
      </c>
      <c r="F60" s="112">
        <f>(E60)/(E68)/C52</f>
        <v>0.8666666666666667</v>
      </c>
      <c r="G60" s="113"/>
      <c r="H60" s="114"/>
      <c r="I60" s="115"/>
      <c r="J60" s="109"/>
      <c r="K60" s="202"/>
      <c r="L60" s="202"/>
      <c r="M60" s="202" t="s">
        <v>114</v>
      </c>
      <c r="N60" s="83">
        <v>50</v>
      </c>
      <c r="O60" s="83" t="s">
        <v>73</v>
      </c>
      <c r="P60" s="104" t="s">
        <v>6</v>
      </c>
      <c r="Q60" s="84" t="s">
        <v>6</v>
      </c>
      <c r="R60" s="104" t="s">
        <v>6</v>
      </c>
      <c r="S60" s="104" t="s">
        <v>6</v>
      </c>
      <c r="T60" s="83" t="s">
        <v>6</v>
      </c>
      <c r="U60" s="116" t="s">
        <v>6</v>
      </c>
      <c r="V60" s="104" t="s">
        <v>6</v>
      </c>
      <c r="W60" s="65"/>
    </row>
    <row r="61" spans="2:23" s="21" customFormat="1" ht="20.25">
      <c r="B61" s="66"/>
      <c r="C61" s="191"/>
      <c r="D61" s="203" t="s">
        <v>57</v>
      </c>
      <c r="E61" s="117">
        <v>2</v>
      </c>
      <c r="F61" s="118">
        <f>(E61)/(E68)/C52</f>
        <v>0.06666666666666667</v>
      </c>
      <c r="G61" s="91"/>
      <c r="H61" s="92"/>
      <c r="I61" s="93"/>
      <c r="J61" s="115"/>
      <c r="K61" s="204"/>
      <c r="L61" s="204"/>
      <c r="M61" s="204" t="s">
        <v>57</v>
      </c>
      <c r="N61" s="83" t="s">
        <v>75</v>
      </c>
      <c r="O61" s="83" t="s">
        <v>73</v>
      </c>
      <c r="P61" s="83" t="s">
        <v>76</v>
      </c>
      <c r="Q61" s="84" t="s">
        <v>6</v>
      </c>
      <c r="R61" s="83">
        <v>2</v>
      </c>
      <c r="S61" s="83">
        <v>1</v>
      </c>
      <c r="T61" s="83" t="s">
        <v>6</v>
      </c>
      <c r="U61" s="84">
        <v>1</v>
      </c>
      <c r="V61" s="83">
        <v>1</v>
      </c>
      <c r="W61" s="65"/>
    </row>
    <row r="62" spans="2:23" s="21" customFormat="1" ht="20.25">
      <c r="B62" s="66"/>
      <c r="C62" s="191"/>
      <c r="D62" s="201" t="s">
        <v>115</v>
      </c>
      <c r="E62" s="120">
        <v>8</v>
      </c>
      <c r="F62" s="121">
        <f>(E62)/(E68)/C52</f>
        <v>0.26666666666666666</v>
      </c>
      <c r="G62" s="122"/>
      <c r="H62" s="123"/>
      <c r="I62" s="124"/>
      <c r="J62" s="93"/>
      <c r="K62" s="199"/>
      <c r="L62" s="199"/>
      <c r="M62" s="202" t="s">
        <v>115</v>
      </c>
      <c r="N62" s="83">
        <v>20</v>
      </c>
      <c r="O62" s="83" t="s">
        <v>73</v>
      </c>
      <c r="P62" s="83" t="s">
        <v>74</v>
      </c>
      <c r="Q62" s="84" t="s">
        <v>6</v>
      </c>
      <c r="R62" s="104" t="s">
        <v>6</v>
      </c>
      <c r="S62" s="104" t="s">
        <v>6</v>
      </c>
      <c r="T62" s="83" t="s">
        <v>6</v>
      </c>
      <c r="U62" s="116" t="s">
        <v>6</v>
      </c>
      <c r="V62" s="104">
        <v>1</v>
      </c>
      <c r="W62" s="65"/>
    </row>
    <row r="63" spans="2:23" s="21" customFormat="1" ht="20.25">
      <c r="B63" s="66"/>
      <c r="C63" s="191"/>
      <c r="D63" s="205" t="s">
        <v>116</v>
      </c>
      <c r="E63" s="105">
        <v>8</v>
      </c>
      <c r="F63" s="106">
        <f>(E63)/(E68)/C52</f>
        <v>0.26666666666666666</v>
      </c>
      <c r="G63" s="126"/>
      <c r="H63" s="127"/>
      <c r="I63" s="128"/>
      <c r="J63" s="78"/>
      <c r="K63" s="206"/>
      <c r="L63" s="206"/>
      <c r="M63" s="206" t="s">
        <v>116</v>
      </c>
      <c r="N63" s="83">
        <v>40</v>
      </c>
      <c r="O63" s="83" t="s">
        <v>73</v>
      </c>
      <c r="P63" s="104" t="s">
        <v>6</v>
      </c>
      <c r="Q63" s="84" t="s">
        <v>6</v>
      </c>
      <c r="R63" s="104" t="s">
        <v>6</v>
      </c>
      <c r="S63" s="104" t="s">
        <v>6</v>
      </c>
      <c r="T63" s="83" t="s">
        <v>6</v>
      </c>
      <c r="U63" s="116" t="s">
        <v>6</v>
      </c>
      <c r="V63" s="104" t="s">
        <v>6</v>
      </c>
      <c r="W63" s="65"/>
    </row>
    <row r="64" spans="2:23" s="21" customFormat="1" ht="20.25">
      <c r="B64" s="66"/>
      <c r="C64" s="191" t="s">
        <v>127</v>
      </c>
      <c r="D64" s="125"/>
      <c r="E64" s="129">
        <v>2</v>
      </c>
      <c r="F64" s="130">
        <f>(E64)/(E68)/C52</f>
        <v>0.06666666666666667</v>
      </c>
      <c r="G64" s="126"/>
      <c r="H64" s="127"/>
      <c r="I64" s="128"/>
      <c r="J64" s="78"/>
      <c r="K64" s="190"/>
      <c r="L64" s="190"/>
      <c r="M64" s="238" t="s">
        <v>127</v>
      </c>
      <c r="N64" s="131">
        <v>6</v>
      </c>
      <c r="O64" s="131" t="s">
        <v>73</v>
      </c>
      <c r="P64" s="132" t="s">
        <v>6</v>
      </c>
      <c r="Q64" s="133" t="s">
        <v>6</v>
      </c>
      <c r="R64" s="132" t="s">
        <v>6</v>
      </c>
      <c r="S64" s="132" t="s">
        <v>6</v>
      </c>
      <c r="T64" s="132" t="s">
        <v>6</v>
      </c>
      <c r="U64" s="132" t="s">
        <v>6</v>
      </c>
      <c r="V64" s="132" t="s">
        <v>6</v>
      </c>
      <c r="W64" s="65"/>
    </row>
    <row r="65" spans="2:24" ht="20.25">
      <c r="B65" s="134"/>
      <c r="C65" s="110"/>
      <c r="D65" s="60"/>
      <c r="E65" s="135"/>
      <c r="F65" s="136"/>
      <c r="G65" s="60"/>
      <c r="H65" s="61"/>
      <c r="I65" s="128"/>
      <c r="J65" s="55"/>
      <c r="K65" s="204"/>
      <c r="L65" s="204"/>
      <c r="M65" s="119"/>
      <c r="N65" s="137"/>
      <c r="O65" s="137"/>
      <c r="P65" s="137"/>
      <c r="Q65" s="137"/>
      <c r="R65" s="137"/>
      <c r="S65" s="137"/>
      <c r="T65" s="137"/>
      <c r="U65" s="137"/>
      <c r="V65" s="137"/>
      <c r="W65" s="65"/>
      <c r="X65" s="21"/>
    </row>
    <row r="66" spans="2:23" ht="20.25">
      <c r="B66" s="249" t="s">
        <v>77</v>
      </c>
      <c r="C66" s="250"/>
      <c r="D66" s="251"/>
      <c r="E66" s="140">
        <v>9</v>
      </c>
      <c r="F66" s="141">
        <f>(E66)/(E68)/C52</f>
        <v>0.3</v>
      </c>
      <c r="G66" s="60"/>
      <c r="H66" s="61"/>
      <c r="I66" s="128"/>
      <c r="J66" s="55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142"/>
    </row>
    <row r="67" spans="2:24" s="21" customFormat="1" ht="18">
      <c r="B67" s="66"/>
      <c r="C67" s="60"/>
      <c r="D67" s="143"/>
      <c r="E67" s="144"/>
      <c r="F67" s="145">
        <f>SUM(F53:F66)</f>
        <v>4.683333333333333</v>
      </c>
      <c r="G67" s="143"/>
      <c r="H67" s="146"/>
      <c r="I67" s="55"/>
      <c r="J67" s="56"/>
      <c r="K67" s="56"/>
      <c r="L67" s="55"/>
      <c r="M67" s="55"/>
      <c r="N67" s="147" t="s">
        <v>63</v>
      </c>
      <c r="O67" s="55" t="s">
        <v>78</v>
      </c>
      <c r="P67" s="55"/>
      <c r="Q67" s="147" t="s">
        <v>66</v>
      </c>
      <c r="R67" s="55" t="s">
        <v>79</v>
      </c>
      <c r="S67" s="55"/>
      <c r="T67" s="147" t="s">
        <v>69</v>
      </c>
      <c r="U67" s="55" t="s">
        <v>80</v>
      </c>
      <c r="V67" s="55"/>
      <c r="W67" s="65"/>
      <c r="X67" s="19"/>
    </row>
    <row r="68" spans="2:24" s="21" customFormat="1" ht="18">
      <c r="B68" s="249" t="s">
        <v>81</v>
      </c>
      <c r="C68" s="250"/>
      <c r="D68" s="251"/>
      <c r="E68" s="148">
        <v>30</v>
      </c>
      <c r="F68" s="149" t="s">
        <v>82</v>
      </c>
      <c r="G68" s="60"/>
      <c r="H68" s="61"/>
      <c r="I68" s="55"/>
      <c r="J68" s="55"/>
      <c r="K68" s="55"/>
      <c r="L68" s="55"/>
      <c r="M68" s="55"/>
      <c r="N68" s="147" t="s">
        <v>64</v>
      </c>
      <c r="O68" s="55" t="s">
        <v>83</v>
      </c>
      <c r="P68" s="55"/>
      <c r="Q68" s="147" t="s">
        <v>67</v>
      </c>
      <c r="R68" s="55" t="s">
        <v>84</v>
      </c>
      <c r="S68" s="55"/>
      <c r="T68" s="147" t="s">
        <v>70</v>
      </c>
      <c r="U68" s="55" t="s">
        <v>85</v>
      </c>
      <c r="V68" s="55"/>
      <c r="W68" s="65"/>
      <c r="X68" s="224"/>
    </row>
    <row r="69" spans="2:24" s="21" customFormat="1" ht="18">
      <c r="B69" s="138"/>
      <c r="C69" s="150"/>
      <c r="D69" s="60"/>
      <c r="E69" s="53"/>
      <c r="F69" s="151"/>
      <c r="G69" s="60"/>
      <c r="H69" s="61"/>
      <c r="I69" s="55"/>
      <c r="J69" s="55"/>
      <c r="K69" s="55"/>
      <c r="L69" s="55"/>
      <c r="M69" s="55"/>
      <c r="N69" s="147" t="s">
        <v>65</v>
      </c>
      <c r="O69" s="55" t="s">
        <v>86</v>
      </c>
      <c r="P69" s="55"/>
      <c r="Q69" s="147" t="s">
        <v>68</v>
      </c>
      <c r="R69" s="55" t="s">
        <v>87</v>
      </c>
      <c r="S69" s="55"/>
      <c r="T69" s="147" t="s">
        <v>71</v>
      </c>
      <c r="U69" s="55" t="s">
        <v>88</v>
      </c>
      <c r="V69" s="55"/>
      <c r="W69" s="65"/>
      <c r="X69" s="224"/>
    </row>
    <row r="70" spans="2:24" s="21" customFormat="1" ht="18">
      <c r="B70" s="249" t="s">
        <v>89</v>
      </c>
      <c r="C70" s="250"/>
      <c r="D70" s="251"/>
      <c r="E70" s="148">
        <v>30</v>
      </c>
      <c r="F70" s="149" t="s">
        <v>82</v>
      </c>
      <c r="G70" s="60"/>
      <c r="H70" s="61"/>
      <c r="I70" s="55"/>
      <c r="J70" s="55"/>
      <c r="K70" s="55"/>
      <c r="L70" s="55"/>
      <c r="M70" s="55"/>
      <c r="N70" s="152"/>
      <c r="O70" s="55"/>
      <c r="P70" s="55"/>
      <c r="Q70" s="152"/>
      <c r="R70" s="55"/>
      <c r="S70" s="55"/>
      <c r="T70" s="152"/>
      <c r="U70" s="55"/>
      <c r="V70" s="55"/>
      <c r="W70" s="65"/>
      <c r="X70" s="224"/>
    </row>
    <row r="71" spans="2:24" s="21" customFormat="1" ht="18">
      <c r="B71" s="138"/>
      <c r="C71" s="139"/>
      <c r="D71" s="139"/>
      <c r="E71" s="153"/>
      <c r="F71" s="151"/>
      <c r="G71" s="60"/>
      <c r="H71" s="61"/>
      <c r="I71" s="55"/>
      <c r="J71" s="55"/>
      <c r="K71" s="55"/>
      <c r="L71" s="55"/>
      <c r="M71" s="55"/>
      <c r="N71" s="252" t="s">
        <v>90</v>
      </c>
      <c r="O71" s="252"/>
      <c r="P71" s="252"/>
      <c r="Q71" s="252"/>
      <c r="R71" s="252"/>
      <c r="S71" s="252"/>
      <c r="T71" s="252"/>
      <c r="U71" s="252"/>
      <c r="V71" s="252"/>
      <c r="W71" s="142"/>
      <c r="X71" s="224"/>
    </row>
    <row r="72" spans="2:23" s="21" customFormat="1" ht="18">
      <c r="B72" s="138"/>
      <c r="C72" s="139"/>
      <c r="D72" s="153"/>
      <c r="E72" s="151"/>
      <c r="F72" s="154"/>
      <c r="G72" s="60"/>
      <c r="H72" s="61"/>
      <c r="I72" s="155"/>
      <c r="J72" s="155"/>
      <c r="K72" s="55"/>
      <c r="L72" s="55"/>
      <c r="M72" s="55"/>
      <c r="N72" s="56"/>
      <c r="O72" s="56"/>
      <c r="P72" s="56"/>
      <c r="Q72" s="56"/>
      <c r="R72" s="56"/>
      <c r="S72" s="56"/>
      <c r="T72" s="56"/>
      <c r="U72" s="56"/>
      <c r="V72" s="56"/>
      <c r="W72" s="142"/>
    </row>
    <row r="73" spans="2:23" s="21" customFormat="1" ht="18.75" thickBot="1">
      <c r="B73" s="156"/>
      <c r="C73" s="157"/>
      <c r="D73" s="157"/>
      <c r="E73" s="157"/>
      <c r="F73" s="157"/>
      <c r="G73" s="157"/>
      <c r="H73" s="158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60"/>
    </row>
    <row r="74" spans="3:5" s="21" customFormat="1" ht="18">
      <c r="C74" s="207"/>
      <c r="D74" s="207"/>
      <c r="E74" s="207"/>
    </row>
    <row r="75" spans="11:18" s="21" customFormat="1" ht="18">
      <c r="K75" s="161"/>
      <c r="L75" s="161"/>
      <c r="M75" s="161"/>
      <c r="N75" s="161"/>
      <c r="O75" s="161"/>
      <c r="P75" s="161"/>
      <c r="Q75" s="161"/>
      <c r="R75" s="161"/>
    </row>
    <row r="76" spans="11:18" s="21" customFormat="1" ht="18">
      <c r="K76" s="161"/>
      <c r="L76" s="161"/>
      <c r="M76" s="161"/>
      <c r="N76" s="161"/>
      <c r="O76" s="161"/>
      <c r="P76" s="161"/>
      <c r="Q76" s="161"/>
      <c r="R76" s="161"/>
    </row>
    <row r="77" spans="11:18" s="21" customFormat="1" ht="18">
      <c r="K77" s="161"/>
      <c r="L77" s="161"/>
      <c r="M77" s="161"/>
      <c r="N77" s="161"/>
      <c r="O77" s="161"/>
      <c r="P77" s="161"/>
      <c r="Q77" s="161"/>
      <c r="R77" s="161"/>
    </row>
    <row r="78" spans="11:18" s="21" customFormat="1" ht="18">
      <c r="K78" s="161"/>
      <c r="L78" s="161"/>
      <c r="M78" s="161"/>
      <c r="N78" s="161"/>
      <c r="O78" s="161"/>
      <c r="P78" s="161"/>
      <c r="Q78" s="161"/>
      <c r="R78" s="161"/>
    </row>
    <row r="79" spans="11:18" s="21" customFormat="1" ht="18">
      <c r="K79" s="161"/>
      <c r="L79" s="161"/>
      <c r="M79" s="161"/>
      <c r="N79" s="161"/>
      <c r="O79" s="161"/>
      <c r="P79" s="161"/>
      <c r="Q79" s="161"/>
      <c r="R79" s="161"/>
    </row>
    <row r="80" spans="11:18" s="21" customFormat="1" ht="18">
      <c r="K80" s="161"/>
      <c r="L80" s="161"/>
      <c r="M80" s="161"/>
      <c r="N80" s="161"/>
      <c r="O80" s="161"/>
      <c r="P80" s="161"/>
      <c r="Q80" s="161"/>
      <c r="R80" s="161"/>
    </row>
    <row r="81" spans="11:18" s="21" customFormat="1" ht="18">
      <c r="K81" s="161"/>
      <c r="L81" s="161"/>
      <c r="M81" s="161"/>
      <c r="N81" s="161"/>
      <c r="O81" s="161"/>
      <c r="P81" s="161"/>
      <c r="Q81" s="161"/>
      <c r="R81" s="161"/>
    </row>
    <row r="82" s="21" customFormat="1" ht="18"/>
    <row r="83" s="21" customFormat="1" ht="18"/>
    <row r="84" s="21" customFormat="1" ht="18"/>
    <row r="85" s="21" customFormat="1" ht="18"/>
    <row r="86" s="21" customFormat="1" ht="18"/>
    <row r="87" spans="2:22" ht="18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2:22" ht="18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2:22" ht="18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2:19" ht="18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2:4" ht="18">
      <c r="B91" s="21"/>
      <c r="C91" s="21"/>
      <c r="D91" s="21"/>
    </row>
    <row r="92" spans="2:4" ht="18">
      <c r="B92" s="21"/>
      <c r="C92" s="21"/>
      <c r="D92" s="21"/>
    </row>
  </sheetData>
  <mergeCells count="126">
    <mergeCell ref="F26:F29"/>
    <mergeCell ref="C30:C32"/>
    <mergeCell ref="D30:G32"/>
    <mergeCell ref="H30:K32"/>
    <mergeCell ref="C8:C23"/>
    <mergeCell ref="D10:G13"/>
    <mergeCell ref="D15:G15"/>
    <mergeCell ref="D21:D24"/>
    <mergeCell ref="E21:E24"/>
    <mergeCell ref="F21:F24"/>
    <mergeCell ref="O10:O13"/>
    <mergeCell ref="L15:O15"/>
    <mergeCell ref="P21:P24"/>
    <mergeCell ref="O26:O29"/>
    <mergeCell ref="P26:P29"/>
    <mergeCell ref="G21:G24"/>
    <mergeCell ref="D45:J45"/>
    <mergeCell ref="N45:T45"/>
    <mergeCell ref="B3:B6"/>
    <mergeCell ref="T7:W7"/>
    <mergeCell ref="L8:O9"/>
    <mergeCell ref="D42:J42"/>
    <mergeCell ref="L10:L13"/>
    <mergeCell ref="M10:M13"/>
    <mergeCell ref="N10:N13"/>
    <mergeCell ref="D7:G7"/>
    <mergeCell ref="H7:K7"/>
    <mergeCell ref="L7:O7"/>
    <mergeCell ref="P7:S7"/>
    <mergeCell ref="H10:H13"/>
    <mergeCell ref="I10:I13"/>
    <mergeCell ref="J10:J13"/>
    <mergeCell ref="K10:K13"/>
    <mergeCell ref="T10:W13"/>
    <mergeCell ref="D14:G14"/>
    <mergeCell ref="H14:K14"/>
    <mergeCell ref="L14:O14"/>
    <mergeCell ref="P14:S14"/>
    <mergeCell ref="T14:W14"/>
    <mergeCell ref="P10:P13"/>
    <mergeCell ref="Q10:Q13"/>
    <mergeCell ref="R10:R13"/>
    <mergeCell ref="S10:S13"/>
    <mergeCell ref="S15:S18"/>
    <mergeCell ref="H15:H18"/>
    <mergeCell ref="I15:I18"/>
    <mergeCell ref="J15:J18"/>
    <mergeCell ref="K15:K18"/>
    <mergeCell ref="T15:W18"/>
    <mergeCell ref="D16:G18"/>
    <mergeCell ref="L16:O18"/>
    <mergeCell ref="D19:G20"/>
    <mergeCell ref="H19:K20"/>
    <mergeCell ref="L19:O20"/>
    <mergeCell ref="P19:S20"/>
    <mergeCell ref="P15:P18"/>
    <mergeCell ref="Q15:Q18"/>
    <mergeCell ref="R15:R18"/>
    <mergeCell ref="H21:H24"/>
    <mergeCell ref="I21:I24"/>
    <mergeCell ref="J21:J24"/>
    <mergeCell ref="K21:K24"/>
    <mergeCell ref="S21:S24"/>
    <mergeCell ref="C25:C27"/>
    <mergeCell ref="D25:G25"/>
    <mergeCell ref="H25:K25"/>
    <mergeCell ref="L25:O25"/>
    <mergeCell ref="P25:S25"/>
    <mergeCell ref="D26:D29"/>
    <mergeCell ref="E26:E29"/>
    <mergeCell ref="L21:L24"/>
    <mergeCell ref="M21:M24"/>
    <mergeCell ref="I26:I29"/>
    <mergeCell ref="J26:J29"/>
    <mergeCell ref="Q21:Q24"/>
    <mergeCell ref="R21:R24"/>
    <mergeCell ref="N21:N24"/>
    <mergeCell ref="O21:O24"/>
    <mergeCell ref="Q26:Q29"/>
    <mergeCell ref="R26:R29"/>
    <mergeCell ref="S26:S29"/>
    <mergeCell ref="C28:C29"/>
    <mergeCell ref="K26:K29"/>
    <mergeCell ref="L26:L29"/>
    <mergeCell ref="M26:M29"/>
    <mergeCell ref="N26:N29"/>
    <mergeCell ref="G26:G29"/>
    <mergeCell ref="H26:H29"/>
    <mergeCell ref="L30:O30"/>
    <mergeCell ref="P30:S32"/>
    <mergeCell ref="L31:O38"/>
    <mergeCell ref="C33:C35"/>
    <mergeCell ref="D33:D36"/>
    <mergeCell ref="E33:E36"/>
    <mergeCell ref="F33:F36"/>
    <mergeCell ref="G33:G36"/>
    <mergeCell ref="H33:H36"/>
    <mergeCell ref="I33:I36"/>
    <mergeCell ref="S33:S36"/>
    <mergeCell ref="C36:C37"/>
    <mergeCell ref="C40:T40"/>
    <mergeCell ref="D41:J41"/>
    <mergeCell ref="K33:K36"/>
    <mergeCell ref="P33:P36"/>
    <mergeCell ref="Q33:Q36"/>
    <mergeCell ref="R33:R36"/>
    <mergeCell ref="J33:J36"/>
    <mergeCell ref="N42:T42"/>
    <mergeCell ref="D43:J43"/>
    <mergeCell ref="N43:T43"/>
    <mergeCell ref="D44:J44"/>
    <mergeCell ref="N44:T44"/>
    <mergeCell ref="N46:T46"/>
    <mergeCell ref="D47:J47"/>
    <mergeCell ref="K47:M47"/>
    <mergeCell ref="N47:T47"/>
    <mergeCell ref="D46:J46"/>
    <mergeCell ref="B70:D70"/>
    <mergeCell ref="N71:V71"/>
    <mergeCell ref="N48:T48"/>
    <mergeCell ref="B50:H50"/>
    <mergeCell ref="N50:T50"/>
    <mergeCell ref="B66:D66"/>
    <mergeCell ref="D48:J48"/>
    <mergeCell ref="K48:M48"/>
    <mergeCell ref="B68:D68"/>
  </mergeCells>
  <printOptions/>
  <pageMargins left="0.75" right="0.75" top="1.25" bottom="1" header="0.5" footer="0.5"/>
  <pageSetup fitToHeight="1" fitToWidth="1" horizontalDpi="600" verticalDpi="600" orientation="portrait" scale="25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A13" sqref="A13"/>
    </sheetView>
  </sheetViews>
  <sheetFormatPr defaultColWidth="8.796875" defaultRowHeight="15"/>
  <cols>
    <col min="1" max="1" width="3.3984375" style="7" customWidth="1"/>
    <col min="2" max="2" width="71.296875" style="13" customWidth="1"/>
    <col min="3" max="16384" width="8.8984375" style="7" customWidth="1"/>
  </cols>
  <sheetData>
    <row r="1" spans="2:3" ht="15.75">
      <c r="B1" s="10" t="s">
        <v>128</v>
      </c>
      <c r="C1" s="2"/>
    </row>
    <row r="2" spans="2:3" ht="15.75">
      <c r="B2" s="10" t="s">
        <v>131</v>
      </c>
      <c r="C2" s="2"/>
    </row>
    <row r="3" spans="2:3" ht="15.75">
      <c r="B3" s="15" t="s">
        <v>132</v>
      </c>
      <c r="C3" s="2"/>
    </row>
    <row r="4" spans="2:3" ht="15.75">
      <c r="B4" s="15" t="s">
        <v>133</v>
      </c>
      <c r="C4" s="2"/>
    </row>
    <row r="5" spans="2:3" ht="15.75">
      <c r="B5" s="15"/>
      <c r="C5" s="2"/>
    </row>
    <row r="6" spans="2:3" ht="15.75">
      <c r="B6" s="12"/>
      <c r="C6" s="2"/>
    </row>
    <row r="7" spans="2:3" ht="15.75">
      <c r="B7" s="225" t="s">
        <v>119</v>
      </c>
      <c r="C7" s="3"/>
    </row>
    <row r="8" ht="15.75">
      <c r="B8" s="183"/>
    </row>
    <row r="9" spans="1:3" ht="15.75">
      <c r="A9" s="2">
        <v>1</v>
      </c>
      <c r="B9" s="185" t="s">
        <v>121</v>
      </c>
      <c r="C9" s="3"/>
    </row>
    <row r="10" spans="1:6" ht="15.75">
      <c r="A10" s="2">
        <v>2</v>
      </c>
      <c r="B10" s="185" t="s">
        <v>138</v>
      </c>
      <c r="C10" s="3"/>
      <c r="D10" s="8"/>
      <c r="E10" s="8"/>
      <c r="F10" s="8"/>
    </row>
    <row r="11" spans="1:6" ht="15.75">
      <c r="A11" s="2">
        <v>3</v>
      </c>
      <c r="B11" s="185" t="s">
        <v>139</v>
      </c>
      <c r="C11" s="3"/>
      <c r="D11" s="8"/>
      <c r="E11" s="8"/>
      <c r="F11" s="8"/>
    </row>
    <row r="12" spans="1:6" ht="15.75">
      <c r="A12" s="2">
        <v>4</v>
      </c>
      <c r="B12" s="185" t="s">
        <v>105</v>
      </c>
      <c r="C12" s="3"/>
      <c r="D12" s="8"/>
      <c r="E12" s="8"/>
      <c r="F12" s="8"/>
    </row>
    <row r="13" spans="1:6" ht="15.75">
      <c r="A13" s="2"/>
      <c r="B13" s="184"/>
      <c r="C13" s="3"/>
      <c r="D13" s="8"/>
      <c r="E13" s="8"/>
      <c r="F13" s="8"/>
    </row>
    <row r="14" spans="1:2" ht="15.75">
      <c r="A14" s="2"/>
      <c r="B14" s="185"/>
    </row>
    <row r="15" spans="1:2" ht="15.75">
      <c r="A15" s="2"/>
      <c r="B15" s="185"/>
    </row>
    <row r="18" ht="15.75">
      <c r="B18" s="227"/>
    </row>
    <row r="19" ht="15.75">
      <c r="B19" s="10"/>
    </row>
    <row r="20" ht="15.75">
      <c r="B20" s="15"/>
    </row>
    <row r="21" ht="15.75">
      <c r="B21" s="15"/>
    </row>
    <row r="22" ht="15.75">
      <c r="B22" s="2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8"/>
  <sheetViews>
    <sheetView showGridLines="0" workbookViewId="0" topLeftCell="A1">
      <selection activeCell="H16" sqref="H16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128</v>
      </c>
      <c r="C1" s="2"/>
      <c r="D1" s="2"/>
      <c r="E1" s="2"/>
      <c r="F1" s="2"/>
    </row>
    <row r="2" spans="1:6" ht="15.75">
      <c r="A2" s="2"/>
      <c r="B2" s="10" t="s">
        <v>131</v>
      </c>
      <c r="C2" s="2"/>
      <c r="D2" s="2" t="s">
        <v>1</v>
      </c>
      <c r="E2" s="2"/>
      <c r="F2" s="2"/>
    </row>
    <row r="3" spans="1:6" ht="15.75">
      <c r="A3" s="2"/>
      <c r="B3" s="15" t="s">
        <v>132</v>
      </c>
      <c r="C3" s="2"/>
      <c r="D3" s="2"/>
      <c r="E3" s="2"/>
      <c r="F3" s="2"/>
    </row>
    <row r="4" spans="1:6" ht="15.75">
      <c r="A4" s="2"/>
      <c r="B4" s="15" t="s">
        <v>133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120</v>
      </c>
      <c r="E7" s="2">
        <v>0</v>
      </c>
      <c r="F7" s="4">
        <f>TIME(10,30,0)</f>
        <v>0.4375</v>
      </c>
      <c r="G7" s="16"/>
    </row>
    <row r="8" spans="1:7" s="5" customFormat="1" ht="15">
      <c r="A8" s="14">
        <v>1.2</v>
      </c>
      <c r="B8" s="187" t="s">
        <v>117</v>
      </c>
      <c r="C8" s="9" t="s">
        <v>6</v>
      </c>
      <c r="D8" s="2" t="s">
        <v>120</v>
      </c>
      <c r="E8" s="2">
        <v>0</v>
      </c>
      <c r="F8" s="4">
        <f>F7+TIME(0,E7,0)</f>
        <v>0.4375</v>
      </c>
      <c r="G8" s="17"/>
    </row>
    <row r="9" spans="1:7" ht="15">
      <c r="A9" s="14">
        <v>1.3</v>
      </c>
      <c r="B9" s="187" t="s">
        <v>134</v>
      </c>
      <c r="C9" s="9" t="s">
        <v>6</v>
      </c>
      <c r="D9" s="2" t="s">
        <v>120</v>
      </c>
      <c r="E9" s="2">
        <v>5</v>
      </c>
      <c r="F9" s="4">
        <f>F8+TIME(0,E8,0)</f>
        <v>0.4375</v>
      </c>
      <c r="G9" s="16"/>
    </row>
    <row r="10" spans="1:7" ht="15">
      <c r="A10" s="14">
        <v>1.4</v>
      </c>
      <c r="B10" s="187" t="s">
        <v>136</v>
      </c>
      <c r="C10" s="9" t="s">
        <v>6</v>
      </c>
      <c r="D10" s="2" t="s">
        <v>130</v>
      </c>
      <c r="E10" s="2">
        <v>110</v>
      </c>
      <c r="F10" s="4">
        <f>F9+TIME(0,E9,0)</f>
        <v>0.4409722222222222</v>
      </c>
      <c r="G10" s="16"/>
    </row>
    <row r="11" spans="1:7" ht="15">
      <c r="A11" s="14">
        <v>1.5</v>
      </c>
      <c r="B11" s="187" t="s">
        <v>7</v>
      </c>
      <c r="C11" s="9" t="s">
        <v>6</v>
      </c>
      <c r="D11" s="2" t="s">
        <v>120</v>
      </c>
      <c r="E11" s="2">
        <v>0</v>
      </c>
      <c r="F11" s="4">
        <f>F10+TIME(0,E10,0)</f>
        <v>0.517361111111111</v>
      </c>
      <c r="G11" s="16"/>
    </row>
    <row r="12" spans="1:7" ht="15">
      <c r="A12" s="239" t="s">
        <v>1</v>
      </c>
      <c r="B12" s="187"/>
      <c r="C12" s="9"/>
      <c r="D12" s="2"/>
      <c r="E12" s="2"/>
      <c r="F12" s="4"/>
      <c r="G12" s="16"/>
    </row>
    <row r="13" spans="1:7" ht="15">
      <c r="A13" s="14">
        <v>2.1</v>
      </c>
      <c r="B13" s="187" t="s">
        <v>0</v>
      </c>
      <c r="C13" s="9" t="s">
        <v>6</v>
      </c>
      <c r="D13" s="2" t="s">
        <v>120</v>
      </c>
      <c r="E13" s="2">
        <v>0</v>
      </c>
      <c r="F13" s="4">
        <f>TIME(13,30,0)</f>
        <v>0.5625</v>
      </c>
      <c r="G13" s="16"/>
    </row>
    <row r="14" spans="1:7" ht="15" customHeight="1">
      <c r="A14" s="14">
        <v>2.2</v>
      </c>
      <c r="B14" s="187" t="s">
        <v>136</v>
      </c>
      <c r="C14" s="9" t="s">
        <v>6</v>
      </c>
      <c r="D14" s="2" t="s">
        <v>130</v>
      </c>
      <c r="E14" s="2">
        <v>90</v>
      </c>
      <c r="F14" s="4">
        <f>F13+TIME(0,E13,0)</f>
        <v>0.5625</v>
      </c>
      <c r="G14" s="16"/>
    </row>
    <row r="15" spans="1:7" ht="15" customHeight="1">
      <c r="A15" s="14">
        <v>2.2</v>
      </c>
      <c r="B15" s="187" t="s">
        <v>147</v>
      </c>
      <c r="C15" s="2" t="s">
        <v>6</v>
      </c>
      <c r="D15" s="2" t="s">
        <v>120</v>
      </c>
      <c r="E15" s="2">
        <v>10</v>
      </c>
      <c r="F15" s="4">
        <f>F14+TIME(0,E14,0)</f>
        <v>0.625</v>
      </c>
      <c r="G15" s="16"/>
    </row>
    <row r="16" spans="1:7" ht="15">
      <c r="A16" s="14">
        <v>2.3</v>
      </c>
      <c r="B16" s="187" t="s">
        <v>7</v>
      </c>
      <c r="C16" s="9" t="s">
        <v>6</v>
      </c>
      <c r="D16" s="2" t="s">
        <v>120</v>
      </c>
      <c r="E16" s="2">
        <v>0</v>
      </c>
      <c r="F16" s="4">
        <f>F15+TIME(0,E15,0)</f>
        <v>0.6319444444444444</v>
      </c>
      <c r="G16" s="16"/>
    </row>
    <row r="17" spans="1:7" ht="15">
      <c r="A17" s="14"/>
      <c r="B17" s="2"/>
      <c r="C17" s="228"/>
      <c r="D17" s="187"/>
      <c r="E17" s="187"/>
      <c r="F17" s="4"/>
      <c r="G17" s="16"/>
    </row>
    <row r="18" spans="1:7" ht="15">
      <c r="A18" s="14">
        <v>3.1</v>
      </c>
      <c r="B18" s="187" t="s">
        <v>137</v>
      </c>
      <c r="C18" s="9" t="s">
        <v>6</v>
      </c>
      <c r="D18" s="2" t="s">
        <v>120</v>
      </c>
      <c r="E18" s="2">
        <v>60</v>
      </c>
      <c r="F18" s="4">
        <f>TIME(16,0,0)</f>
        <v>0.6666666666666666</v>
      </c>
      <c r="G18" s="16"/>
    </row>
    <row r="19" spans="1:7" ht="15">
      <c r="A19" s="14">
        <v>3.2</v>
      </c>
      <c r="B19" s="187" t="s">
        <v>135</v>
      </c>
      <c r="C19" s="9" t="s">
        <v>6</v>
      </c>
      <c r="D19" s="2" t="s">
        <v>120</v>
      </c>
      <c r="E19" s="2">
        <v>30</v>
      </c>
      <c r="F19" s="4">
        <f>F18+TIME(0,E18,0)</f>
        <v>0.7083333333333333</v>
      </c>
      <c r="G19" s="16"/>
    </row>
    <row r="20" spans="1:7" ht="15">
      <c r="A20" s="14">
        <v>3.3</v>
      </c>
      <c r="B20" s="2" t="s">
        <v>129</v>
      </c>
      <c r="C20" s="228" t="s">
        <v>6</v>
      </c>
      <c r="D20" s="2" t="s">
        <v>120</v>
      </c>
      <c r="E20" s="187">
        <v>30</v>
      </c>
      <c r="F20" s="4">
        <f>F19+TIME(0,E19,0)</f>
        <v>0.7291666666666666</v>
      </c>
      <c r="G20" s="16"/>
    </row>
    <row r="21" spans="1:7" ht="15">
      <c r="A21" s="14">
        <v>3.4</v>
      </c>
      <c r="B21" s="187" t="s">
        <v>7</v>
      </c>
      <c r="C21" s="228" t="s">
        <v>6</v>
      </c>
      <c r="D21" s="187" t="s">
        <v>120</v>
      </c>
      <c r="E21" s="187">
        <v>0</v>
      </c>
      <c r="F21" s="4">
        <f>F19+TIME(0,E19,0)</f>
        <v>0.7291666666666666</v>
      </c>
      <c r="G21" s="16"/>
    </row>
    <row r="22" spans="1:7" ht="15">
      <c r="A22" s="14"/>
      <c r="B22" s="187"/>
      <c r="C22" s="228"/>
      <c r="D22" s="187"/>
      <c r="E22" s="187"/>
      <c r="F22" s="229"/>
      <c r="G22" s="16"/>
    </row>
    <row r="23" spans="1:7" ht="15">
      <c r="A23" s="14"/>
      <c r="B23" s="187"/>
      <c r="C23" s="9"/>
      <c r="D23" s="2"/>
      <c r="E23" s="2"/>
      <c r="F23" s="4"/>
      <c r="G23" s="16"/>
    </row>
    <row r="24" spans="1:2" ht="15">
      <c r="A24" s="3" t="s">
        <v>2</v>
      </c>
      <c r="B24" s="2"/>
    </row>
    <row r="25" spans="1:8" ht="15">
      <c r="A25" s="3" t="s">
        <v>3</v>
      </c>
      <c r="B25" s="2"/>
      <c r="H25" s="6"/>
    </row>
    <row r="26" spans="1:8" ht="15">
      <c r="A26" s="3" t="s">
        <v>4</v>
      </c>
      <c r="B26" s="2"/>
      <c r="H26" s="6"/>
    </row>
    <row r="27" spans="1:8" ht="15">
      <c r="A27" s="3" t="s">
        <v>5</v>
      </c>
      <c r="B27" s="11"/>
      <c r="H27" s="6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7"/>
    </row>
    <row r="33" spans="1:2" ht="15">
      <c r="A33" s="2"/>
      <c r="B33" s="226"/>
    </row>
    <row r="34" spans="1:2" ht="15">
      <c r="A34" s="2"/>
      <c r="B34" s="227"/>
    </row>
    <row r="35" ht="15">
      <c r="B35" s="227"/>
    </row>
    <row r="36" ht="15">
      <c r="A36" s="2"/>
    </row>
    <row r="37" spans="1:2" ht="15">
      <c r="A37" s="2"/>
      <c r="B37" s="184"/>
    </row>
    <row r="38" ht="15">
      <c r="A3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9" sqref="B9"/>
    </sheetView>
  </sheetViews>
  <sheetFormatPr defaultColWidth="8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0" t="s">
        <v>128</v>
      </c>
      <c r="C1" s="2"/>
      <c r="D1" s="2"/>
      <c r="E1" s="2"/>
      <c r="F1" s="2"/>
    </row>
    <row r="2" spans="1:6" ht="15.75">
      <c r="A2" s="2"/>
      <c r="B2" s="10" t="s">
        <v>144</v>
      </c>
      <c r="C2" s="2"/>
      <c r="D2" s="2" t="s">
        <v>1</v>
      </c>
      <c r="E2" s="2"/>
      <c r="F2" s="2"/>
    </row>
    <row r="3" spans="1:6" ht="15.75">
      <c r="A3" s="2"/>
      <c r="B3" s="15" t="s">
        <v>132</v>
      </c>
      <c r="C3" s="2"/>
      <c r="D3" s="2"/>
      <c r="E3" s="2"/>
      <c r="F3" s="2"/>
    </row>
    <row r="4" spans="1:6" ht="15.75">
      <c r="A4" s="2"/>
      <c r="B4" s="15" t="s">
        <v>133</v>
      </c>
      <c r="C4" s="2"/>
      <c r="D4" s="2"/>
      <c r="E4" s="2"/>
      <c r="F4" s="2"/>
    </row>
    <row r="5" spans="1:5" ht="15.75">
      <c r="A5" s="2"/>
      <c r="B5" s="15"/>
      <c r="C5" s="2"/>
      <c r="D5" s="2"/>
      <c r="E5" s="2"/>
    </row>
    <row r="6" spans="2:5" ht="15">
      <c r="B6" s="186"/>
      <c r="C6" s="2"/>
      <c r="D6" s="2"/>
      <c r="E6" s="2"/>
    </row>
    <row r="7" spans="1:7" ht="15">
      <c r="A7" s="14">
        <v>1.1</v>
      </c>
      <c r="B7" s="187" t="s">
        <v>0</v>
      </c>
      <c r="C7" s="9" t="s">
        <v>6</v>
      </c>
      <c r="D7" s="2" t="s">
        <v>120</v>
      </c>
      <c r="E7" s="2">
        <v>0</v>
      </c>
      <c r="F7" s="4">
        <f>TIME(8,0,0)</f>
        <v>0.3333333333333333</v>
      </c>
      <c r="G7" s="16"/>
    </row>
    <row r="8" spans="1:8" ht="15">
      <c r="A8" s="14">
        <v>1.2</v>
      </c>
      <c r="B8" s="187" t="s">
        <v>146</v>
      </c>
      <c r="C8" s="9" t="s">
        <v>6</v>
      </c>
      <c r="D8" s="2" t="s">
        <v>120</v>
      </c>
      <c r="E8" s="2">
        <v>120</v>
      </c>
      <c r="F8" s="4">
        <f>F7+TIME(0,E7,0)</f>
        <v>0.3333333333333333</v>
      </c>
      <c r="G8" s="17"/>
      <c r="H8" s="5"/>
    </row>
    <row r="9" spans="1:7" ht="15">
      <c r="A9" s="14">
        <v>1.3</v>
      </c>
      <c r="B9" s="187" t="s">
        <v>145</v>
      </c>
      <c r="C9" s="9" t="s">
        <v>6</v>
      </c>
      <c r="D9" s="2" t="s">
        <v>120</v>
      </c>
      <c r="E9" s="2">
        <v>0</v>
      </c>
      <c r="F9" s="4">
        <f>F8+TIME(0,E8,0)</f>
        <v>0.41666666666666663</v>
      </c>
      <c r="G9" s="16"/>
    </row>
    <row r="10" spans="1:7" ht="15">
      <c r="A10" s="14"/>
      <c r="B10" s="187"/>
      <c r="C10" s="9"/>
      <c r="D10" s="2"/>
      <c r="E10" s="2"/>
      <c r="F10" s="4"/>
      <c r="G10" s="16"/>
    </row>
    <row r="11" spans="1:7" ht="15">
      <c r="A11" s="14"/>
      <c r="B11" s="187"/>
      <c r="C11" s="9"/>
      <c r="D11" s="2"/>
      <c r="E11" s="2"/>
      <c r="F11" s="4"/>
      <c r="G11" s="16"/>
    </row>
    <row r="12" spans="1:7" ht="15">
      <c r="A12" s="239"/>
      <c r="B12" s="187"/>
      <c r="C12" s="9"/>
      <c r="D12" s="2"/>
      <c r="E12" s="2"/>
      <c r="F12" s="4"/>
      <c r="G12" s="16"/>
    </row>
    <row r="13" spans="1:7" ht="15">
      <c r="A13" s="14"/>
      <c r="B13" s="187"/>
      <c r="C13" s="9"/>
      <c r="D13" s="2"/>
      <c r="E13" s="2"/>
      <c r="F13" s="4"/>
      <c r="G13" s="16"/>
    </row>
    <row r="14" spans="1:7" ht="15">
      <c r="A14" s="14"/>
      <c r="B14" s="187"/>
      <c r="C14" s="9"/>
      <c r="D14" s="2"/>
      <c r="E14" s="2"/>
      <c r="F14" s="4"/>
      <c r="G14" s="16"/>
    </row>
    <row r="15" spans="1:7" ht="15">
      <c r="A15" s="14"/>
      <c r="B15" s="187"/>
      <c r="C15" s="9"/>
      <c r="D15" s="2"/>
      <c r="E15" s="2"/>
      <c r="F15" s="4"/>
      <c r="G15" s="16"/>
    </row>
    <row r="16" spans="1:7" ht="15">
      <c r="A16" s="14"/>
      <c r="B16" s="2"/>
      <c r="C16" s="228"/>
      <c r="D16" s="187"/>
      <c r="E16" s="187"/>
      <c r="F16" s="4"/>
      <c r="G16" s="16"/>
    </row>
    <row r="17" spans="1:7" ht="15">
      <c r="A17" s="14"/>
      <c r="B17" s="187"/>
      <c r="C17" s="9"/>
      <c r="D17" s="2"/>
      <c r="E17" s="2"/>
      <c r="F17" s="4"/>
      <c r="G17" s="16"/>
    </row>
    <row r="18" spans="1:7" ht="15">
      <c r="A18" s="14"/>
      <c r="B18" s="187"/>
      <c r="C18" s="9"/>
      <c r="D18" s="2"/>
      <c r="E18" s="2"/>
      <c r="F18" s="4"/>
      <c r="G18" s="16"/>
    </row>
    <row r="19" spans="1:7" ht="15">
      <c r="A19" s="14"/>
      <c r="B19" s="2"/>
      <c r="C19" s="228"/>
      <c r="D19" s="2"/>
      <c r="E19" s="187"/>
      <c r="F19" s="4"/>
      <c r="G19" s="16"/>
    </row>
    <row r="20" spans="1:7" ht="15">
      <c r="A20" s="14"/>
      <c r="B20" s="187"/>
      <c r="C20" s="228"/>
      <c r="D20" s="187"/>
      <c r="E20" s="187"/>
      <c r="F20" s="4"/>
      <c r="G20" s="16"/>
    </row>
    <row r="21" spans="1:7" ht="15">
      <c r="A21" s="14"/>
      <c r="B21" s="187"/>
      <c r="C21" s="228"/>
      <c r="D21" s="187"/>
      <c r="E21" s="187"/>
      <c r="F21" s="229"/>
      <c r="G21" s="16"/>
    </row>
    <row r="22" spans="1:7" ht="15">
      <c r="A22" s="14"/>
      <c r="B22" s="187"/>
      <c r="C22" s="9"/>
      <c r="D22" s="2"/>
      <c r="E22" s="2"/>
      <c r="F22" s="4"/>
      <c r="G22" s="16"/>
    </row>
    <row r="23" spans="1:2" ht="15">
      <c r="A23" s="3" t="s">
        <v>2</v>
      </c>
      <c r="B23" s="2"/>
    </row>
    <row r="24" spans="1:8" ht="15">
      <c r="A24" s="3" t="s">
        <v>3</v>
      </c>
      <c r="B24" s="2"/>
      <c r="H24" s="6"/>
    </row>
    <row r="25" spans="1:8" ht="15">
      <c r="A25" s="3" t="s">
        <v>4</v>
      </c>
      <c r="B25" s="2"/>
      <c r="H25" s="6"/>
    </row>
    <row r="26" spans="1:8" ht="15">
      <c r="A26" s="3" t="s">
        <v>5</v>
      </c>
      <c r="B26" s="11"/>
      <c r="H26" s="6"/>
    </row>
    <row r="28" spans="1:2" ht="15">
      <c r="A28" s="2"/>
      <c r="B28" s="227"/>
    </row>
    <row r="29" spans="1:2" ht="15">
      <c r="A29" s="2"/>
      <c r="B29" s="227"/>
    </row>
    <row r="30" spans="1:2" ht="15">
      <c r="A30" s="2"/>
      <c r="B30" s="227"/>
    </row>
    <row r="31" spans="1:2" ht="15">
      <c r="A31" s="2"/>
      <c r="B31" s="227"/>
    </row>
    <row r="32" spans="1:2" ht="15">
      <c r="A32" s="2"/>
      <c r="B32" s="226"/>
    </row>
    <row r="33" spans="1:2" ht="15">
      <c r="A33" s="2"/>
      <c r="B33" s="227"/>
    </row>
    <row r="34" ht="15">
      <c r="B34" s="227"/>
    </row>
    <row r="35" ht="15">
      <c r="A35" s="2"/>
    </row>
    <row r="36" spans="1:2" ht="15">
      <c r="A36" s="2"/>
      <c r="B36" s="184"/>
    </row>
    <row r="37" ht="15">
      <c r="A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jsnellis@ieee.org</Manager>
  <Company>Staccato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Nov 2003</dc:subject>
  <dc:creator>Jason Ellis</dc:creator>
  <cp:keywords/>
  <dc:description/>
  <cp:lastModifiedBy>John</cp:lastModifiedBy>
  <cp:lastPrinted>2004-08-16T14:40:00Z</cp:lastPrinted>
  <dcterms:created xsi:type="dcterms:W3CDTF">1999-06-01T20:16:59Z</dcterms:created>
  <dcterms:modified xsi:type="dcterms:W3CDTF">2004-12-16T22:29:02Z</dcterms:modified>
  <cp:category/>
  <cp:version/>
  <cp:contentType/>
  <cp:contentStatus/>
</cp:coreProperties>
</file>