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<sst xmlns="http://schemas.openxmlformats.org/spreadsheetml/2006/main" count="839" uniqueCount="368">
  <si>
    <t>SOCIAL</t>
  </si>
  <si>
    <t>ANTI-TRUST STATEMENT</t>
  </si>
  <si>
    <t>RECESS FOR 802.15.3A</t>
  </si>
  <si>
    <t>HEILE / ALL</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</si>
  <si>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</si>
  <si>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</si>
  <si>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</si>
  <si>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</si>
  <si>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</si>
  <si>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</si>
  <si>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</si>
  <si>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</si>
  <si>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</si>
  <si>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</si>
  <si>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</si>
  <si>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</si>
  <si>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</si>
  <si>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</si>
  <si>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</si>
  <si>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</si>
  <si>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</si>
  <si>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</si>
  <si>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</si>
  <si>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</si>
  <si>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</si>
  <si>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</si>
  <si>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</si>
  <si>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</si>
  <si>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</si>
  <si>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TG n LIAISON REPORT</t>
  </si>
  <si>
    <t>1394TA LIAISON REPORT</t>
  </si>
  <si>
    <t>CEA LIAISON REPORT</t>
  </si>
  <si>
    <t xml:space="preserve">ZIGBEE LIAISON REPORT </t>
  </si>
  <si>
    <t>DT/MI</t>
  </si>
  <si>
    <t>DT - Discussion Topic         II - Information Item</t>
  </si>
  <si>
    <t>STRAW POLL OF NEW ATTENDEES</t>
  </si>
  <si>
    <t>4.4</t>
  </si>
  <si>
    <t>4.5</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</si>
  <si>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</si>
  <si>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</si>
  <si>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</si>
  <si>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</si>
  <si>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</si>
  <si>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</si>
  <si>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</si>
  <si>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</si>
  <si>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</si>
  <si>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</si>
  <si>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</si>
  <si>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</si>
  <si>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</si>
  <si>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</si>
  <si>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</si>
  <si>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</si>
  <si>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</si>
  <si>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</si>
  <si>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</si>
  <si>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</si>
  <si>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</si>
  <si>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</si>
  <si>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</si>
  <si>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</si>
  <si>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</si>
  <si>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</si>
  <si>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</si>
  <si>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</si>
  <si>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</si>
  <si>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</si>
  <si>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</si>
  <si>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</si>
  <si>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</si>
  <si>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</si>
  <si>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</si>
  <si>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</si>
  <si>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</si>
  <si>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</si>
  <si>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</si>
  <si>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</si>
  <si>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</si>
  <si>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</si>
  <si>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</si>
  <si>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</si>
  <si>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</si>
  <si>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</si>
  <si>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</si>
  <si>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</si>
  <si>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</si>
  <si>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</si>
  <si>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</si>
  <si>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</si>
  <si>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</si>
  <si>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</si>
  <si>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</si>
  <si>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</si>
  <si>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</si>
  <si>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</si>
  <si>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</si>
  <si>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PC   CLOSING REPORT &amp; NEXT MEETING OBJECTIVES</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</si>
  <si>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</si>
  <si>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</si>
  <si>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</si>
  <si>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</si>
  <si>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</si>
  <si>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</si>
  <si>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</si>
  <si>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</si>
  <si>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</si>
  <si>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</si>
  <si>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</si>
  <si>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</si>
  <si>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</si>
  <si>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</si>
  <si>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</si>
  <si>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</si>
  <si>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</si>
  <si>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</si>
  <si>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</si>
  <si>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</si>
  <si>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</si>
  <si>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</si>
  <si>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</si>
  <si>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</si>
  <si>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</si>
  <si>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</si>
  <si>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</si>
  <si>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</si>
  <si>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</si>
  <si>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</si>
  <si>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</si>
  <si>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</si>
  <si>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</si>
  <si>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</si>
  <si>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</si>
  <si>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</si>
  <si>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</si>
  <si>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</si>
  <si>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</si>
  <si>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</si>
  <si>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TG e  LIAISON REPORT</t>
  </si>
  <si>
    <t>STEVENSON</t>
  </si>
  <si>
    <t>4.3</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</si>
  <si>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</si>
  <si>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</si>
  <si>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</si>
  <si>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</si>
  <si>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</si>
  <si>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</si>
  <si>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</si>
  <si>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</si>
  <si>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</si>
  <si>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</si>
  <si>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</si>
  <si>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</si>
  <si>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</si>
  <si>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</si>
  <si>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MATTERS ARISING FROM THE PREVIOUS MINUTES</t>
  </si>
  <si>
    <t>STATUS OF 802.18</t>
  </si>
  <si>
    <t>PC with 802.11</t>
  </si>
  <si>
    <t>Y</t>
  </si>
  <si>
    <t>see 11</t>
  </si>
  <si>
    <t>STATUS OF 802.19</t>
  </si>
  <si>
    <t>802.19 COEX</t>
  </si>
  <si>
    <t>TG3a</t>
  </si>
  <si>
    <t>STATUS OF TG3a</t>
  </si>
  <si>
    <t>STATUS OF PC COMMITTEE</t>
  </si>
  <si>
    <t>802.18 REGULATORY</t>
  </si>
  <si>
    <t>KINNEY</t>
  </si>
  <si>
    <t>WG VOTERS SUMMARY</t>
  </si>
  <si>
    <t>2.1.1</t>
  </si>
  <si>
    <t>SIEP</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</si>
  <si>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</si>
  <si>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</si>
  <si>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</si>
  <si>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</si>
  <si>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</si>
  <si>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</si>
  <si>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</si>
  <si>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</si>
  <si>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</si>
  <si>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</si>
  <si>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</si>
  <si>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</si>
  <si>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</si>
  <si>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</si>
  <si>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</si>
  <si>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</si>
  <si>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</si>
  <si>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</si>
  <si>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</si>
  <si>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TG3a CLOSING REPORT &amp; NEXT MEETING OBJECTIVES</t>
  </si>
  <si>
    <t>WNG LIAISON REPORT</t>
  </si>
  <si>
    <t>KARAOGUZ</t>
  </si>
  <si>
    <t>OTHER ANNOUNCEMENTS</t>
  </si>
  <si>
    <t>Dinner on your own</t>
  </si>
  <si>
    <t>TG4b</t>
  </si>
  <si>
    <t>TG3b</t>
  </si>
  <si>
    <t>TG4a</t>
  </si>
  <si>
    <t>TG5</t>
  </si>
  <si>
    <t>TG 3b -HIGH RATE MAC enhancemets</t>
  </si>
  <si>
    <t>Task Group 4a - Low Rate Alternative PHY</t>
  </si>
  <si>
    <t>Task Group 4b - 15.4 enhancements</t>
  </si>
  <si>
    <t>Task Group 5 - mesh networking</t>
  </si>
  <si>
    <t xml:space="preserve">STATUS OF TG3b </t>
  </si>
  <si>
    <t>STATUS OF TG4a</t>
  </si>
  <si>
    <t>STATUS OF TG4b</t>
  </si>
  <si>
    <t>BOOT</t>
  </si>
  <si>
    <t>POOR</t>
  </si>
  <si>
    <t>RASOR</t>
  </si>
  <si>
    <t>STATUS OF TG5</t>
  </si>
  <si>
    <t>NOENS</t>
  </si>
  <si>
    <t>Task Group 3b -HIGH RATE MAC maintenance</t>
  </si>
  <si>
    <t>IEEE-SA LETTERS OF ASSURANCE (LOA)</t>
  </si>
  <si>
    <t>3.2.1</t>
  </si>
  <si>
    <t>OPEN DISCUSSION / NEXT STEPS</t>
  </si>
  <si>
    <t>APPROVE OR MODIFY 802.15 WORKING GROUP AGENDA</t>
  </si>
  <si>
    <t>WG / TAG CHAIRS</t>
  </si>
  <si>
    <t>5.1.1</t>
  </si>
  <si>
    <t>ONLINE ATTENDANCE RECORDING &amp; DOCUMENT# REQUESTS</t>
  </si>
  <si>
    <t>5.2.1</t>
  </si>
  <si>
    <t>5.2.2</t>
  </si>
  <si>
    <t>SEPTEMBER 2005 SESSION</t>
  </si>
  <si>
    <t>802.22 WIRELESS REGIONAL AREA NETWORKS WORKING GROUP ACTIVITIES &amp; PLANS</t>
  </si>
  <si>
    <t>802.21 MEDIA INDEPENDENT HANDOVER INTEROPERABILITY WG ACTIVITIES &amp; PLANS</t>
  </si>
  <si>
    <t>RAJKUMAR</t>
  </si>
  <si>
    <t>UPTON</t>
  </si>
  <si>
    <t>802.19 COEXISTENCE TECHNICAL ADVISORY GROUP ACTIVITIES &amp; PLANS</t>
  </si>
  <si>
    <t>802.18 RADIO REGULATORY TECHNICAL ADVISORY GROUP ACTIVITIES &amp; PLANS</t>
  </si>
  <si>
    <t>LYNCH</t>
  </si>
  <si>
    <t>802.15 WIRELESS PERSONAL AREA NETWORKS WORKING GROUP</t>
  </si>
  <si>
    <t>TASK GROUP 1A - BLUETOOTH 1.2</t>
  </si>
  <si>
    <t>STUDY GROUP 1B - ENHANCED RATE BLUETOOTH</t>
  </si>
  <si>
    <t>TASK GROUP 3A - ALTERNATIVE 15.3 PHY</t>
  </si>
  <si>
    <t>TASK GROUP 3B - ALTERNATIVE PHY</t>
  </si>
  <si>
    <t>STUDY GROUP 3C - MILLIMETER WAVE</t>
  </si>
  <si>
    <t>TASK GROUP 4A - ALTERNATIVE PHY</t>
  </si>
  <si>
    <t>TASK GROUP 4B - ALTERNATIVE PHY</t>
  </si>
  <si>
    <t>TASK GROUP 5 - MESH NETWORKING</t>
  </si>
  <si>
    <t>KERRY</t>
  </si>
  <si>
    <t>PETRICK</t>
  </si>
  <si>
    <t>APPROVE OR MODIFY 802.11 WORKING GROUP AGENDA</t>
  </si>
  <si>
    <t>WORSTELL</t>
  </si>
  <si>
    <t>COLE</t>
  </si>
  <si>
    <t>TAN</t>
  </si>
  <si>
    <t>FAKATSELIS</t>
  </si>
  <si>
    <t>PAINE</t>
  </si>
  <si>
    <t>O'HARA</t>
  </si>
  <si>
    <t>KRAEMER</t>
  </si>
  <si>
    <t>ARMSTRONG</t>
  </si>
  <si>
    <t>CHAPLIN</t>
  </si>
  <si>
    <t>EASTLAKE</t>
  </si>
  <si>
    <t>WRIGHT</t>
  </si>
  <si>
    <t>MCCANN</t>
  </si>
  <si>
    <t>WALKER</t>
  </si>
  <si>
    <t>STANLEY</t>
  </si>
  <si>
    <t>JOINT 802.11 &amp; 802.15 PUBLICITY STANDING COMMITTEE</t>
  </si>
  <si>
    <t>PUBLICITY ACTIVITY REVIEW</t>
  </si>
  <si>
    <t>VOGTLI / RASOR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</si>
  <si>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</si>
  <si>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</si>
  <si>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</si>
  <si>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</si>
  <si>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</si>
  <si>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RULES</t>
  </si>
  <si>
    <t>802.11 / 802.15 JOINT OPENING PLENARY</t>
  </si>
  <si>
    <t>802.15 WG Opening</t>
  </si>
  <si>
    <t>Lunch</t>
  </si>
  <si>
    <t>Cairns Convention Centre, Corner Wharf &amp; Sheridan Streets, Cairns, Queensland 4870, Australia</t>
  </si>
  <si>
    <t>May 15th-20th, 2005</t>
  </si>
  <si>
    <t>36th IEEE 802.15 WPAN MEETING</t>
  </si>
  <si>
    <t>Monday, May 16, 2005</t>
  </si>
  <si>
    <t>Tentative AGENDA  - 36th IEEE 802.15 WPAN MEETING</t>
  </si>
  <si>
    <t>Wednesday, May 18, 2005</t>
  </si>
  <si>
    <t>Friday, May 20, 2005</t>
  </si>
  <si>
    <t>36th IEEE 802.15 WPAN SESSION</t>
  </si>
  <si>
    <t>TG3c</t>
  </si>
  <si>
    <t>WIRELESS LEADERSHIP MEETING</t>
  </si>
  <si>
    <t>Wireless Arch Mtg</t>
  </si>
  <si>
    <t>Task Group 3c millimeter wave</t>
  </si>
  <si>
    <t>TG3c- Millimeter Wave</t>
  </si>
  <si>
    <t>APPROVAL OF AGENDA AND ATLANTA MINUTES</t>
  </si>
  <si>
    <t>WIRELESS ARCHICTECTURE UPDATE</t>
  </si>
  <si>
    <t>SIEP/GILB</t>
  </si>
  <si>
    <t>STATUS OF TG3c</t>
  </si>
  <si>
    <t>REPORT OF WIRELESS ARCHITECTURE</t>
  </si>
  <si>
    <t>TG3c CLOSING REPORT &amp; NEXT MEETING OBJECTIVES</t>
  </si>
  <si>
    <t>SAN FRANCISCO UPDATE</t>
  </si>
  <si>
    <t>R3</t>
  </si>
  <si>
    <t>APPROVE ATLANTA MINUTES (15-05-0142-00)</t>
  </si>
  <si>
    <t>IEEE 802 WIRELESS GROUPS OPENING PLENARY &amp; JOINT INTER-CHANGE</t>
  </si>
  <si>
    <t>JOINT OPENING PLENARY AGENDA - Monday, May 16, 2005 - 08:00-10:00</t>
  </si>
  <si>
    <t>JOINT MEETING CALLED TO ORDER</t>
  </si>
  <si>
    <t>APPROVE OR MODIFY JOINT MEETING AGENDA</t>
  </si>
  <si>
    <t>REVIEW &amp; APPROVE JOINT MEETING MINUTES Monterey (Jan 2005) Session</t>
  </si>
  <si>
    <t>1.2.1</t>
  </si>
  <si>
    <t>MATTERS ARISING FROM THE PREVIOUS JOINT MEETING MINUTES</t>
  </si>
  <si>
    <t>SESSION COURTESY NOTICE AND ANTI-TRUST REMINDERS</t>
  </si>
  <si>
    <t>1.3.1</t>
  </si>
  <si>
    <t>REVIEW AND APPROVE THE 802.11 MINUTES OF Atlanta (March 2005) SESSION</t>
  </si>
  <si>
    <t>1.4.1</t>
  </si>
  <si>
    <t>II/MI</t>
  </si>
  <si>
    <t>FINANCIALS / YTD SUMMARY - 802.11 &amp; 802.15 JOINT TREASURY</t>
  </si>
  <si>
    <t>REVIEW IEEE, 802 LMSC, 802.11 POLICIES &amp; PROCEDURES</t>
  </si>
  <si>
    <t>KERRY / ALL</t>
  </si>
  <si>
    <t>4.1.1</t>
  </si>
  <si>
    <t>4.1.2</t>
  </si>
  <si>
    <t>JANUARY 2006 SESSION</t>
  </si>
  <si>
    <t>4.1.3</t>
  </si>
  <si>
    <t>PLENARY SESSION TUTORIALS</t>
  </si>
  <si>
    <t>WIRELESS NETWORK UPDATE</t>
  </si>
  <si>
    <t>REVIEW 802.11 OBJECTIVES, ACTIVITIES, &amp; PLANS FOR THIS SESSION</t>
  </si>
  <si>
    <t>WORKING GROUP REPORTS:</t>
  </si>
  <si>
    <t>5.1.1.1</t>
  </si>
  <si>
    <t>5.1.2</t>
  </si>
  <si>
    <t>WG DOCUMENTATION UPDATE</t>
  </si>
  <si>
    <t>5.1.3</t>
  </si>
  <si>
    <t>WG POLICIES &amp; PROCEDURES UPDATE AND FUTURE ADDITIONS CHECKLIST</t>
  </si>
  <si>
    <t>5.1.4</t>
  </si>
  <si>
    <t>WG AND SUB-GROUP(S) WORKLOAD TASK TIMELINE PLANNING</t>
  </si>
  <si>
    <t>VOGTLI</t>
  </si>
  <si>
    <t>5.1.5</t>
  </si>
  <si>
    <t>WG TECHNICAL EDITOR STATUS REPORT &amp; UPDATE</t>
  </si>
  <si>
    <t>STANDING COMMITTEE REPORTS:</t>
  </si>
  <si>
    <t>PSC - PUBLICITY</t>
  </si>
  <si>
    <t>WNG SC - WIRELESS NEXT GENERATION</t>
  </si>
  <si>
    <t>TASK GROUP REPORTS:</t>
  </si>
  <si>
    <t>5.3.1</t>
  </si>
  <si>
    <t>TGE - MAC ENHANCEMENTS (QOS)</t>
  </si>
  <si>
    <t>5.3.2</t>
  </si>
  <si>
    <t>TGK - RADIO RESOURCE MEASUREMENTS</t>
  </si>
  <si>
    <t>5.3.3</t>
  </si>
  <si>
    <t>TGM - 802.11 STANDARD REVISION</t>
  </si>
  <si>
    <t>5.3.3.1</t>
  </si>
  <si>
    <t>ANA - ASSIGNED NUMBER AUTHORITY</t>
  </si>
  <si>
    <t>5.3.4</t>
  </si>
  <si>
    <t>TGN - HIGH THROUGHPUT</t>
  </si>
  <si>
    <t>5.3.5</t>
  </si>
  <si>
    <t>TGP - WIRELESS ACCESS FOR THE VEHICULAR ENVIRONMENT</t>
  </si>
  <si>
    <t>5.3.6</t>
  </si>
  <si>
    <t>TGR - FAST ROAMING</t>
  </si>
  <si>
    <t>5.3.7</t>
  </si>
  <si>
    <t>TGS - ESS MESH NETWORKING</t>
  </si>
  <si>
    <t>5.3.8</t>
  </si>
  <si>
    <t>TGT - WIRELESS PERFORMANCE</t>
  </si>
  <si>
    <t>5.3.9</t>
  </si>
  <si>
    <t>TGU - INTERWORKING WITH EXTERNAL NETWORKS</t>
  </si>
  <si>
    <t>5.3.10</t>
  </si>
  <si>
    <t>TGV - WIRELESS NETWORK MANAGEMENT</t>
  </si>
  <si>
    <t>CALHOUN</t>
  </si>
  <si>
    <t>5.3.11</t>
  </si>
  <si>
    <t>TGW - PROTECTED MANAGEMENT FRAMES</t>
  </si>
  <si>
    <t>STUDY GROUP REPORTS:</t>
  </si>
  <si>
    <t>5.4.1</t>
  </si>
  <si>
    <t>CBP SG - CONTENTION BASED PROTOCOL</t>
  </si>
  <si>
    <t>ECCLESINE</t>
  </si>
  <si>
    <t>ADHOC GROUP REPORTS:</t>
  </si>
  <si>
    <t>5.5.1</t>
  </si>
  <si>
    <t>IETF AHC - IETF CAPWAP</t>
  </si>
  <si>
    <t>5.5.2</t>
  </si>
  <si>
    <t>JTC1-SC6 AHC - ISO/IEC JTC1-SC6</t>
  </si>
  <si>
    <t>802.20 MOBILE BROADBAND WIRELESS ACCESS WG ACTIVITIES &amp; PLANS</t>
  </si>
  <si>
    <t>JOINT INTER-CHANGE SESSION FOR GROUP DISCUSSION / ALIGNMENT OR WG / TAG DISCUSSION</t>
  </si>
  <si>
    <t>"JOINT INTER-CHANGE ITEMS"</t>
  </si>
  <si>
    <t>ADJOURN JOINT MEETING &amp; RECESS FOR WG / TAG PLENARIES / SUBGROUPS</t>
  </si>
  <si>
    <t>BEGIN MEETINGS OF INDIVIDUAL WG &amp; TAG PLENARIES / SUBGROUPS</t>
  </si>
  <si>
    <t>Smith</t>
  </si>
  <si>
    <t>UWB-Forum</t>
  </si>
  <si>
    <t>ADAMS</t>
  </si>
  <si>
    <t>Another</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</si>
</sst>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sz val="16"/>
      <color indexed="8"/>
      <name val="Forte"/>
      <family val="4"/>
    </font>
    <font>
      <b/>
      <sz val="10"/>
      <color indexed="12"/>
      <name val="Arial"/>
      <family val="2"/>
    </font>
    <font>
      <sz val="10"/>
      <color indexed="12"/>
      <name val="Arial"/>
      <family val="2"/>
    </font>
    <font>
      <b/>
      <sz val="16"/>
      <color indexed="9"/>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2"/>
      <color indexed="60"/>
      <name val="Arial"/>
      <family val="2"/>
    </font>
  </fonts>
  <fills count="2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49"/>
        <bgColor indexed="64"/>
      </patternFill>
    </fill>
    <fill>
      <patternFill patternType="solid">
        <fgColor indexed="16"/>
        <bgColor indexed="64"/>
      </patternFill>
    </fill>
    <fill>
      <patternFill patternType="solid">
        <fgColor indexed="21"/>
        <bgColor indexed="64"/>
      </patternFill>
    </fill>
    <fill>
      <patternFill patternType="solid">
        <fgColor indexed="46"/>
        <bgColor indexed="64"/>
      </patternFill>
    </fill>
    <fill>
      <patternFill patternType="solid">
        <fgColor indexed="12"/>
        <bgColor indexed="64"/>
      </patternFill>
    </fill>
    <fill>
      <patternFill patternType="solid">
        <fgColor indexed="48"/>
        <bgColor indexed="64"/>
      </patternFill>
    </fill>
    <fill>
      <patternFill patternType="solid">
        <fgColor indexed="14"/>
        <bgColor indexed="64"/>
      </patternFill>
    </fill>
    <fill>
      <patternFill patternType="solid">
        <fgColor indexed="61"/>
        <bgColor indexed="64"/>
      </patternFill>
    </fill>
  </fills>
  <borders count="48">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6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51"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8" fontId="52"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2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61" fillId="0" borderId="0" xfId="0" applyFont="1" applyFill="1" applyAlignment="1">
      <alignment/>
    </xf>
    <xf numFmtId="164" fontId="62" fillId="0" borderId="0" xfId="0" applyFont="1" applyFill="1" applyAlignment="1">
      <alignment/>
    </xf>
    <xf numFmtId="164" fontId="63" fillId="0" borderId="0" xfId="0" applyFont="1" applyFill="1" applyAlignment="1">
      <alignment horizontal="left" vertical="top"/>
    </xf>
    <xf numFmtId="164" fontId="5" fillId="0" borderId="0" xfId="0" applyFont="1" applyFill="1" applyAlignment="1">
      <alignment/>
    </xf>
    <xf numFmtId="164" fontId="63" fillId="0" borderId="0" xfId="0" applyFont="1" applyFill="1" applyAlignment="1" quotePrefix="1">
      <alignment horizontal="left" vertical="top"/>
    </xf>
    <xf numFmtId="164" fontId="49" fillId="0" borderId="0" xfId="0" applyFont="1" applyFill="1" applyBorder="1" applyAlignment="1">
      <alignment horizontal="center" vertical="top"/>
    </xf>
    <xf numFmtId="164" fontId="63"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4" fillId="0" borderId="0" xfId="0" applyFont="1" applyFill="1" applyAlignment="1">
      <alignment/>
    </xf>
    <xf numFmtId="164" fontId="65"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68" fillId="0" borderId="0" xfId="0" applyFont="1" applyAlignment="1">
      <alignment/>
    </xf>
    <xf numFmtId="164" fontId="69" fillId="0" borderId="0" xfId="0" applyNumberFormat="1" applyFont="1" applyFill="1" applyAlignment="1" applyProtection="1" quotePrefix="1">
      <alignment horizontal="center"/>
      <protection/>
    </xf>
    <xf numFmtId="164" fontId="70" fillId="0" borderId="0" xfId="0" applyFont="1" applyAlignment="1">
      <alignment/>
    </xf>
    <xf numFmtId="164" fontId="10" fillId="2" borderId="2" xfId="0" applyFont="1" applyFill="1" applyBorder="1" applyAlignment="1">
      <alignment horizontal="left" vertical="center" indent="2"/>
    </xf>
    <xf numFmtId="164" fontId="71" fillId="0" borderId="0" xfId="0" applyFont="1" applyAlignment="1">
      <alignment/>
    </xf>
    <xf numFmtId="164" fontId="72"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71"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74" fillId="0" borderId="0" xfId="0" applyFont="1" applyFill="1" applyAlignment="1">
      <alignment vertical="top"/>
    </xf>
    <xf numFmtId="164" fontId="62" fillId="0" borderId="0" xfId="22" applyFont="1" applyFill="1" applyBorder="1" applyAlignment="1">
      <alignment horizontal="left" vertical="center"/>
      <protection/>
    </xf>
    <xf numFmtId="164" fontId="62"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62"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4" fillId="0" borderId="0" xfId="23" applyFont="1" applyFill="1" applyBorder="1" applyAlignment="1">
      <alignment horizontal="left" vertical="center"/>
      <protection/>
    </xf>
    <xf numFmtId="164" fontId="74" fillId="0" borderId="0" xfId="23" applyFont="1" applyFill="1" applyBorder="1" applyAlignment="1">
      <alignment horizontal="center" vertical="center"/>
      <protection/>
    </xf>
    <xf numFmtId="164" fontId="74" fillId="0" borderId="0" xfId="23" applyFont="1" applyFill="1" applyBorder="1" applyAlignment="1">
      <alignment horizontal="center" vertical="center" wrapText="1"/>
      <protection/>
    </xf>
    <xf numFmtId="0" fontId="7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2" fillId="0" borderId="0" xfId="22" applyFont="1" applyFill="1" applyBorder="1" applyAlignment="1">
      <alignment horizontal="center" vertical="center"/>
      <protection/>
    </xf>
    <xf numFmtId="0" fontId="62"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78"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79" fillId="0" borderId="0" xfId="22" applyFont="1" applyFill="1" applyBorder="1" applyAlignment="1">
      <alignment horizontal="left" vertical="center"/>
      <protection/>
    </xf>
    <xf numFmtId="164" fontId="79" fillId="13" borderId="0" xfId="22" applyFont="1" applyFill="1" applyBorder="1" applyAlignment="1">
      <alignment horizontal="left" vertical="center"/>
      <protection/>
    </xf>
    <xf numFmtId="164" fontId="4" fillId="13" borderId="0" xfId="22" applyFont="1" applyFill="1" applyBorder="1" applyAlignment="1">
      <alignment horizontal="left" vertical="center"/>
      <protection/>
    </xf>
    <xf numFmtId="164" fontId="20" fillId="0" borderId="0" xfId="0" applyFont="1" applyFill="1" applyAlignment="1">
      <alignment horizontal="center"/>
    </xf>
    <xf numFmtId="164" fontId="49" fillId="0" borderId="0" xfId="0" applyFont="1" applyFill="1" applyAlignment="1">
      <alignment horizontal="center"/>
    </xf>
    <xf numFmtId="164" fontId="20" fillId="14" borderId="0" xfId="0" applyFont="1" applyFill="1" applyAlignment="1">
      <alignment horizontal="center"/>
    </xf>
    <xf numFmtId="164" fontId="20" fillId="4" borderId="0" xfId="0" applyFont="1" applyFill="1" applyAlignment="1">
      <alignment horizontal="center"/>
    </xf>
    <xf numFmtId="164" fontId="49" fillId="4" borderId="0" xfId="0" applyFont="1" applyFill="1" applyAlignment="1">
      <alignment horizontal="center"/>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49"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80" fillId="10" borderId="7" xfId="0" applyNumberFormat="1" applyFont="1" applyFill="1" applyBorder="1" applyAlignment="1" applyProtection="1" quotePrefix="1">
      <alignment horizontal="left" vertical="center"/>
      <protection/>
    </xf>
    <xf numFmtId="0" fontId="80"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82" fillId="15" borderId="9" xfId="22" applyNumberFormat="1" applyFont="1" applyFill="1" applyBorder="1" applyAlignment="1" applyProtection="1">
      <alignment horizontal="left" vertical="center"/>
      <protection/>
    </xf>
    <xf numFmtId="164" fontId="80"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80" fillId="10" borderId="28" xfId="0" applyNumberFormat="1" applyFont="1" applyFill="1" applyBorder="1" applyAlignment="1" applyProtection="1">
      <alignment horizontal="left" vertical="center"/>
      <protection/>
    </xf>
    <xf numFmtId="0" fontId="80"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80" fillId="10" borderId="4" xfId="0" applyNumberFormat="1" applyFont="1" applyFill="1" applyBorder="1" applyAlignment="1" applyProtection="1">
      <alignment horizontal="left" vertical="center" indent="2"/>
      <protection/>
    </xf>
    <xf numFmtId="164" fontId="80"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80"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80"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80" fillId="10" borderId="7" xfId="0" applyNumberFormat="1" applyFont="1" applyFill="1" applyBorder="1" applyAlignment="1" applyProtection="1">
      <alignment horizontal="left" vertical="center"/>
      <protection/>
    </xf>
    <xf numFmtId="0" fontId="80" fillId="10" borderId="9" xfId="0" applyNumberFormat="1" applyFont="1" applyFill="1" applyBorder="1" applyAlignment="1" applyProtection="1">
      <alignment horizontal="left" vertical="center"/>
      <protection/>
    </xf>
    <xf numFmtId="164" fontId="80" fillId="10" borderId="9" xfId="0" applyFont="1" applyFill="1" applyBorder="1" applyAlignment="1">
      <alignment horizontal="left" vertical="center"/>
    </xf>
    <xf numFmtId="164" fontId="82" fillId="15" borderId="9" xfId="0" applyNumberFormat="1" applyFont="1" applyFill="1" applyBorder="1" applyAlignment="1" applyProtection="1">
      <alignment horizontal="left" vertical="center"/>
      <protection/>
    </xf>
    <xf numFmtId="164" fontId="80" fillId="15" borderId="9" xfId="0" applyNumberFormat="1" applyFont="1" applyFill="1" applyBorder="1" applyAlignment="1" applyProtection="1">
      <alignment horizontal="left" vertical="center"/>
      <protection/>
    </xf>
    <xf numFmtId="164" fontId="80"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80" fillId="10" borderId="12" xfId="22" applyNumberFormat="1" applyFont="1" applyFill="1" applyBorder="1" applyAlignment="1" applyProtection="1" quotePrefix="1">
      <alignment horizontal="left" vertical="center"/>
      <protection/>
    </xf>
    <xf numFmtId="0" fontId="80" fillId="10" borderId="0" xfId="22" applyNumberFormat="1" applyFont="1" applyFill="1" applyBorder="1" applyAlignment="1" applyProtection="1" quotePrefix="1">
      <alignment horizontal="left" vertical="center"/>
      <protection/>
    </xf>
    <xf numFmtId="164" fontId="80" fillId="10" borderId="0" xfId="22" applyFont="1" applyFill="1" applyBorder="1" applyAlignment="1">
      <alignment horizontal="left" vertical="center"/>
      <protection/>
    </xf>
    <xf numFmtId="164" fontId="80" fillId="10" borderId="0" xfId="22" applyNumberFormat="1" applyFont="1" applyFill="1" applyBorder="1" applyAlignment="1" applyProtection="1" quotePrefix="1">
      <alignment horizontal="left" vertical="center" indent="2"/>
      <protection/>
    </xf>
    <xf numFmtId="164" fontId="80" fillId="10" borderId="0" xfId="22" applyNumberFormat="1" applyFont="1" applyFill="1" applyBorder="1" applyAlignment="1" applyProtection="1">
      <alignment horizontal="left" vertical="center"/>
      <protection/>
    </xf>
    <xf numFmtId="164" fontId="80" fillId="10" borderId="0" xfId="0" applyNumberFormat="1" applyFont="1" applyFill="1" applyBorder="1" applyAlignment="1" applyProtection="1">
      <alignment horizontal="left" vertical="center"/>
      <protection/>
    </xf>
    <xf numFmtId="164" fontId="80" fillId="10" borderId="0" xfId="22" applyNumberFormat="1" applyFont="1" applyFill="1" applyBorder="1" applyAlignment="1" applyProtection="1">
      <alignment horizontal="center" vertical="center"/>
      <protection/>
    </xf>
    <xf numFmtId="0" fontId="80" fillId="10" borderId="12" xfId="22" applyNumberFormat="1" applyFont="1" applyFill="1" applyBorder="1" applyAlignment="1">
      <alignment horizontal="left" vertical="center"/>
      <protection/>
    </xf>
    <xf numFmtId="0" fontId="80" fillId="10" borderId="0" xfId="22" applyNumberFormat="1" applyFont="1" applyFill="1" applyBorder="1" applyAlignment="1">
      <alignment horizontal="left" vertical="center"/>
      <protection/>
    </xf>
    <xf numFmtId="164" fontId="80" fillId="10" borderId="0" xfId="22" applyNumberFormat="1" applyFont="1" applyFill="1" applyBorder="1" applyAlignment="1" applyProtection="1">
      <alignment horizontal="left" vertical="center" indent="4"/>
      <protection/>
    </xf>
    <xf numFmtId="164" fontId="80" fillId="10" borderId="0" xfId="22" applyNumberFormat="1" applyFont="1" applyFill="1" applyBorder="1" applyAlignment="1" applyProtection="1">
      <alignment horizontal="left" vertical="center" indent="2"/>
      <protection/>
    </xf>
    <xf numFmtId="164" fontId="80" fillId="10" borderId="29" xfId="0" applyNumberFormat="1" applyFont="1" applyFill="1" applyBorder="1" applyAlignment="1" applyProtection="1">
      <alignment horizontal="left" vertical="center"/>
      <protection/>
    </xf>
    <xf numFmtId="164" fontId="80"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80" fillId="10" borderId="4" xfId="22" applyNumberFormat="1" applyFont="1" applyFill="1" applyBorder="1" applyAlignment="1" applyProtection="1">
      <alignment horizontal="center" vertical="center"/>
      <protection/>
    </xf>
    <xf numFmtId="0" fontId="80" fillId="10" borderId="12" xfId="0" applyNumberFormat="1" applyFont="1" applyFill="1" applyBorder="1" applyAlignment="1" applyProtection="1">
      <alignment horizontal="left" vertical="center"/>
      <protection/>
    </xf>
    <xf numFmtId="0" fontId="80"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80"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80" fillId="10" borderId="0" xfId="0" applyNumberFormat="1" applyFont="1" applyFill="1" applyBorder="1" applyAlignment="1" applyProtection="1">
      <alignment horizontal="left" vertical="center" indent="4"/>
      <protection/>
    </xf>
    <xf numFmtId="164" fontId="80" fillId="10" borderId="4" xfId="0" applyNumberFormat="1" applyFont="1" applyFill="1" applyBorder="1" applyAlignment="1" applyProtection="1">
      <alignment horizontal="left" vertical="center" indent="4"/>
      <protection/>
    </xf>
    <xf numFmtId="164" fontId="80" fillId="4" borderId="0" xfId="0" applyNumberFormat="1" applyFont="1" applyFill="1" applyBorder="1" applyAlignment="1" applyProtection="1">
      <alignment horizontal="left" vertical="center" indent="4"/>
      <protection/>
    </xf>
    <xf numFmtId="0" fontId="80" fillId="10" borderId="30" xfId="0" applyNumberFormat="1" applyFont="1" applyFill="1" applyBorder="1" applyAlignment="1" applyProtection="1">
      <alignment horizontal="left" vertical="center"/>
      <protection/>
    </xf>
    <xf numFmtId="0" fontId="80"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82" fillId="15"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80" fillId="10" borderId="7" xfId="22" applyNumberFormat="1" applyFont="1" applyFill="1" applyBorder="1" applyAlignment="1" applyProtection="1" quotePrefix="1">
      <alignment horizontal="left" vertical="center"/>
      <protection/>
    </xf>
    <xf numFmtId="0" fontId="80" fillId="10" borderId="9" xfId="22" applyNumberFormat="1" applyFont="1" applyFill="1" applyBorder="1" applyAlignment="1" applyProtection="1" quotePrefix="1">
      <alignment horizontal="left" vertical="center"/>
      <protection/>
    </xf>
    <xf numFmtId="164" fontId="80" fillId="15" borderId="9" xfId="22" applyNumberFormat="1" applyFont="1" applyFill="1" applyBorder="1" applyAlignment="1" applyProtection="1">
      <alignment horizontal="left" vertical="center"/>
      <protection/>
    </xf>
    <xf numFmtId="164" fontId="80"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82" fillId="15" borderId="29" xfId="0" applyNumberFormat="1" applyFont="1" applyFill="1" applyBorder="1" applyAlignment="1" applyProtection="1">
      <alignment horizontal="left" vertical="center" wrapText="1" indent="2"/>
      <protection/>
    </xf>
    <xf numFmtId="164" fontId="82" fillId="4" borderId="0" xfId="0" applyNumberFormat="1" applyFont="1" applyFill="1" applyBorder="1" applyAlignment="1" applyProtection="1">
      <alignment horizontal="left" vertical="center" wrapText="1" indent="2"/>
      <protection/>
    </xf>
    <xf numFmtId="164" fontId="82" fillId="15" borderId="29" xfId="0" applyNumberFormat="1" applyFont="1" applyFill="1" applyBorder="1" applyAlignment="1" applyProtection="1">
      <alignment horizontal="left" vertical="center" indent="2"/>
      <protection/>
    </xf>
    <xf numFmtId="164" fontId="82" fillId="15"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80" fillId="10" borderId="12" xfId="22" applyNumberFormat="1" applyFont="1" applyFill="1" applyBorder="1" applyAlignment="1" applyProtection="1">
      <alignment horizontal="left" vertical="center"/>
      <protection/>
    </xf>
    <xf numFmtId="164" fontId="80" fillId="10"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80" fillId="10" borderId="28" xfId="22" applyNumberFormat="1" applyFont="1" applyFill="1" applyBorder="1" applyAlignment="1">
      <alignment horizontal="left" vertical="center"/>
      <protection/>
    </xf>
    <xf numFmtId="0" fontId="80"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80"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80" fillId="10" borderId="28" xfId="22" applyNumberFormat="1" applyFont="1" applyFill="1" applyBorder="1" applyAlignment="1" applyProtection="1">
      <alignment horizontal="left" vertical="center"/>
      <protection/>
    </xf>
    <xf numFmtId="0" fontId="80"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80" fillId="4" borderId="0" xfId="0" applyNumberFormat="1" applyFont="1" applyFill="1" applyBorder="1" applyAlignment="1" applyProtection="1">
      <alignment horizontal="left" vertical="center" wrapText="1" indent="2"/>
      <protection/>
    </xf>
    <xf numFmtId="0" fontId="80" fillId="10" borderId="7" xfId="23" applyNumberFormat="1" applyFont="1" applyFill="1" applyBorder="1" applyAlignment="1" applyProtection="1">
      <alignment horizontal="left" vertical="center"/>
      <protection/>
    </xf>
    <xf numFmtId="0" fontId="80"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80"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83" fillId="0" borderId="0" xfId="23"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84" fillId="0" borderId="0" xfId="23" applyFont="1" applyFill="1" applyBorder="1" applyAlignment="1">
      <alignment horizontal="left" vertical="center"/>
      <protection/>
    </xf>
    <xf numFmtId="164" fontId="84" fillId="0" borderId="4" xfId="23" applyFont="1" applyFill="1" applyBorder="1" applyAlignment="1">
      <alignment horizontal="left" vertical="center"/>
      <protection/>
    </xf>
    <xf numFmtId="164" fontId="84" fillId="16" borderId="4" xfId="23" applyFont="1" applyFill="1" applyBorder="1" applyAlignment="1">
      <alignment horizontal="left" vertical="center"/>
      <protection/>
    </xf>
    <xf numFmtId="164" fontId="84" fillId="4" borderId="0" xfId="23" applyFont="1" applyFill="1" applyBorder="1" applyAlignment="1">
      <alignment horizontal="left" vertical="center"/>
      <protection/>
    </xf>
    <xf numFmtId="0" fontId="80"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84" fillId="13"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84" fillId="16" borderId="0" xfId="23" applyFont="1" applyFill="1" applyBorder="1" applyAlignment="1">
      <alignment horizontal="left" vertical="center"/>
      <protection/>
    </xf>
    <xf numFmtId="164" fontId="4" fillId="16"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6" fillId="0" borderId="0" xfId="0" applyFont="1" applyAlignment="1">
      <alignment horizontal="left"/>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164" fontId="13" fillId="9" borderId="0" xfId="0" applyFont="1" applyFill="1" applyAlignment="1">
      <alignment horizontal="right"/>
    </xf>
    <xf numFmtId="164" fontId="0" fillId="4" borderId="0" xfId="0" applyFill="1" applyBorder="1" applyAlignment="1">
      <alignment vertical="center"/>
    </xf>
    <xf numFmtId="0" fontId="82"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54" fillId="5" borderId="7" xfId="22" applyFont="1" applyFill="1" applyBorder="1" applyAlignment="1">
      <alignment horizontal="center" vertical="center"/>
      <protection/>
    </xf>
    <xf numFmtId="164" fontId="54" fillId="5" borderId="9" xfId="22" applyFont="1" applyFill="1" applyBorder="1" applyAlignment="1">
      <alignment horizontal="center" vertical="center"/>
      <protection/>
    </xf>
    <xf numFmtId="226" fontId="54" fillId="5" borderId="18" xfId="22" applyNumberFormat="1" applyFont="1" applyFill="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84" fillId="5" borderId="4" xfId="0" applyFont="1" applyFill="1" applyBorder="1" applyAlignment="1">
      <alignment/>
    </xf>
    <xf numFmtId="226" fontId="84" fillId="5" borderId="21" xfId="0" applyNumberFormat="1" applyFont="1" applyFill="1" applyBorder="1" applyAlignment="1">
      <alignment/>
    </xf>
    <xf numFmtId="164" fontId="79" fillId="13" borderId="12" xfId="22" applyFont="1" applyFill="1" applyBorder="1" applyAlignment="1">
      <alignment horizontal="center" vertical="center"/>
      <protection/>
    </xf>
    <xf numFmtId="164" fontId="79" fillId="13" borderId="0" xfId="22" applyFont="1" applyFill="1" applyBorder="1" applyAlignment="1">
      <alignment horizontal="center" vertical="center"/>
      <protection/>
    </xf>
    <xf numFmtId="226" fontId="79" fillId="13"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164" fontId="80" fillId="10" borderId="0" xfId="0" applyFont="1" applyFill="1" applyBorder="1" applyAlignment="1">
      <alignment horizontal="left" vertical="center" indent="4"/>
    </xf>
    <xf numFmtId="226" fontId="80" fillId="10" borderId="19" xfId="22" applyNumberFormat="1" applyFont="1" applyFill="1" applyBorder="1" applyAlignment="1" applyProtection="1">
      <alignment horizontal="center" vertical="center"/>
      <protection/>
    </xf>
    <xf numFmtId="164" fontId="80" fillId="10" borderId="12" xfId="0" applyNumberFormat="1" applyFont="1" applyFill="1" applyBorder="1" applyAlignment="1" applyProtection="1">
      <alignment vertical="center"/>
      <protection/>
    </xf>
    <xf numFmtId="164" fontId="80" fillId="10" borderId="0" xfId="0" applyNumberFormat="1" applyFont="1" applyFill="1" applyBorder="1" applyAlignment="1" applyProtection="1">
      <alignment vertical="center"/>
      <protection/>
    </xf>
    <xf numFmtId="164" fontId="80" fillId="2" borderId="11" xfId="21" applyNumberFormat="1" applyFont="1" applyFill="1" applyBorder="1" applyAlignment="1" applyProtection="1">
      <alignment horizontal="left" vertical="center" indent="2"/>
      <protection/>
    </xf>
    <xf numFmtId="164" fontId="80" fillId="10" borderId="0"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164" fontId="21" fillId="9" borderId="31" xfId="0" applyFont="1" applyFill="1" applyBorder="1" applyAlignment="1">
      <alignment horizontal="center" vertical="center" wrapText="1"/>
    </xf>
    <xf numFmtId="226" fontId="82" fillId="4" borderId="0" xfId="0" applyNumberFormat="1" applyFont="1" applyFill="1" applyBorder="1" applyAlignment="1" applyProtection="1">
      <alignment horizontal="center" vertical="center"/>
      <protection/>
    </xf>
    <xf numFmtId="226" fontId="1" fillId="10" borderId="32"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80" fillId="10" borderId="18" xfId="0" applyNumberFormat="1" applyFont="1" applyFill="1" applyBorder="1" applyAlignment="1" applyProtection="1">
      <alignment horizontal="center" vertical="center"/>
      <protection/>
    </xf>
    <xf numFmtId="164" fontId="80" fillId="10" borderId="4" xfId="22" applyNumberFormat="1" applyFont="1" applyFill="1" applyBorder="1" applyAlignment="1" applyProtection="1">
      <alignment horizontal="left" vertical="center" indent="2"/>
      <protection/>
    </xf>
    <xf numFmtId="226" fontId="80"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82" fillId="15" borderId="0" xfId="0" applyNumberFormat="1" applyFont="1" applyFill="1" applyBorder="1" applyAlignment="1" applyProtection="1">
      <alignment horizontal="left" vertical="center" indent="2"/>
      <protection/>
    </xf>
    <xf numFmtId="164" fontId="80" fillId="10" borderId="0" xfId="22" applyNumberFormat="1" applyFont="1" applyFill="1" applyBorder="1" applyAlignment="1" applyProtection="1">
      <alignment horizontal="left" vertical="center" indent="6"/>
      <protection/>
    </xf>
    <xf numFmtId="164" fontId="84" fillId="10" borderId="12" xfId="23" applyFont="1" applyFill="1" applyBorder="1" applyAlignment="1">
      <alignment horizontal="left" vertical="center"/>
      <protection/>
    </xf>
    <xf numFmtId="0" fontId="80" fillId="10" borderId="0" xfId="23" applyNumberFormat="1" applyFont="1" applyFill="1" applyBorder="1" applyAlignment="1" applyProtection="1">
      <alignment horizontal="left" vertical="center"/>
      <protection/>
    </xf>
    <xf numFmtId="164" fontId="80"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5" fillId="10" borderId="12" xfId="22" applyNumberFormat="1" applyFont="1" applyFill="1" applyBorder="1" applyAlignment="1" applyProtection="1">
      <alignment horizontal="left" vertical="center"/>
      <protection/>
    </xf>
    <xf numFmtId="164" fontId="80" fillId="10" borderId="0" xfId="0" applyFont="1" applyFill="1" applyBorder="1" applyAlignment="1">
      <alignment horizontal="left" vertical="center"/>
    </xf>
    <xf numFmtId="226" fontId="80"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80" fillId="10" borderId="0" xfId="22" applyFont="1" applyFill="1" applyBorder="1" applyAlignment="1">
      <alignment horizontal="left" vertical="center" indent="4"/>
      <protection/>
    </xf>
    <xf numFmtId="164" fontId="56" fillId="10" borderId="12" xfId="22" applyFont="1" applyFill="1" applyBorder="1" applyAlignment="1">
      <alignment horizontal="left" vertical="center"/>
      <protection/>
    </xf>
    <xf numFmtId="164" fontId="80" fillId="10" borderId="0" xfId="22" applyFont="1" applyFill="1" applyBorder="1" applyAlignment="1">
      <alignment horizontal="left" vertical="center" indent="6"/>
      <protection/>
    </xf>
    <xf numFmtId="164" fontId="84" fillId="10" borderId="28" xfId="23" applyFont="1" applyFill="1" applyBorder="1" applyAlignment="1">
      <alignment horizontal="left" vertical="center"/>
      <protection/>
    </xf>
    <xf numFmtId="0" fontId="80" fillId="10" borderId="4" xfId="23" applyNumberFormat="1" applyFont="1" applyFill="1" applyBorder="1" applyAlignment="1" applyProtection="1">
      <alignment horizontal="left" vertical="center"/>
      <protection/>
    </xf>
    <xf numFmtId="164" fontId="1" fillId="10" borderId="4" xfId="23" applyFont="1" applyFill="1" applyBorder="1" applyAlignment="1">
      <alignment horizontal="left" vertical="center"/>
      <protection/>
    </xf>
    <xf numFmtId="164" fontId="1" fillId="10" borderId="4" xfId="23" applyFont="1" applyFill="1" applyBorder="1" applyAlignment="1">
      <alignment horizontal="center" vertical="center"/>
      <protection/>
    </xf>
    <xf numFmtId="226" fontId="1" fillId="10" borderId="21" xfId="23" applyNumberFormat="1" applyFont="1" applyFill="1" applyBorder="1" applyAlignment="1" applyProtection="1">
      <alignment horizontal="center" vertical="center"/>
      <protection/>
    </xf>
    <xf numFmtId="167" fontId="80" fillId="10" borderId="4" xfId="22" applyNumberFormat="1" applyFont="1" applyFill="1" applyBorder="1" applyAlignment="1">
      <alignment horizontal="left" vertical="center"/>
      <protection/>
    </xf>
    <xf numFmtId="164" fontId="82" fillId="4" borderId="0" xfId="0" applyNumberFormat="1" applyFont="1" applyFill="1" applyBorder="1" applyAlignment="1" applyProtection="1">
      <alignment horizontal="left" vertical="center" indent="2"/>
      <protection/>
    </xf>
    <xf numFmtId="0" fontId="55" fillId="10" borderId="28" xfId="22" applyNumberFormat="1" applyFont="1" applyFill="1" applyBorder="1" applyAlignment="1" applyProtection="1" quotePrefix="1">
      <alignment horizontal="left" vertical="center"/>
      <protection/>
    </xf>
    <xf numFmtId="0" fontId="55" fillId="10" borderId="4" xfId="22" applyNumberFormat="1" applyFont="1" applyFill="1" applyBorder="1" applyAlignment="1" applyProtection="1">
      <alignment horizontal="left" vertical="center"/>
      <protection/>
    </xf>
    <xf numFmtId="164" fontId="55" fillId="10" borderId="4" xfId="0" applyFont="1" applyFill="1" applyBorder="1" applyAlignment="1">
      <alignment horizontal="left" vertical="center"/>
    </xf>
    <xf numFmtId="164" fontId="55" fillId="10" borderId="4" xfId="0" applyFont="1" applyFill="1" applyBorder="1" applyAlignment="1">
      <alignment horizontal="left" vertical="center" indent="2"/>
    </xf>
    <xf numFmtId="164" fontId="55" fillId="10" borderId="4" xfId="22" applyNumberFormat="1" applyFont="1" applyFill="1" applyBorder="1" applyAlignment="1" applyProtection="1">
      <alignment horizontal="left" vertical="center"/>
      <protection/>
    </xf>
    <xf numFmtId="164" fontId="55" fillId="10" borderId="4" xfId="0" applyNumberFormat="1" applyFont="1" applyFill="1" applyBorder="1" applyAlignment="1" applyProtection="1">
      <alignment horizontal="left" vertical="center"/>
      <protection/>
    </xf>
    <xf numFmtId="164" fontId="80" fillId="5" borderId="30" xfId="23" applyNumberFormat="1" applyFont="1" applyFill="1" applyBorder="1" applyAlignment="1" applyProtection="1">
      <alignment horizontal="left" vertical="center"/>
      <protection/>
    </xf>
    <xf numFmtId="164" fontId="80" fillId="5" borderId="29" xfId="0" applyNumberFormat="1" applyFont="1" applyFill="1" applyBorder="1" applyAlignment="1" applyProtection="1">
      <alignment horizontal="left" vertical="center"/>
      <protection/>
    </xf>
    <xf numFmtId="164" fontId="80" fillId="5" borderId="32" xfId="0" applyNumberFormat="1" applyFont="1" applyFill="1" applyBorder="1" applyAlignment="1" applyProtection="1" quotePrefix="1">
      <alignment horizontal="left" vertical="center"/>
      <protection/>
    </xf>
    <xf numFmtId="226" fontId="80" fillId="5" borderId="11" xfId="0" applyNumberFormat="1" applyFont="1" applyFill="1" applyBorder="1" applyAlignment="1" applyProtection="1">
      <alignment horizontal="center" vertical="center"/>
      <protection/>
    </xf>
    <xf numFmtId="226" fontId="82" fillId="10" borderId="19" xfId="22" applyNumberFormat="1" applyFont="1" applyFill="1" applyBorder="1" applyAlignment="1" applyProtection="1">
      <alignment horizontal="center" vertical="center"/>
      <protection/>
    </xf>
    <xf numFmtId="226" fontId="1" fillId="5" borderId="32" xfId="0" applyNumberFormat="1" applyFont="1" applyFill="1" applyBorder="1" applyAlignment="1" applyProtection="1">
      <alignment horizontal="center" vertical="center"/>
      <protection/>
    </xf>
    <xf numFmtId="164" fontId="80"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2"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82" fillId="4" borderId="0" xfId="22" applyFont="1" applyFill="1" applyBorder="1" applyAlignment="1">
      <alignment horizontal="left" vertical="center"/>
      <protection/>
    </xf>
    <xf numFmtId="164" fontId="79" fillId="4" borderId="0" xfId="22" applyFont="1" applyFill="1" applyBorder="1" applyAlignment="1">
      <alignment horizontal="left" vertical="center"/>
      <protection/>
    </xf>
    <xf numFmtId="164" fontId="20" fillId="13" borderId="0" xfId="22" applyFont="1" applyFill="1" applyBorder="1" applyAlignment="1">
      <alignment horizontal="left" vertical="center"/>
      <protection/>
    </xf>
    <xf numFmtId="0" fontId="80" fillId="13" borderId="0" xfId="22" applyNumberFormat="1" applyFont="1" applyFill="1" applyBorder="1" applyAlignment="1" applyProtection="1">
      <alignment horizontal="left" vertical="center"/>
      <protection/>
    </xf>
    <xf numFmtId="164" fontId="80" fillId="13" borderId="0" xfId="22" applyNumberFormat="1" applyFont="1" applyFill="1" applyBorder="1" applyAlignment="1" applyProtection="1">
      <alignment horizontal="left" vertical="center"/>
      <protection/>
    </xf>
    <xf numFmtId="164" fontId="80" fillId="13" borderId="0" xfId="22" applyFont="1" applyFill="1" applyBorder="1" applyAlignment="1">
      <alignment horizontal="left" vertical="center"/>
      <protection/>
    </xf>
    <xf numFmtId="164" fontId="80" fillId="13" borderId="0" xfId="22" applyFont="1" applyFill="1" applyBorder="1" applyAlignment="1">
      <alignment horizontal="center" vertical="center"/>
      <protection/>
    </xf>
    <xf numFmtId="226" fontId="80" fillId="13" borderId="0" xfId="0" applyNumberFormat="1" applyFont="1" applyFill="1" applyBorder="1" applyAlignment="1" applyProtection="1">
      <alignment horizontal="center" vertical="center"/>
      <protection/>
    </xf>
    <xf numFmtId="164" fontId="1" fillId="13" borderId="0" xfId="22" applyFont="1" applyFill="1" applyBorder="1" applyAlignment="1">
      <alignment horizontal="left" vertical="center"/>
      <protection/>
    </xf>
    <xf numFmtId="164" fontId="1" fillId="13" borderId="0" xfId="22" applyFont="1" applyFill="1" applyBorder="1" applyAlignment="1">
      <alignment horizontal="center" vertical="center"/>
      <protection/>
    </xf>
    <xf numFmtId="226" fontId="1" fillId="13" borderId="0" xfId="0" applyNumberFormat="1" applyFont="1" applyFill="1" applyBorder="1" applyAlignment="1" applyProtection="1">
      <alignment horizontal="center" vertical="center"/>
      <protection/>
    </xf>
    <xf numFmtId="0" fontId="4" fillId="4" borderId="0" xfId="22" applyNumberFormat="1" applyFont="1" applyFill="1" applyBorder="1" applyAlignment="1">
      <alignment horizontal="left" vertical="center"/>
      <protection/>
    </xf>
    <xf numFmtId="226" fontId="4" fillId="4" borderId="0" xfId="22" applyNumberFormat="1" applyFont="1" applyFill="1" applyBorder="1" applyAlignment="1">
      <alignment horizontal="center" vertical="center"/>
      <protection/>
    </xf>
    <xf numFmtId="164" fontId="21" fillId="9" borderId="29" xfId="0" applyFont="1" applyFill="1" applyBorder="1" applyAlignment="1">
      <alignment horizontal="center" vertical="center" wrapText="1"/>
    </xf>
    <xf numFmtId="164" fontId="50" fillId="0" borderId="33" xfId="0" applyFont="1" applyBorder="1" applyAlignment="1">
      <alignment horizontal="center" vertical="center" wrapText="1"/>
    </xf>
    <xf numFmtId="164" fontId="27" fillId="0" borderId="34" xfId="0" applyFont="1" applyBorder="1" applyAlignment="1">
      <alignment horizontal="center" vertical="center" wrapText="1"/>
    </xf>
    <xf numFmtId="164" fontId="27" fillId="0" borderId="35" xfId="0" applyFont="1" applyBorder="1" applyAlignment="1">
      <alignment horizontal="center" vertical="center" wrapText="1"/>
    </xf>
    <xf numFmtId="164" fontId="27" fillId="0" borderId="36" xfId="0" applyFont="1" applyBorder="1" applyAlignment="1">
      <alignment horizontal="center" vertical="center" wrapText="1"/>
    </xf>
    <xf numFmtId="164" fontId="21" fillId="9" borderId="23" xfId="0" applyFont="1" applyFill="1" applyBorder="1" applyAlignment="1">
      <alignment horizontal="center" vertical="center" wrapText="1"/>
    </xf>
    <xf numFmtId="164" fontId="50" fillId="0" borderId="37" xfId="0" applyFont="1" applyBorder="1" applyAlignment="1">
      <alignment horizontal="center" vertical="center" wrapText="1"/>
    </xf>
    <xf numFmtId="164" fontId="50" fillId="0" borderId="38" xfId="0" applyFont="1" applyBorder="1" applyAlignment="1">
      <alignment horizontal="center" vertical="center" wrapText="1"/>
    </xf>
    <xf numFmtId="164" fontId="66" fillId="0" borderId="39" xfId="0" applyFont="1" applyBorder="1" applyAlignment="1">
      <alignment horizontal="center" vertical="center" wrapText="1"/>
    </xf>
    <xf numFmtId="164" fontId="66" fillId="0" borderId="40" xfId="0" applyFont="1" applyBorder="1" applyAlignment="1">
      <alignment horizontal="center" vertical="center" wrapText="1"/>
    </xf>
    <xf numFmtId="164" fontId="66" fillId="0" borderId="41" xfId="0" applyFont="1" applyBorder="1" applyAlignment="1">
      <alignment horizontal="center" vertical="center" wrapText="1"/>
    </xf>
    <xf numFmtId="164" fontId="67" fillId="0" borderId="22" xfId="0" applyFont="1" applyFill="1" applyBorder="1" applyAlignment="1">
      <alignment horizontal="center" vertical="center" wrapText="1"/>
    </xf>
    <xf numFmtId="164" fontId="67" fillId="0" borderId="37" xfId="0" applyFont="1" applyFill="1" applyBorder="1" applyAlignment="1">
      <alignment horizontal="center" vertical="center" wrapText="1"/>
    </xf>
    <xf numFmtId="164" fontId="67" fillId="0" borderId="25"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42"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24"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3" xfId="0" applyFont="1" applyBorder="1" applyAlignment="1">
      <alignment horizontal="center" vertical="center" wrapText="1"/>
    </xf>
    <xf numFmtId="164" fontId="28" fillId="17" borderId="9" xfId="0" applyFont="1" applyFill="1" applyBorder="1" applyAlignment="1">
      <alignment horizontal="center" vertical="center" wrapText="1"/>
    </xf>
    <xf numFmtId="164" fontId="28" fillId="17" borderId="42"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4" xfId="0" applyFont="1" applyFill="1" applyBorder="1" applyAlignment="1">
      <alignment horizontal="center" vertical="center" wrapText="1"/>
    </xf>
    <xf numFmtId="164" fontId="28" fillId="17" borderId="24" xfId="0" applyFont="1" applyFill="1" applyBorder="1" applyAlignment="1">
      <alignment horizontal="center" vertical="center" wrapText="1"/>
    </xf>
    <xf numFmtId="164" fontId="59" fillId="0" borderId="39" xfId="0" applyFont="1" applyFill="1" applyBorder="1" applyAlignment="1">
      <alignment horizontal="center" vertical="center" wrapText="1"/>
    </xf>
    <xf numFmtId="164" fontId="59" fillId="0" borderId="40" xfId="0" applyFont="1" applyFill="1" applyBorder="1" applyAlignment="1">
      <alignment horizontal="center" vertical="center" wrapText="1"/>
    </xf>
    <xf numFmtId="164" fontId="59" fillId="0" borderId="43" xfId="0" applyFont="1" applyFill="1" applyBorder="1" applyAlignment="1">
      <alignment horizontal="center" vertical="center" wrapText="1"/>
    </xf>
    <xf numFmtId="164" fontId="29" fillId="4" borderId="44" xfId="0" applyFont="1" applyFill="1" applyBorder="1" applyAlignment="1">
      <alignment horizontal="center" vertical="center" wrapText="1"/>
    </xf>
    <xf numFmtId="164" fontId="29" fillId="4" borderId="45" xfId="0" applyFont="1" applyFill="1" applyBorder="1" applyAlignment="1">
      <alignment horizontal="center" vertical="center" wrapText="1"/>
    </xf>
    <xf numFmtId="164" fontId="29" fillId="4" borderId="46" xfId="0" applyFont="1" applyFill="1" applyBorder="1" applyAlignment="1">
      <alignment horizontal="center" vertical="center" wrapText="1"/>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17" xfId="0" applyFont="1" applyBorder="1" applyAlignment="1">
      <alignment horizontal="center" vertical="center" wrapText="1"/>
    </xf>
    <xf numFmtId="164" fontId="29" fillId="0" borderId="4" xfId="0" applyFont="1" applyBorder="1" applyAlignment="1">
      <alignment horizontal="center" vertical="center" wrapText="1"/>
    </xf>
    <xf numFmtId="164" fontId="29" fillId="0" borderId="24" xfId="0" applyFont="1" applyBorder="1" applyAlignment="1">
      <alignment horizontal="center" vertical="center" wrapText="1"/>
    </xf>
    <xf numFmtId="164" fontId="28" fillId="18" borderId="2" xfId="0" applyFont="1" applyFill="1" applyBorder="1" applyAlignment="1">
      <alignment horizontal="center" vertical="center" wrapText="1"/>
    </xf>
    <xf numFmtId="164" fontId="28" fillId="18" borderId="0" xfId="0" applyFont="1" applyFill="1" applyBorder="1" applyAlignment="1">
      <alignment horizontal="center" vertical="center" wrapText="1"/>
    </xf>
    <xf numFmtId="164" fontId="28" fillId="18" borderId="3" xfId="0" applyFont="1" applyFill="1" applyBorder="1" applyAlignment="1">
      <alignment horizontal="center" vertical="center" wrapText="1"/>
    </xf>
    <xf numFmtId="164" fontId="28" fillId="18" borderId="17" xfId="0" applyFont="1" applyFill="1" applyBorder="1" applyAlignment="1">
      <alignment horizontal="center" vertical="center" wrapText="1"/>
    </xf>
    <xf numFmtId="164" fontId="28" fillId="18" borderId="4" xfId="0" applyFont="1" applyFill="1" applyBorder="1" applyAlignment="1">
      <alignment horizontal="center" vertical="center" wrapText="1"/>
    </xf>
    <xf numFmtId="164" fontId="28" fillId="18" borderId="24" xfId="0" applyFont="1" applyFill="1" applyBorder="1" applyAlignment="1">
      <alignment horizontal="center" vertical="center" wrapText="1"/>
    </xf>
    <xf numFmtId="164" fontId="28" fillId="18" borderId="5" xfId="0" applyFont="1" applyFill="1" applyBorder="1" applyAlignment="1">
      <alignment horizontal="center" vertical="center" wrapText="1"/>
    </xf>
    <xf numFmtId="164" fontId="28" fillId="18" borderId="1" xfId="0" applyFont="1" applyFill="1" applyBorder="1" applyAlignment="1">
      <alignment horizontal="center" vertical="center" wrapText="1"/>
    </xf>
    <xf numFmtId="164" fontId="28" fillId="18" borderId="6" xfId="0" applyFont="1" applyFill="1" applyBorder="1" applyAlignment="1">
      <alignment horizontal="center" vertical="center" wrapText="1"/>
    </xf>
    <xf numFmtId="164" fontId="21" fillId="2" borderId="47" xfId="0" applyFont="1" applyFill="1" applyBorder="1" applyAlignment="1">
      <alignment horizontal="center" vertical="center" wrapText="1"/>
    </xf>
    <xf numFmtId="164" fontId="21" fillId="2" borderId="17" xfId="0" applyFont="1" applyFill="1" applyBorder="1" applyAlignment="1">
      <alignment horizontal="center" vertical="center" wrapText="1"/>
    </xf>
    <xf numFmtId="164" fontId="60" fillId="0" borderId="34" xfId="0" applyFont="1" applyBorder="1" applyAlignment="1">
      <alignment horizontal="center" vertical="center" wrapText="1"/>
    </xf>
    <xf numFmtId="164" fontId="60" fillId="0" borderId="35" xfId="0" applyFont="1" applyBorder="1" applyAlignment="1">
      <alignment horizontal="center" vertical="center" wrapText="1"/>
    </xf>
    <xf numFmtId="164" fontId="60" fillId="0" borderId="36" xfId="0" applyFont="1" applyBorder="1" applyAlignment="1">
      <alignment horizontal="center" vertical="center" wrapText="1"/>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8" fillId="19" borderId="47" xfId="0" applyFont="1" applyFill="1" applyBorder="1" applyAlignment="1">
      <alignment horizontal="center" vertical="center" wrapText="1"/>
    </xf>
    <xf numFmtId="164" fontId="29" fillId="19" borderId="9" xfId="0" applyFont="1" applyFill="1" applyBorder="1" applyAlignment="1">
      <alignment horizontal="center" vertical="center" wrapText="1"/>
    </xf>
    <xf numFmtId="164" fontId="29" fillId="19" borderId="42" xfId="0" applyFont="1" applyFill="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85" fillId="0" borderId="38" xfId="0" applyFont="1" applyBorder="1" applyAlignment="1">
      <alignment horizontal="center" vertical="center" wrapText="1"/>
    </xf>
    <xf numFmtId="164" fontId="85" fillId="0" borderId="37" xfId="0" applyFont="1" applyBorder="1" applyAlignment="1">
      <alignment horizontal="center" vertical="center" wrapText="1"/>
    </xf>
    <xf numFmtId="164" fontId="85" fillId="0" borderId="33" xfId="0" applyFont="1" applyBorder="1" applyAlignment="1">
      <alignment horizontal="center" vertical="center" wrapText="1"/>
    </xf>
    <xf numFmtId="164" fontId="29" fillId="0" borderId="22" xfId="0" applyFont="1" applyBorder="1" applyAlignment="1">
      <alignment horizontal="center" vertical="center" wrapText="1"/>
    </xf>
    <xf numFmtId="164" fontId="29" fillId="0" borderId="37" xfId="0" applyFont="1" applyBorder="1" applyAlignment="1">
      <alignment horizontal="center" vertical="center" wrapText="1"/>
    </xf>
    <xf numFmtId="164" fontId="29" fillId="0" borderId="25" xfId="0" applyFont="1" applyBorder="1" applyAlignment="1">
      <alignment horizontal="center" vertical="center" wrapText="1"/>
    </xf>
    <xf numFmtId="164" fontId="28" fillId="18" borderId="47" xfId="0" applyFont="1" applyFill="1" applyBorder="1" applyAlignment="1">
      <alignment horizontal="center" vertical="center" wrapText="1"/>
    </xf>
    <xf numFmtId="164" fontId="28" fillId="18" borderId="9" xfId="0" applyFont="1" applyFill="1" applyBorder="1" applyAlignment="1">
      <alignment horizontal="center" vertical="center" wrapText="1"/>
    </xf>
    <xf numFmtId="164" fontId="28" fillId="18" borderId="42" xfId="0" applyFont="1" applyFill="1" applyBorder="1" applyAlignment="1">
      <alignment horizontal="center" vertical="center" wrapText="1"/>
    </xf>
    <xf numFmtId="164" fontId="10" fillId="3" borderId="44" xfId="0" applyFont="1" applyFill="1" applyBorder="1" applyAlignment="1">
      <alignment horizontal="center" vertical="center" wrapText="1"/>
    </xf>
    <xf numFmtId="164" fontId="10" fillId="3" borderId="45" xfId="0" applyFont="1" applyFill="1" applyBorder="1" applyAlignment="1">
      <alignment horizontal="center" vertical="center" wrapText="1"/>
    </xf>
    <xf numFmtId="164" fontId="10" fillId="3" borderId="46"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24" xfId="0" applyFont="1" applyFill="1" applyBorder="1" applyAlignment="1">
      <alignment horizontal="center" vertical="center" wrapText="1"/>
    </xf>
    <xf numFmtId="164" fontId="44" fillId="5" borderId="22" xfId="0" applyFont="1" applyFill="1" applyBorder="1" applyAlignment="1">
      <alignment horizontal="center" vertical="center"/>
    </xf>
    <xf numFmtId="164" fontId="44" fillId="5" borderId="37" xfId="0" applyFont="1" applyFill="1" applyBorder="1" applyAlignment="1">
      <alignment horizontal="center" vertical="center"/>
    </xf>
    <xf numFmtId="164" fontId="21" fillId="9" borderId="47"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2" xfId="0" applyFont="1" applyFill="1" applyBorder="1" applyAlignment="1">
      <alignment horizontal="center" vertical="center" wrapText="1"/>
    </xf>
    <xf numFmtId="164" fontId="57" fillId="20" borderId="34" xfId="0" applyFont="1" applyFill="1" applyBorder="1" applyAlignment="1">
      <alignment horizontal="center" vertical="center" wrapText="1"/>
    </xf>
    <xf numFmtId="164" fontId="57" fillId="20" borderId="35" xfId="0" applyFont="1" applyFill="1" applyBorder="1" applyAlignment="1">
      <alignment horizontal="center" vertical="center" wrapText="1"/>
    </xf>
    <xf numFmtId="164" fontId="57" fillId="20" borderId="36" xfId="0" applyFont="1" applyFill="1" applyBorder="1" applyAlignment="1">
      <alignment horizontal="center" vertical="center" wrapText="1"/>
    </xf>
    <xf numFmtId="164" fontId="21" fillId="7" borderId="22" xfId="0" applyFont="1" applyFill="1" applyBorder="1" applyAlignment="1">
      <alignment horizontal="center" vertical="center"/>
    </xf>
    <xf numFmtId="164" fontId="21" fillId="7" borderId="37"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28" fillId="18" borderId="22" xfId="0" applyFont="1" applyFill="1" applyBorder="1" applyAlignment="1">
      <alignment horizontal="center" vertical="center" wrapText="1"/>
    </xf>
    <xf numFmtId="164" fontId="28" fillId="18" borderId="25"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73" fillId="3" borderId="0" xfId="0" applyFont="1" applyFill="1" applyBorder="1" applyAlignment="1">
      <alignment horizontal="center" vertical="center"/>
    </xf>
    <xf numFmtId="164" fontId="73" fillId="4" borderId="13" xfId="0" applyFont="1" applyFill="1" applyBorder="1" applyAlignment="1">
      <alignment horizontal="center" vertical="center"/>
    </xf>
    <xf numFmtId="164" fontId="73" fillId="4" borderId="14" xfId="0" applyFont="1" applyFill="1" applyBorder="1" applyAlignment="1">
      <alignment horizontal="center" vertical="center"/>
    </xf>
    <xf numFmtId="164" fontId="73" fillId="4" borderId="15"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0" borderId="22" xfId="0" applyFont="1" applyFill="1" applyBorder="1" applyAlignment="1">
      <alignment horizontal="center" vertical="center" wrapText="1"/>
    </xf>
    <xf numFmtId="164" fontId="27" fillId="10" borderId="37"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18" fillId="3" borderId="0" xfId="0" applyFont="1" applyFill="1" applyBorder="1" applyAlignment="1">
      <alignment horizontal="center" vertical="center"/>
    </xf>
    <xf numFmtId="164" fontId="46" fillId="18" borderId="38" xfId="0" applyFont="1" applyFill="1" applyBorder="1" applyAlignment="1">
      <alignment horizontal="center" vertical="center" wrapText="1"/>
    </xf>
    <xf numFmtId="164" fontId="46" fillId="18" borderId="37" xfId="0" applyFont="1" applyFill="1" applyBorder="1" applyAlignment="1">
      <alignment horizontal="center" vertical="center" wrapText="1"/>
    </xf>
    <xf numFmtId="164" fontId="58" fillId="21" borderId="37" xfId="0" applyFont="1" applyFill="1" applyBorder="1" applyAlignment="1">
      <alignment horizontal="center" vertical="center" wrapText="1"/>
    </xf>
    <xf numFmtId="164" fontId="58" fillId="21" borderId="33" xfId="0" applyFont="1" applyFill="1" applyBorder="1" applyAlignment="1">
      <alignment horizontal="center" vertical="center" wrapText="1"/>
    </xf>
    <xf numFmtId="164" fontId="27" fillId="2" borderId="38" xfId="0" applyFont="1" applyFill="1" applyBorder="1" applyAlignment="1">
      <alignment horizontal="center" vertical="center" wrapText="1"/>
    </xf>
    <xf numFmtId="164" fontId="27" fillId="2" borderId="25" xfId="0" applyFont="1" applyFill="1" applyBorder="1" applyAlignment="1">
      <alignment horizontal="center" vertical="center" wrapText="1"/>
    </xf>
    <xf numFmtId="164" fontId="51" fillId="4" borderId="2" xfId="0" applyFont="1" applyFill="1" applyBorder="1" applyAlignment="1">
      <alignment horizontal="center" vertical="center"/>
    </xf>
    <xf numFmtId="164" fontId="51" fillId="4" borderId="0" xfId="0" applyFont="1" applyFill="1" applyBorder="1" applyAlignment="1">
      <alignment horizontal="center" vertical="center"/>
    </xf>
    <xf numFmtId="164" fontId="51"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76" fillId="0" borderId="0" xfId="0" applyFont="1" applyAlignment="1">
      <alignment horizontal="justify" wrapText="1"/>
    </xf>
    <xf numFmtId="164" fontId="46" fillId="13" borderId="28" xfId="22" applyFont="1" applyFill="1" applyBorder="1" applyAlignment="1">
      <alignment horizontal="center" vertical="center"/>
      <protection/>
    </xf>
    <xf numFmtId="164" fontId="46" fillId="13" borderId="4" xfId="22" applyFont="1" applyFill="1" applyBorder="1" applyAlignment="1" quotePrefix="1">
      <alignment horizontal="center" vertical="center"/>
      <protection/>
    </xf>
    <xf numFmtId="164" fontId="46" fillId="13" borderId="21" xfId="22" applyFont="1" applyFill="1" applyBorder="1" applyAlignment="1" quotePrefix="1">
      <alignment horizontal="center" vertical="center"/>
      <protection/>
    </xf>
    <xf numFmtId="164" fontId="81" fillId="4" borderId="0" xfId="22" applyFont="1" applyFill="1" applyBorder="1" applyAlignment="1">
      <alignment horizontal="center" vertical="center"/>
      <protection/>
    </xf>
    <xf numFmtId="164" fontId="81" fillId="3" borderId="7" xfId="22" applyFont="1" applyFill="1" applyBorder="1" applyAlignment="1">
      <alignment horizontal="center" vertical="center"/>
      <protection/>
    </xf>
    <xf numFmtId="164" fontId="81" fillId="3" borderId="18" xfId="22" applyFont="1" applyFill="1" applyBorder="1" applyAlignment="1">
      <alignment horizontal="center" vertical="center"/>
      <protection/>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75"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B6" sqref="B6"/>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596" t="s">
        <v>286</v>
      </c>
      <c r="C2" s="217" t="s">
        <v>273</v>
      </c>
      <c r="D2" s="16"/>
      <c r="E2" s="16"/>
      <c r="F2" s="16"/>
      <c r="G2" s="16"/>
      <c r="H2" s="16"/>
      <c r="I2" s="16"/>
      <c r="J2" s="16"/>
      <c r="K2" s="16"/>
      <c r="L2" s="16"/>
      <c r="M2" s="16"/>
      <c r="N2" s="16"/>
      <c r="O2" s="16"/>
      <c r="P2" s="16"/>
      <c r="Q2" s="16"/>
      <c r="R2" s="16"/>
      <c r="S2" s="16"/>
      <c r="T2" s="16"/>
      <c r="U2" s="16"/>
      <c r="V2" s="218"/>
      <c r="W2" s="219"/>
    </row>
    <row r="3" spans="2:30" s="15" customFormat="1" ht="42" customHeight="1">
      <c r="B3" s="597"/>
      <c r="C3" s="416" t="s">
        <v>266</v>
      </c>
      <c r="D3" s="417"/>
      <c r="E3" s="417"/>
      <c r="F3" s="417"/>
      <c r="G3" s="417"/>
      <c r="H3" s="417"/>
      <c r="I3" s="417"/>
      <c r="J3" s="417"/>
      <c r="K3" s="417"/>
      <c r="L3" s="417"/>
      <c r="M3" s="417"/>
      <c r="N3" s="417"/>
      <c r="O3" s="417"/>
      <c r="P3" s="417"/>
      <c r="Q3" s="417"/>
      <c r="R3" s="417"/>
      <c r="S3" s="417"/>
      <c r="T3" s="417"/>
      <c r="U3" s="417"/>
      <c r="V3" s="417"/>
      <c r="W3" s="418"/>
      <c r="X3" s="419"/>
      <c r="Y3" s="419"/>
      <c r="Z3" s="419"/>
      <c r="AA3" s="419"/>
      <c r="AB3" s="419"/>
      <c r="AC3" s="419"/>
      <c r="AD3" s="420"/>
    </row>
    <row r="4" spans="2:30" s="15" customFormat="1" ht="31.5" customHeight="1">
      <c r="B4" s="597"/>
      <c r="C4" s="416" t="s">
        <v>267</v>
      </c>
      <c r="D4" s="417"/>
      <c r="E4" s="417"/>
      <c r="F4" s="417"/>
      <c r="G4" s="417"/>
      <c r="H4" s="417"/>
      <c r="I4" s="417"/>
      <c r="J4" s="417"/>
      <c r="K4" s="417"/>
      <c r="L4" s="417"/>
      <c r="M4" s="417"/>
      <c r="N4" s="417"/>
      <c r="O4" s="417"/>
      <c r="P4" s="417"/>
      <c r="Q4" s="417"/>
      <c r="R4" s="417"/>
      <c r="S4" s="417"/>
      <c r="T4" s="417"/>
      <c r="U4" s="417"/>
      <c r="V4" s="417"/>
      <c r="W4" s="418"/>
      <c r="X4" s="419"/>
      <c r="Y4" s="419"/>
      <c r="Z4" s="419"/>
      <c r="AA4" s="419"/>
      <c r="AB4" s="419"/>
      <c r="AC4" s="419"/>
      <c r="AD4" s="420"/>
    </row>
    <row r="5" spans="2:23" s="15" customFormat="1" ht="20.25" customHeight="1" thickBot="1">
      <c r="B5" s="597"/>
      <c r="C5" s="201" t="s">
        <v>146</v>
      </c>
      <c r="D5" s="220"/>
      <c r="E5" s="220"/>
      <c r="F5" s="220"/>
      <c r="G5" s="220"/>
      <c r="H5" s="220"/>
      <c r="I5" s="220"/>
      <c r="J5" s="220"/>
      <c r="K5" s="220"/>
      <c r="L5" s="220"/>
      <c r="M5" s="220" t="s">
        <v>48</v>
      </c>
      <c r="N5" s="220"/>
      <c r="O5" s="220"/>
      <c r="P5" s="220"/>
      <c r="Q5" s="220"/>
      <c r="R5" s="220"/>
      <c r="S5" s="220"/>
      <c r="T5" s="220" t="s">
        <v>98</v>
      </c>
      <c r="U5" s="220"/>
      <c r="V5" s="221"/>
      <c r="W5" s="222"/>
    </row>
    <row r="6" spans="2:23" ht="21.75" customHeight="1" thickBot="1">
      <c r="B6" s="121" t="s">
        <v>48</v>
      </c>
      <c r="C6" s="150" t="s">
        <v>67</v>
      </c>
      <c r="D6" s="590" t="s">
        <v>68</v>
      </c>
      <c r="E6" s="591"/>
      <c r="F6" s="591"/>
      <c r="G6" s="592"/>
      <c r="H6" s="590" t="s">
        <v>69</v>
      </c>
      <c r="I6" s="591"/>
      <c r="J6" s="591"/>
      <c r="K6" s="592"/>
      <c r="L6" s="590" t="s">
        <v>70</v>
      </c>
      <c r="M6" s="591"/>
      <c r="N6" s="591"/>
      <c r="O6" s="592"/>
      <c r="P6" s="590" t="s">
        <v>71</v>
      </c>
      <c r="Q6" s="591"/>
      <c r="R6" s="591"/>
      <c r="S6" s="592"/>
      <c r="T6" s="590" t="s">
        <v>72</v>
      </c>
      <c r="U6" s="591"/>
      <c r="V6" s="591"/>
      <c r="W6" s="592"/>
    </row>
    <row r="7" spans="2:23" ht="21.75" customHeight="1">
      <c r="B7" s="151" t="s">
        <v>73</v>
      </c>
      <c r="C7" s="604"/>
      <c r="D7" s="163"/>
      <c r="E7" s="163"/>
      <c r="F7" s="163"/>
      <c r="G7" s="164"/>
      <c r="H7" s="162"/>
      <c r="I7" s="163"/>
      <c r="J7" s="163"/>
      <c r="K7" s="164"/>
      <c r="L7" s="552" t="s">
        <v>147</v>
      </c>
      <c r="M7" s="553"/>
      <c r="N7" s="553"/>
      <c r="O7" s="554"/>
      <c r="P7" s="168" t="s">
        <v>98</v>
      </c>
      <c r="Q7" s="169"/>
      <c r="R7" s="169"/>
      <c r="S7" s="170"/>
      <c r="T7" s="168" t="s">
        <v>98</v>
      </c>
      <c r="U7" s="169"/>
      <c r="V7" s="169"/>
      <c r="W7" s="170"/>
    </row>
    <row r="8" spans="2:23" ht="21.75" customHeight="1">
      <c r="B8" s="151" t="s">
        <v>74</v>
      </c>
      <c r="C8" s="605"/>
      <c r="D8" s="166"/>
      <c r="E8" s="166"/>
      <c r="F8" s="166"/>
      <c r="G8" s="167"/>
      <c r="H8" s="165"/>
      <c r="I8" s="166"/>
      <c r="J8" s="166"/>
      <c r="K8" s="167"/>
      <c r="L8" s="549"/>
      <c r="M8" s="550"/>
      <c r="N8" s="550"/>
      <c r="O8" s="551"/>
      <c r="P8" s="171"/>
      <c r="Q8" s="172"/>
      <c r="R8" s="172"/>
      <c r="S8" s="173"/>
      <c r="T8" s="171"/>
      <c r="U8" s="172"/>
      <c r="V8" s="172"/>
      <c r="W8" s="173"/>
    </row>
    <row r="9" spans="2:23" ht="21.75" customHeight="1">
      <c r="B9" s="124" t="s">
        <v>75</v>
      </c>
      <c r="C9" s="605"/>
      <c r="D9" s="529" t="s">
        <v>263</v>
      </c>
      <c r="E9" s="529"/>
      <c r="F9" s="529"/>
      <c r="G9" s="530"/>
      <c r="H9" s="557" t="s">
        <v>197</v>
      </c>
      <c r="I9" s="510"/>
      <c r="J9" s="516" t="s">
        <v>196</v>
      </c>
      <c r="K9" s="601" t="s">
        <v>157</v>
      </c>
      <c r="L9" s="535" t="s">
        <v>173</v>
      </c>
      <c r="M9" s="515" t="s">
        <v>195</v>
      </c>
      <c r="N9" s="516" t="s">
        <v>196</v>
      </c>
      <c r="O9" s="510" t="s">
        <v>194</v>
      </c>
      <c r="P9" s="557" t="s">
        <v>197</v>
      </c>
      <c r="Q9" s="515" t="s">
        <v>195</v>
      </c>
      <c r="R9" s="516" t="s">
        <v>196</v>
      </c>
      <c r="S9" s="510" t="s">
        <v>194</v>
      </c>
      <c r="T9" s="587" t="s">
        <v>148</v>
      </c>
      <c r="U9" s="588"/>
      <c r="V9" s="588"/>
      <c r="W9" s="589"/>
    </row>
    <row r="10" spans="2:23" ht="21.75" customHeight="1">
      <c r="B10" s="124" t="s">
        <v>76</v>
      </c>
      <c r="C10" s="605"/>
      <c r="D10" s="531"/>
      <c r="E10" s="531"/>
      <c r="F10" s="531"/>
      <c r="G10" s="532"/>
      <c r="H10" s="558"/>
      <c r="I10" s="511"/>
      <c r="J10" s="517"/>
      <c r="K10" s="602"/>
      <c r="L10" s="536"/>
      <c r="M10" s="514"/>
      <c r="N10" s="517"/>
      <c r="O10" s="511"/>
      <c r="P10" s="558"/>
      <c r="Q10" s="514"/>
      <c r="R10" s="517"/>
      <c r="S10" s="511"/>
      <c r="T10" s="546"/>
      <c r="U10" s="547"/>
      <c r="V10" s="547"/>
      <c r="W10" s="548"/>
    </row>
    <row r="11" spans="2:23" ht="21.75" customHeight="1">
      <c r="B11" s="124" t="s">
        <v>77</v>
      </c>
      <c r="C11" s="605"/>
      <c r="D11" s="531"/>
      <c r="E11" s="531"/>
      <c r="F11" s="531"/>
      <c r="G11" s="532"/>
      <c r="H11" s="558"/>
      <c r="I11" s="511"/>
      <c r="J11" s="517"/>
      <c r="K11" s="602"/>
      <c r="L11" s="536"/>
      <c r="M11" s="514"/>
      <c r="N11" s="517"/>
      <c r="O11" s="511"/>
      <c r="P11" s="558"/>
      <c r="Q11" s="514"/>
      <c r="R11" s="517"/>
      <c r="S11" s="511"/>
      <c r="T11" s="546"/>
      <c r="U11" s="547"/>
      <c r="V11" s="547"/>
      <c r="W11" s="548"/>
    </row>
    <row r="12" spans="2:23" ht="21.75" customHeight="1" thickBot="1">
      <c r="B12" s="124" t="s">
        <v>78</v>
      </c>
      <c r="C12" s="605"/>
      <c r="D12" s="533"/>
      <c r="E12" s="533"/>
      <c r="F12" s="533"/>
      <c r="G12" s="534"/>
      <c r="H12" s="559"/>
      <c r="I12" s="512"/>
      <c r="J12" s="518"/>
      <c r="K12" s="603"/>
      <c r="L12" s="537"/>
      <c r="M12" s="509"/>
      <c r="N12" s="518"/>
      <c r="O12" s="512"/>
      <c r="P12" s="559"/>
      <c r="Q12" s="509"/>
      <c r="R12" s="518"/>
      <c r="S12" s="512"/>
      <c r="T12" s="549"/>
      <c r="U12" s="550"/>
      <c r="V12" s="550"/>
      <c r="W12" s="551"/>
    </row>
    <row r="13" spans="2:23" ht="21.75" customHeight="1" thickBot="1">
      <c r="B13" s="152" t="s">
        <v>79</v>
      </c>
      <c r="C13" s="605"/>
      <c r="D13" s="508" t="s">
        <v>80</v>
      </c>
      <c r="E13" s="508"/>
      <c r="F13" s="508"/>
      <c r="G13" s="447"/>
      <c r="H13" s="513" t="s">
        <v>80</v>
      </c>
      <c r="I13" s="508"/>
      <c r="J13" s="508"/>
      <c r="K13" s="447"/>
      <c r="L13" s="598" t="s">
        <v>80</v>
      </c>
      <c r="M13" s="599"/>
      <c r="N13" s="599"/>
      <c r="O13" s="600"/>
      <c r="P13" s="593" t="s">
        <v>80</v>
      </c>
      <c r="Q13" s="594"/>
      <c r="R13" s="594"/>
      <c r="S13" s="595"/>
      <c r="T13" s="513" t="s">
        <v>80</v>
      </c>
      <c r="U13" s="508"/>
      <c r="V13" s="508"/>
      <c r="W13" s="447"/>
    </row>
    <row r="14" spans="2:23" ht="21.75" customHeight="1" thickBot="1">
      <c r="B14" s="122" t="s">
        <v>81</v>
      </c>
      <c r="C14" s="605"/>
      <c r="D14" s="566" t="s">
        <v>264</v>
      </c>
      <c r="E14" s="567"/>
      <c r="F14" s="567"/>
      <c r="G14" s="568"/>
      <c r="H14" s="557" t="s">
        <v>197</v>
      </c>
      <c r="I14" s="510"/>
      <c r="J14" s="516" t="s">
        <v>196</v>
      </c>
      <c r="K14" s="519" t="s">
        <v>274</v>
      </c>
      <c r="L14" s="538" t="s">
        <v>162</v>
      </c>
      <c r="M14" s="539"/>
      <c r="N14" s="539"/>
      <c r="O14" s="540"/>
      <c r="P14" s="519" t="s">
        <v>274</v>
      </c>
      <c r="Q14" s="515" t="s">
        <v>195</v>
      </c>
      <c r="R14" s="516" t="s">
        <v>196</v>
      </c>
      <c r="S14" s="510"/>
      <c r="T14" s="587" t="s">
        <v>148</v>
      </c>
      <c r="U14" s="588"/>
      <c r="V14" s="588"/>
      <c r="W14" s="589"/>
    </row>
    <row r="15" spans="2:23" ht="21.75" customHeight="1">
      <c r="B15" s="122" t="s">
        <v>82</v>
      </c>
      <c r="C15" s="605"/>
      <c r="D15" s="527" t="s">
        <v>162</v>
      </c>
      <c r="E15" s="541"/>
      <c r="F15" s="541"/>
      <c r="G15" s="542"/>
      <c r="H15" s="558"/>
      <c r="I15" s="511"/>
      <c r="J15" s="517"/>
      <c r="K15" s="520"/>
      <c r="L15" s="546" t="s">
        <v>149</v>
      </c>
      <c r="M15" s="547"/>
      <c r="N15" s="547"/>
      <c r="O15" s="548"/>
      <c r="P15" s="520"/>
      <c r="Q15" s="514"/>
      <c r="R15" s="517"/>
      <c r="S15" s="511"/>
      <c r="T15" s="546"/>
      <c r="U15" s="547"/>
      <c r="V15" s="547"/>
      <c r="W15" s="548"/>
    </row>
    <row r="16" spans="2:23" ht="21.75" customHeight="1">
      <c r="B16" s="122" t="s">
        <v>83</v>
      </c>
      <c r="C16" s="605"/>
      <c r="D16" s="527"/>
      <c r="E16" s="541"/>
      <c r="F16" s="541"/>
      <c r="G16" s="542"/>
      <c r="H16" s="558"/>
      <c r="I16" s="511"/>
      <c r="J16" s="517"/>
      <c r="K16" s="520"/>
      <c r="L16" s="546"/>
      <c r="M16" s="547"/>
      <c r="N16" s="547"/>
      <c r="O16" s="548"/>
      <c r="P16" s="520"/>
      <c r="Q16" s="514"/>
      <c r="R16" s="517"/>
      <c r="S16" s="511"/>
      <c r="T16" s="546"/>
      <c r="U16" s="547"/>
      <c r="V16" s="547"/>
      <c r="W16" s="548"/>
    </row>
    <row r="17" spans="2:23" ht="21.75" customHeight="1" thickBot="1">
      <c r="B17" s="122" t="s">
        <v>174</v>
      </c>
      <c r="C17" s="605"/>
      <c r="D17" s="543"/>
      <c r="E17" s="544"/>
      <c r="F17" s="544"/>
      <c r="G17" s="545"/>
      <c r="H17" s="559"/>
      <c r="I17" s="512"/>
      <c r="J17" s="518"/>
      <c r="K17" s="521"/>
      <c r="L17" s="549"/>
      <c r="M17" s="550"/>
      <c r="N17" s="550"/>
      <c r="O17" s="551"/>
      <c r="P17" s="521"/>
      <c r="Q17" s="509"/>
      <c r="R17" s="518"/>
      <c r="S17" s="512"/>
      <c r="T17" s="549"/>
      <c r="U17" s="550"/>
      <c r="V17" s="550"/>
      <c r="W17" s="551"/>
    </row>
    <row r="18" spans="2:23" ht="21.75" customHeight="1">
      <c r="B18" s="421" t="s">
        <v>175</v>
      </c>
      <c r="C18" s="605"/>
      <c r="D18" s="522" t="s">
        <v>265</v>
      </c>
      <c r="E18" s="522"/>
      <c r="F18" s="522"/>
      <c r="G18" s="523"/>
      <c r="H18" s="555" t="s">
        <v>265</v>
      </c>
      <c r="I18" s="522"/>
      <c r="J18" s="522"/>
      <c r="K18" s="523"/>
      <c r="L18" s="555" t="s">
        <v>265</v>
      </c>
      <c r="M18" s="522"/>
      <c r="N18" s="522"/>
      <c r="O18" s="523"/>
      <c r="P18" s="555" t="s">
        <v>265</v>
      </c>
      <c r="Q18" s="522"/>
      <c r="R18" s="522"/>
      <c r="S18" s="523"/>
      <c r="T18" s="118"/>
      <c r="U18" s="119"/>
      <c r="V18" s="119"/>
      <c r="W18" s="120"/>
    </row>
    <row r="19" spans="2:23" ht="21.75" customHeight="1" thickBot="1">
      <c r="B19" s="421" t="s">
        <v>84</v>
      </c>
      <c r="C19" s="605"/>
      <c r="D19" s="524"/>
      <c r="E19" s="524"/>
      <c r="F19" s="524"/>
      <c r="G19" s="525"/>
      <c r="H19" s="556"/>
      <c r="I19" s="524"/>
      <c r="J19" s="524"/>
      <c r="K19" s="525"/>
      <c r="L19" s="556"/>
      <c r="M19" s="524"/>
      <c r="N19" s="524"/>
      <c r="O19" s="525"/>
      <c r="P19" s="556"/>
      <c r="Q19" s="524"/>
      <c r="R19" s="524"/>
      <c r="S19" s="525"/>
      <c r="T19" s="118"/>
      <c r="U19" s="119"/>
      <c r="V19" s="119"/>
      <c r="W19" s="120"/>
    </row>
    <row r="20" spans="2:23" ht="21.75" customHeight="1">
      <c r="B20" s="122" t="s">
        <v>86</v>
      </c>
      <c r="C20" s="605"/>
      <c r="D20" s="526" t="s">
        <v>162</v>
      </c>
      <c r="E20" s="515" t="s">
        <v>195</v>
      </c>
      <c r="F20" s="516" t="s">
        <v>196</v>
      </c>
      <c r="G20" s="510" t="s">
        <v>194</v>
      </c>
      <c r="H20" s="557" t="s">
        <v>197</v>
      </c>
      <c r="I20" s="510"/>
      <c r="J20" s="516" t="s">
        <v>196</v>
      </c>
      <c r="K20" s="515" t="s">
        <v>195</v>
      </c>
      <c r="L20" s="519" t="s">
        <v>274</v>
      </c>
      <c r="M20" s="515" t="s">
        <v>195</v>
      </c>
      <c r="N20" s="516" t="s">
        <v>196</v>
      </c>
      <c r="O20" s="510"/>
      <c r="P20" s="519" t="s">
        <v>274</v>
      </c>
      <c r="Q20" s="584" t="s">
        <v>162</v>
      </c>
      <c r="R20" s="516" t="s">
        <v>196</v>
      </c>
      <c r="S20" s="510"/>
      <c r="T20" s="118"/>
      <c r="U20" s="119"/>
      <c r="V20" s="119"/>
      <c r="W20" s="120"/>
    </row>
    <row r="21" spans="2:23" ht="21.75" customHeight="1">
      <c r="B21" s="122" t="s">
        <v>87</v>
      </c>
      <c r="C21" s="605"/>
      <c r="D21" s="527"/>
      <c r="E21" s="514"/>
      <c r="F21" s="517"/>
      <c r="G21" s="511"/>
      <c r="H21" s="558"/>
      <c r="I21" s="511"/>
      <c r="J21" s="517"/>
      <c r="K21" s="514"/>
      <c r="L21" s="520"/>
      <c r="M21" s="514"/>
      <c r="N21" s="517"/>
      <c r="O21" s="511"/>
      <c r="P21" s="520"/>
      <c r="Q21" s="585"/>
      <c r="R21" s="517"/>
      <c r="S21" s="511"/>
      <c r="T21" s="118"/>
      <c r="U21" s="119"/>
      <c r="V21" s="119"/>
      <c r="W21" s="120"/>
    </row>
    <row r="22" spans="2:23" ht="21.75" customHeight="1">
      <c r="B22" s="122" t="s">
        <v>88</v>
      </c>
      <c r="C22" s="605"/>
      <c r="D22" s="527"/>
      <c r="E22" s="514"/>
      <c r="F22" s="517"/>
      <c r="G22" s="511"/>
      <c r="H22" s="558"/>
      <c r="I22" s="511"/>
      <c r="J22" s="517"/>
      <c r="K22" s="514"/>
      <c r="L22" s="520"/>
      <c r="M22" s="514"/>
      <c r="N22" s="517"/>
      <c r="O22" s="511"/>
      <c r="P22" s="520"/>
      <c r="Q22" s="585"/>
      <c r="R22" s="517"/>
      <c r="S22" s="511"/>
      <c r="T22" s="118"/>
      <c r="U22" s="119"/>
      <c r="V22" s="119"/>
      <c r="W22" s="120"/>
    </row>
    <row r="23" spans="2:23" ht="21.75" customHeight="1" thickBot="1">
      <c r="B23" s="122" t="s">
        <v>89</v>
      </c>
      <c r="C23" s="118"/>
      <c r="D23" s="528"/>
      <c r="E23" s="509"/>
      <c r="F23" s="518"/>
      <c r="G23" s="512"/>
      <c r="H23" s="559"/>
      <c r="I23" s="512"/>
      <c r="J23" s="518"/>
      <c r="K23" s="509"/>
      <c r="L23" s="521"/>
      <c r="M23" s="509"/>
      <c r="N23" s="518"/>
      <c r="O23" s="512"/>
      <c r="P23" s="521"/>
      <c r="Q23" s="586"/>
      <c r="R23" s="518"/>
      <c r="S23" s="512"/>
      <c r="T23" s="118"/>
      <c r="U23" s="119"/>
      <c r="V23" s="119"/>
      <c r="W23" s="120"/>
    </row>
    <row r="24" spans="2:23" ht="21.75" customHeight="1" thickBot="1">
      <c r="B24" s="123" t="s">
        <v>90</v>
      </c>
      <c r="C24" s="118"/>
      <c r="D24" s="513" t="s">
        <v>80</v>
      </c>
      <c r="E24" s="508"/>
      <c r="F24" s="508"/>
      <c r="G24" s="447"/>
      <c r="H24" s="513" t="s">
        <v>80</v>
      </c>
      <c r="I24" s="508"/>
      <c r="J24" s="508"/>
      <c r="K24" s="447"/>
      <c r="L24" s="513" t="s">
        <v>80</v>
      </c>
      <c r="M24" s="508"/>
      <c r="N24" s="508"/>
      <c r="O24" s="447"/>
      <c r="P24" s="513" t="s">
        <v>80</v>
      </c>
      <c r="Q24" s="508"/>
      <c r="R24" s="508"/>
      <c r="S24" s="447"/>
      <c r="T24" s="118"/>
      <c r="U24" s="119"/>
      <c r="V24" s="119"/>
      <c r="W24" s="120"/>
    </row>
    <row r="25" spans="2:23" ht="21.75" customHeight="1">
      <c r="B25" s="124" t="s">
        <v>91</v>
      </c>
      <c r="C25" s="635" t="s">
        <v>144</v>
      </c>
      <c r="D25" s="526" t="s">
        <v>162</v>
      </c>
      <c r="E25" s="515" t="s">
        <v>195</v>
      </c>
      <c r="F25" s="516" t="s">
        <v>196</v>
      </c>
      <c r="G25" s="519" t="s">
        <v>274</v>
      </c>
      <c r="H25" s="557" t="s">
        <v>197</v>
      </c>
      <c r="I25" s="510"/>
      <c r="J25" s="516" t="s">
        <v>196</v>
      </c>
      <c r="K25" s="515" t="s">
        <v>195</v>
      </c>
      <c r="L25" s="519" t="s">
        <v>274</v>
      </c>
      <c r="M25" s="515" t="s">
        <v>195</v>
      </c>
      <c r="N25" s="516" t="s">
        <v>196</v>
      </c>
      <c r="O25" s="510"/>
      <c r="P25" s="519" t="s">
        <v>274</v>
      </c>
      <c r="Q25" s="584" t="s">
        <v>162</v>
      </c>
      <c r="R25" s="516" t="s">
        <v>196</v>
      </c>
      <c r="S25" s="510"/>
      <c r="T25" s="118"/>
      <c r="U25" s="119"/>
      <c r="V25" s="119"/>
      <c r="W25" s="120"/>
    </row>
    <row r="26" spans="2:23" ht="21.75" customHeight="1">
      <c r="B26" s="122" t="s">
        <v>92</v>
      </c>
      <c r="C26" s="636"/>
      <c r="D26" s="527"/>
      <c r="E26" s="514"/>
      <c r="F26" s="517"/>
      <c r="G26" s="520"/>
      <c r="H26" s="558"/>
      <c r="I26" s="511"/>
      <c r="J26" s="517"/>
      <c r="K26" s="514"/>
      <c r="L26" s="520"/>
      <c r="M26" s="514"/>
      <c r="N26" s="517"/>
      <c r="O26" s="511"/>
      <c r="P26" s="520"/>
      <c r="Q26" s="585"/>
      <c r="R26" s="517"/>
      <c r="S26" s="511"/>
      <c r="T26" s="118"/>
      <c r="U26" s="119"/>
      <c r="V26" s="119"/>
      <c r="W26" s="120"/>
    </row>
    <row r="27" spans="2:23" ht="21.75" customHeight="1">
      <c r="B27" s="122" t="s">
        <v>93</v>
      </c>
      <c r="C27" s="637" t="s">
        <v>275</v>
      </c>
      <c r="D27" s="527"/>
      <c r="E27" s="514"/>
      <c r="F27" s="517"/>
      <c r="G27" s="520"/>
      <c r="H27" s="558"/>
      <c r="I27" s="511"/>
      <c r="J27" s="517"/>
      <c r="K27" s="514"/>
      <c r="L27" s="520"/>
      <c r="M27" s="514"/>
      <c r="N27" s="517"/>
      <c r="O27" s="511"/>
      <c r="P27" s="520"/>
      <c r="Q27" s="585"/>
      <c r="R27" s="517"/>
      <c r="S27" s="511"/>
      <c r="T27" s="118"/>
      <c r="U27" s="119"/>
      <c r="V27" s="119"/>
      <c r="W27" s="120"/>
    </row>
    <row r="28" spans="2:23" ht="21.75" customHeight="1" thickBot="1">
      <c r="B28" s="122" t="s">
        <v>176</v>
      </c>
      <c r="C28" s="637"/>
      <c r="D28" s="528"/>
      <c r="E28" s="509"/>
      <c r="F28" s="518"/>
      <c r="G28" s="521"/>
      <c r="H28" s="559"/>
      <c r="I28" s="512"/>
      <c r="J28" s="518"/>
      <c r="K28" s="509"/>
      <c r="L28" s="521"/>
      <c r="M28" s="509"/>
      <c r="N28" s="518"/>
      <c r="O28" s="512"/>
      <c r="P28" s="521"/>
      <c r="Q28" s="586"/>
      <c r="R28" s="518"/>
      <c r="S28" s="512"/>
      <c r="T28" s="118"/>
      <c r="U28" s="119"/>
      <c r="V28" s="119"/>
      <c r="W28" s="120"/>
    </row>
    <row r="29" spans="2:23" ht="21.75" customHeight="1" thickBot="1">
      <c r="B29" s="421" t="s">
        <v>177</v>
      </c>
      <c r="C29" s="638"/>
      <c r="D29" s="569" t="s">
        <v>193</v>
      </c>
      <c r="E29" s="570"/>
      <c r="F29" s="570"/>
      <c r="G29" s="571"/>
      <c r="H29" s="569" t="s">
        <v>193</v>
      </c>
      <c r="I29" s="570"/>
      <c r="J29" s="570"/>
      <c r="K29" s="571"/>
      <c r="L29" s="513" t="s">
        <v>80</v>
      </c>
      <c r="M29" s="508"/>
      <c r="N29" s="508"/>
      <c r="O29" s="447"/>
      <c r="P29" s="569" t="s">
        <v>193</v>
      </c>
      <c r="Q29" s="570"/>
      <c r="R29" s="570"/>
      <c r="S29" s="571"/>
      <c r="T29" s="118"/>
      <c r="U29" s="119"/>
      <c r="V29" s="119"/>
      <c r="W29" s="120"/>
    </row>
    <row r="30" spans="2:23" ht="21.75" customHeight="1">
      <c r="B30" s="421" t="s">
        <v>100</v>
      </c>
      <c r="C30" s="639" t="s">
        <v>193</v>
      </c>
      <c r="D30" s="572"/>
      <c r="E30" s="573"/>
      <c r="F30" s="573"/>
      <c r="G30" s="574"/>
      <c r="H30" s="572"/>
      <c r="I30" s="573"/>
      <c r="J30" s="573"/>
      <c r="K30" s="574"/>
      <c r="L30" s="569" t="s">
        <v>64</v>
      </c>
      <c r="M30" s="570"/>
      <c r="N30" s="570"/>
      <c r="O30" s="571"/>
      <c r="P30" s="572"/>
      <c r="Q30" s="573"/>
      <c r="R30" s="573"/>
      <c r="S30" s="574"/>
      <c r="T30" s="118"/>
      <c r="U30" s="119"/>
      <c r="V30" s="119"/>
      <c r="W30" s="120"/>
    </row>
    <row r="31" spans="2:23" ht="21.75" customHeight="1" thickBot="1">
      <c r="B31" s="421" t="s">
        <v>101</v>
      </c>
      <c r="C31" s="640"/>
      <c r="D31" s="575"/>
      <c r="E31" s="576"/>
      <c r="F31" s="576"/>
      <c r="G31" s="577"/>
      <c r="H31" s="575"/>
      <c r="I31" s="576"/>
      <c r="J31" s="576"/>
      <c r="K31" s="577"/>
      <c r="L31" s="572"/>
      <c r="M31" s="573"/>
      <c r="N31" s="573"/>
      <c r="O31" s="574"/>
      <c r="P31" s="575"/>
      <c r="Q31" s="576"/>
      <c r="R31" s="576"/>
      <c r="S31" s="577"/>
      <c r="T31" s="118"/>
      <c r="U31" s="119"/>
      <c r="V31" s="119"/>
      <c r="W31" s="120"/>
    </row>
    <row r="32" spans="2:23" ht="21.75" customHeight="1">
      <c r="B32" s="122" t="s">
        <v>102</v>
      </c>
      <c r="C32" s="631" t="s">
        <v>85</v>
      </c>
      <c r="D32" s="535"/>
      <c r="E32" s="515"/>
      <c r="F32" s="516" t="s">
        <v>196</v>
      </c>
      <c r="G32" s="510"/>
      <c r="H32" s="519"/>
      <c r="I32" s="510"/>
      <c r="J32" s="516" t="s">
        <v>196</v>
      </c>
      <c r="K32" s="581" t="s">
        <v>276</v>
      </c>
      <c r="L32" s="572"/>
      <c r="M32" s="573"/>
      <c r="N32" s="573"/>
      <c r="O32" s="574"/>
      <c r="P32" s="515"/>
      <c r="Q32" s="515"/>
      <c r="R32" s="516"/>
      <c r="S32" s="519"/>
      <c r="T32" s="118"/>
      <c r="U32" s="119"/>
      <c r="V32" s="119"/>
      <c r="W32" s="120"/>
    </row>
    <row r="33" spans="2:23" ht="21.75" customHeight="1">
      <c r="B33" s="154" t="s">
        <v>103</v>
      </c>
      <c r="C33" s="632"/>
      <c r="D33" s="536"/>
      <c r="E33" s="514"/>
      <c r="F33" s="517"/>
      <c r="G33" s="511"/>
      <c r="H33" s="520"/>
      <c r="I33" s="511"/>
      <c r="J33" s="517"/>
      <c r="K33" s="582"/>
      <c r="L33" s="572"/>
      <c r="M33" s="573"/>
      <c r="N33" s="573"/>
      <c r="O33" s="574"/>
      <c r="P33" s="514"/>
      <c r="Q33" s="514"/>
      <c r="R33" s="517"/>
      <c r="S33" s="520"/>
      <c r="T33" s="118"/>
      <c r="U33" s="119"/>
      <c r="V33" s="119"/>
      <c r="W33" s="120"/>
    </row>
    <row r="34" spans="2:23" ht="21.75" customHeight="1" thickBot="1">
      <c r="B34" s="153" t="s">
        <v>104</v>
      </c>
      <c r="C34" s="633"/>
      <c r="D34" s="536"/>
      <c r="E34" s="514"/>
      <c r="F34" s="517"/>
      <c r="G34" s="511"/>
      <c r="H34" s="520"/>
      <c r="I34" s="511"/>
      <c r="J34" s="517"/>
      <c r="K34" s="582"/>
      <c r="L34" s="572"/>
      <c r="M34" s="573"/>
      <c r="N34" s="573"/>
      <c r="O34" s="574"/>
      <c r="P34" s="514"/>
      <c r="Q34" s="514"/>
      <c r="R34" s="517"/>
      <c r="S34" s="520"/>
      <c r="T34" s="118"/>
      <c r="U34" s="119"/>
      <c r="V34" s="119"/>
      <c r="W34" s="120"/>
    </row>
    <row r="35" spans="2:23" ht="21.75" customHeight="1" thickBot="1">
      <c r="B35" s="155" t="s">
        <v>105</v>
      </c>
      <c r="C35" s="609" t="s">
        <v>147</v>
      </c>
      <c r="D35" s="537"/>
      <c r="E35" s="509"/>
      <c r="F35" s="518"/>
      <c r="G35" s="512"/>
      <c r="H35" s="521"/>
      <c r="I35" s="512"/>
      <c r="J35" s="518"/>
      <c r="K35" s="583"/>
      <c r="L35" s="572"/>
      <c r="M35" s="573"/>
      <c r="N35" s="573"/>
      <c r="O35" s="574"/>
      <c r="P35" s="509"/>
      <c r="Q35" s="509"/>
      <c r="R35" s="518"/>
      <c r="S35" s="521"/>
      <c r="T35" s="118"/>
      <c r="U35" s="119"/>
      <c r="V35" s="119"/>
      <c r="W35" s="120"/>
    </row>
    <row r="36" spans="2:23" ht="21.75" customHeight="1" thickBot="1">
      <c r="B36" s="174" t="s">
        <v>178</v>
      </c>
      <c r="C36" s="610"/>
      <c r="D36" s="176"/>
      <c r="E36" s="176"/>
      <c r="F36" s="176"/>
      <c r="G36" s="177"/>
      <c r="H36" s="175"/>
      <c r="I36" s="176"/>
      <c r="J36" s="176"/>
      <c r="K36" s="177"/>
      <c r="L36" s="572"/>
      <c r="M36" s="573"/>
      <c r="N36" s="573"/>
      <c r="O36" s="574"/>
      <c r="P36" s="175"/>
      <c r="Q36" s="176"/>
      <c r="R36" s="176"/>
      <c r="S36" s="177"/>
      <c r="T36" s="118"/>
      <c r="U36" s="119"/>
      <c r="V36" s="119"/>
      <c r="W36" s="120"/>
    </row>
    <row r="37" spans="2:23" ht="21.75" customHeight="1" thickBot="1">
      <c r="B37" s="178" t="s">
        <v>179</v>
      </c>
      <c r="C37" s="179"/>
      <c r="D37" s="180"/>
      <c r="E37" s="181"/>
      <c r="F37" s="181"/>
      <c r="G37" s="182"/>
      <c r="H37" s="180"/>
      <c r="I37" s="181"/>
      <c r="J37" s="181"/>
      <c r="K37" s="182"/>
      <c r="L37" s="575"/>
      <c r="M37" s="576"/>
      <c r="N37" s="576"/>
      <c r="O37" s="577"/>
      <c r="P37" s="180"/>
      <c r="Q37" s="181"/>
      <c r="R37" s="181"/>
      <c r="S37" s="182"/>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623" t="s">
        <v>106</v>
      </c>
      <c r="D39" s="623"/>
      <c r="E39" s="623"/>
      <c r="F39" s="623"/>
      <c r="G39" s="623"/>
      <c r="H39" s="623"/>
      <c r="I39" s="623"/>
      <c r="J39" s="623"/>
      <c r="K39" s="623"/>
      <c r="L39" s="623"/>
      <c r="M39" s="623"/>
      <c r="N39" s="623"/>
      <c r="O39" s="623"/>
      <c r="P39" s="623"/>
      <c r="Q39" s="623"/>
      <c r="R39" s="623"/>
      <c r="S39" s="623"/>
      <c r="T39" s="623"/>
      <c r="U39" s="19"/>
      <c r="V39" s="19"/>
      <c r="W39" s="20"/>
    </row>
    <row r="40" spans="2:23" s="17" customFormat="1" ht="18" thickBot="1">
      <c r="B40" s="18"/>
      <c r="C40" s="22"/>
      <c r="D40" s="624"/>
      <c r="E40" s="624"/>
      <c r="F40" s="624"/>
      <c r="G40" s="624"/>
      <c r="H40" s="624"/>
      <c r="I40" s="624"/>
      <c r="J40" s="624"/>
      <c r="K40" s="21"/>
      <c r="L40" s="21"/>
      <c r="M40" s="21"/>
      <c r="N40" s="21"/>
      <c r="O40" s="21"/>
      <c r="P40" s="21"/>
      <c r="Q40" s="21"/>
      <c r="R40" s="21"/>
      <c r="S40" s="21"/>
      <c r="T40" s="21"/>
      <c r="U40" s="19"/>
      <c r="V40" s="19"/>
      <c r="W40" s="20"/>
    </row>
    <row r="41" spans="2:23" s="17" customFormat="1" ht="17.25">
      <c r="B41" s="18"/>
      <c r="C41" s="223" t="s">
        <v>173</v>
      </c>
      <c r="D41" s="625" t="s">
        <v>181</v>
      </c>
      <c r="E41" s="626"/>
      <c r="F41" s="626"/>
      <c r="G41" s="626"/>
      <c r="H41" s="626"/>
      <c r="I41" s="626"/>
      <c r="J41" s="627"/>
      <c r="K41" s="216"/>
      <c r="L41" s="216" t="s">
        <v>99</v>
      </c>
      <c r="M41" s="224"/>
      <c r="N41" s="628" t="s">
        <v>180</v>
      </c>
      <c r="O41" s="629"/>
      <c r="P41" s="629"/>
      <c r="Q41" s="629"/>
      <c r="R41" s="629"/>
      <c r="S41" s="629"/>
      <c r="T41" s="630"/>
      <c r="U41" s="19"/>
      <c r="V41" s="19"/>
      <c r="W41" s="20"/>
    </row>
    <row r="42" spans="2:23" s="17" customFormat="1" ht="17.25">
      <c r="B42" s="18"/>
      <c r="C42" s="22" t="s">
        <v>162</v>
      </c>
      <c r="D42" s="647" t="s">
        <v>186</v>
      </c>
      <c r="E42" s="648"/>
      <c r="F42" s="648"/>
      <c r="G42" s="648"/>
      <c r="H42" s="648"/>
      <c r="I42" s="648"/>
      <c r="J42" s="649"/>
      <c r="K42" s="24"/>
      <c r="L42" s="24" t="s">
        <v>107</v>
      </c>
      <c r="M42" s="225"/>
      <c r="N42" s="578" t="s">
        <v>108</v>
      </c>
      <c r="O42" s="579"/>
      <c r="P42" s="579"/>
      <c r="Q42" s="579"/>
      <c r="R42" s="579"/>
      <c r="S42" s="579"/>
      <c r="T42" s="580"/>
      <c r="U42" s="19"/>
      <c r="V42" s="19"/>
      <c r="W42" s="20"/>
    </row>
    <row r="43" spans="2:23" s="17" customFormat="1" ht="17.25">
      <c r="B43" s="18"/>
      <c r="C43" s="128" t="s">
        <v>195</v>
      </c>
      <c r="D43" s="641" t="s">
        <v>210</v>
      </c>
      <c r="E43" s="642"/>
      <c r="F43" s="642"/>
      <c r="G43" s="642"/>
      <c r="H43" s="642"/>
      <c r="I43" s="642"/>
      <c r="J43" s="643"/>
      <c r="K43" s="215"/>
      <c r="L43" s="215" t="s">
        <v>152</v>
      </c>
      <c r="M43" s="226"/>
      <c r="N43" s="644" t="s">
        <v>153</v>
      </c>
      <c r="O43" s="645"/>
      <c r="P43" s="645"/>
      <c r="Q43" s="645"/>
      <c r="R43" s="645"/>
      <c r="S43" s="645"/>
      <c r="T43" s="646"/>
      <c r="U43" s="19"/>
      <c r="V43" s="19"/>
      <c r="W43" s="20"/>
    </row>
    <row r="44" spans="2:23" s="17" customFormat="1" ht="17.25">
      <c r="B44" s="18"/>
      <c r="C44" s="200" t="s">
        <v>196</v>
      </c>
      <c r="D44" s="563" t="s">
        <v>199</v>
      </c>
      <c r="E44" s="564"/>
      <c r="F44" s="564"/>
      <c r="G44" s="564"/>
      <c r="H44" s="564"/>
      <c r="I44" s="564"/>
      <c r="J44" s="565"/>
      <c r="K44" s="24"/>
      <c r="L44" s="24" t="s">
        <v>274</v>
      </c>
      <c r="M44" s="225"/>
      <c r="N44" s="578" t="s">
        <v>277</v>
      </c>
      <c r="O44" s="579"/>
      <c r="P44" s="579"/>
      <c r="Q44" s="579"/>
      <c r="R44" s="579"/>
      <c r="S44" s="579"/>
      <c r="T44" s="580"/>
      <c r="U44" s="19"/>
      <c r="V44" s="19"/>
      <c r="W44" s="20"/>
    </row>
    <row r="45" spans="2:23" s="17" customFormat="1" ht="17.25">
      <c r="B45" s="18"/>
      <c r="C45" s="24" t="s">
        <v>194</v>
      </c>
      <c r="D45" s="578" t="s">
        <v>200</v>
      </c>
      <c r="E45" s="579"/>
      <c r="F45" s="579"/>
      <c r="G45" s="579"/>
      <c r="H45" s="579"/>
      <c r="I45" s="579"/>
      <c r="J45" s="580"/>
      <c r="K45" s="200"/>
      <c r="L45" s="214" t="s">
        <v>150</v>
      </c>
      <c r="M45" s="214"/>
      <c r="N45" s="560" t="s">
        <v>151</v>
      </c>
      <c r="O45" s="561"/>
      <c r="P45" s="561"/>
      <c r="Q45" s="561"/>
      <c r="R45" s="561"/>
      <c r="S45" s="561"/>
      <c r="T45" s="562"/>
      <c r="U45" s="19"/>
      <c r="V45" s="19"/>
      <c r="W45" s="20"/>
    </row>
    <row r="46" spans="2:23" s="17" customFormat="1" ht="18" thickBot="1">
      <c r="B46" s="18"/>
      <c r="C46" s="23" t="s">
        <v>197</v>
      </c>
      <c r="D46" s="615" t="s">
        <v>201</v>
      </c>
      <c r="E46" s="616"/>
      <c r="F46" s="616"/>
      <c r="G46" s="616"/>
      <c r="H46" s="616"/>
      <c r="I46" s="616"/>
      <c r="J46" s="617"/>
      <c r="K46" s="619"/>
      <c r="L46" s="619"/>
      <c r="M46" s="619"/>
      <c r="N46" s="620"/>
      <c r="O46" s="621"/>
      <c r="P46" s="621"/>
      <c r="Q46" s="621"/>
      <c r="R46" s="621"/>
      <c r="S46" s="621"/>
      <c r="T46" s="622"/>
      <c r="U46" s="19"/>
      <c r="V46" s="19"/>
      <c r="W46" s="20"/>
    </row>
    <row r="47" spans="2:23" s="17" customFormat="1" ht="19.5" customHeight="1" thickBot="1">
      <c r="B47" s="18"/>
      <c r="C47" s="25"/>
      <c r="D47" s="618"/>
      <c r="E47" s="618"/>
      <c r="F47" s="618"/>
      <c r="G47" s="618"/>
      <c r="H47" s="618"/>
      <c r="I47" s="618"/>
      <c r="J47" s="618"/>
      <c r="K47" s="634"/>
      <c r="L47" s="634"/>
      <c r="M47" s="634"/>
      <c r="N47" s="634"/>
      <c r="O47" s="634"/>
      <c r="P47" s="634"/>
      <c r="Q47" s="634"/>
      <c r="R47" s="634"/>
      <c r="S47" s="634"/>
      <c r="T47" s="634"/>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611" t="s">
        <v>154</v>
      </c>
      <c r="C49" s="612"/>
      <c r="D49" s="612"/>
      <c r="E49" s="612"/>
      <c r="F49" s="612"/>
      <c r="G49" s="612"/>
      <c r="H49" s="613"/>
      <c r="I49" s="36"/>
      <c r="J49" s="37"/>
      <c r="K49" s="37"/>
      <c r="L49" s="37"/>
      <c r="M49" s="37"/>
      <c r="N49" s="614" t="s">
        <v>109</v>
      </c>
      <c r="O49" s="614"/>
      <c r="P49" s="614"/>
      <c r="Q49" s="614"/>
      <c r="R49" s="614"/>
      <c r="S49" s="614"/>
      <c r="T49" s="614"/>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110</v>
      </c>
      <c r="F51" s="51" t="s">
        <v>111</v>
      </c>
      <c r="G51" s="34"/>
      <c r="H51" s="35"/>
      <c r="I51" s="37"/>
      <c r="J51" s="36"/>
      <c r="K51" s="183"/>
      <c r="L51" s="183"/>
      <c r="M51" s="37"/>
      <c r="N51" s="52" t="s">
        <v>112</v>
      </c>
      <c r="O51" s="54" t="s">
        <v>113</v>
      </c>
      <c r="P51" s="54" t="s">
        <v>114</v>
      </c>
      <c r="Q51" s="53" t="s">
        <v>115</v>
      </c>
      <c r="R51" s="54" t="s">
        <v>116</v>
      </c>
      <c r="S51" s="54" t="s">
        <v>117</v>
      </c>
      <c r="T51" s="54" t="s">
        <v>118</v>
      </c>
      <c r="U51" s="53" t="s">
        <v>119</v>
      </c>
      <c r="V51" s="54" t="s">
        <v>120</v>
      </c>
      <c r="W51" s="46"/>
    </row>
    <row r="52" spans="2:23" s="17" customFormat="1" ht="15.75" customHeight="1">
      <c r="B52" s="47"/>
      <c r="C52" s="184"/>
      <c r="D52" s="185" t="s">
        <v>182</v>
      </c>
      <c r="E52" s="129">
        <v>2</v>
      </c>
      <c r="F52" s="130">
        <f>(E52)/(E67)/C51</f>
        <v>0.06666666666666667</v>
      </c>
      <c r="G52" s="55"/>
      <c r="H52" s="56"/>
      <c r="I52" s="57"/>
      <c r="J52" s="37"/>
      <c r="K52" s="186"/>
      <c r="L52" s="186"/>
      <c r="M52" s="186" t="s">
        <v>182</v>
      </c>
      <c r="N52" s="58">
        <v>18</v>
      </c>
      <c r="O52" s="58" t="s">
        <v>121</v>
      </c>
      <c r="P52" s="58" t="s">
        <v>62</v>
      </c>
      <c r="Q52" s="59" t="s">
        <v>62</v>
      </c>
      <c r="R52" s="58" t="s">
        <v>62</v>
      </c>
      <c r="S52" s="58" t="s">
        <v>62</v>
      </c>
      <c r="T52" s="58" t="s">
        <v>62</v>
      </c>
      <c r="U52" s="59">
        <v>1</v>
      </c>
      <c r="V52" s="58">
        <v>1</v>
      </c>
      <c r="W52" s="46"/>
    </row>
    <row r="53" spans="2:23" s="17" customFormat="1" ht="15.75" customHeight="1">
      <c r="B53" s="47"/>
      <c r="C53" s="184"/>
      <c r="D53" s="185" t="s">
        <v>183</v>
      </c>
      <c r="E53" s="131">
        <v>8</v>
      </c>
      <c r="F53" s="132">
        <f>(E53)/(E67)/C51</f>
        <v>0.26666666666666666</v>
      </c>
      <c r="G53" s="55"/>
      <c r="H53" s="56"/>
      <c r="I53" s="57"/>
      <c r="J53" s="57"/>
      <c r="K53" s="186"/>
      <c r="L53" s="186"/>
      <c r="M53" s="186" t="s">
        <v>183</v>
      </c>
      <c r="N53" s="60">
        <v>150</v>
      </c>
      <c r="O53" s="60" t="s">
        <v>122</v>
      </c>
      <c r="P53" s="60" t="s">
        <v>158</v>
      </c>
      <c r="Q53" s="61" t="s">
        <v>62</v>
      </c>
      <c r="R53" s="60">
        <v>2</v>
      </c>
      <c r="S53" s="60">
        <v>1</v>
      </c>
      <c r="T53" s="60">
        <v>1</v>
      </c>
      <c r="U53" s="61">
        <v>1</v>
      </c>
      <c r="V53" s="60">
        <v>1</v>
      </c>
      <c r="W53" s="46"/>
    </row>
    <row r="54" spans="2:23" s="17" customFormat="1" ht="15.75" customHeight="1">
      <c r="B54" s="47"/>
      <c r="C54" s="184"/>
      <c r="D54" s="187" t="s">
        <v>184</v>
      </c>
      <c r="E54" s="133">
        <v>1.5</v>
      </c>
      <c r="F54" s="132">
        <f>(E54)/(E67)/C51</f>
        <v>0.05</v>
      </c>
      <c r="G54" s="62"/>
      <c r="H54" s="63"/>
      <c r="I54" s="64"/>
      <c r="J54" s="57"/>
      <c r="K54" s="188"/>
      <c r="L54" s="188"/>
      <c r="M54" s="188" t="s">
        <v>184</v>
      </c>
      <c r="N54" s="60">
        <v>12</v>
      </c>
      <c r="O54" s="60" t="s">
        <v>121</v>
      </c>
      <c r="P54" s="60" t="s">
        <v>62</v>
      </c>
      <c r="Q54" s="61" t="s">
        <v>62</v>
      </c>
      <c r="R54" s="60" t="s">
        <v>62</v>
      </c>
      <c r="S54" s="60" t="s">
        <v>62</v>
      </c>
      <c r="T54" s="60" t="s">
        <v>62</v>
      </c>
      <c r="U54" s="61">
        <v>1</v>
      </c>
      <c r="V54" s="60">
        <v>1</v>
      </c>
      <c r="W54" s="46"/>
    </row>
    <row r="55" spans="2:23" s="17" customFormat="1" ht="15.75" customHeight="1">
      <c r="B55" s="47"/>
      <c r="C55" s="184"/>
      <c r="D55" s="189" t="s">
        <v>185</v>
      </c>
      <c r="E55" s="134">
        <v>2</v>
      </c>
      <c r="F55" s="135">
        <f>(E55)/(E67)/C51</f>
        <v>0.06666666666666667</v>
      </c>
      <c r="G55" s="65"/>
      <c r="H55" s="66"/>
      <c r="I55" s="67"/>
      <c r="J55" s="64"/>
      <c r="K55" s="190"/>
      <c r="L55" s="190"/>
      <c r="M55" s="190" t="s">
        <v>185</v>
      </c>
      <c r="N55" s="60">
        <v>6</v>
      </c>
      <c r="O55" s="60" t="s">
        <v>121</v>
      </c>
      <c r="P55" s="60" t="s">
        <v>158</v>
      </c>
      <c r="Q55" s="61" t="s">
        <v>62</v>
      </c>
      <c r="R55" s="60">
        <v>2</v>
      </c>
      <c r="S55" s="60">
        <v>1</v>
      </c>
      <c r="T55" s="60" t="s">
        <v>62</v>
      </c>
      <c r="U55" s="61">
        <v>1</v>
      </c>
      <c r="V55" s="60">
        <v>1</v>
      </c>
      <c r="W55" s="46"/>
    </row>
    <row r="56" spans="2:23" s="17" customFormat="1" ht="15.75" customHeight="1">
      <c r="B56" s="47"/>
      <c r="C56" s="184"/>
      <c r="D56" s="192" t="s">
        <v>186</v>
      </c>
      <c r="E56" s="136">
        <v>9.5</v>
      </c>
      <c r="F56" s="137">
        <f>(E56)/(E67)/C51</f>
        <v>0.31666666666666665</v>
      </c>
      <c r="G56" s="68"/>
      <c r="H56" s="69"/>
      <c r="I56" s="70"/>
      <c r="J56" s="227"/>
      <c r="K56" s="191"/>
      <c r="L56" s="191"/>
      <c r="M56" s="193" t="s">
        <v>186</v>
      </c>
      <c r="N56" s="60">
        <v>150</v>
      </c>
      <c r="O56" s="60" t="s">
        <v>122</v>
      </c>
      <c r="P56" s="60" t="s">
        <v>158</v>
      </c>
      <c r="Q56" s="61" t="s">
        <v>62</v>
      </c>
      <c r="R56" s="60">
        <v>2</v>
      </c>
      <c r="S56" s="60">
        <v>1</v>
      </c>
      <c r="T56" s="60" t="s">
        <v>62</v>
      </c>
      <c r="U56" s="61">
        <v>1</v>
      </c>
      <c r="V56" s="60">
        <v>1</v>
      </c>
      <c r="W56" s="46"/>
    </row>
    <row r="57" spans="2:23" s="17" customFormat="1" ht="15.75" customHeight="1">
      <c r="B57" s="47"/>
      <c r="C57" s="184"/>
      <c r="D57" s="94" t="s">
        <v>198</v>
      </c>
      <c r="E57" s="138">
        <v>22</v>
      </c>
      <c r="F57" s="139">
        <f>(E57)/(E67)/C51</f>
        <v>0.7333333333333333</v>
      </c>
      <c r="G57" s="71"/>
      <c r="H57" s="72"/>
      <c r="I57" s="73"/>
      <c r="J57" s="70"/>
      <c r="K57" s="183"/>
      <c r="L57" s="183"/>
      <c r="M57" s="183" t="s">
        <v>198</v>
      </c>
      <c r="N57" s="60">
        <v>20</v>
      </c>
      <c r="O57" s="60" t="s">
        <v>122</v>
      </c>
      <c r="P57" s="60" t="s">
        <v>158</v>
      </c>
      <c r="Q57" s="61" t="s">
        <v>62</v>
      </c>
      <c r="R57" s="60">
        <v>2</v>
      </c>
      <c r="S57" s="60">
        <v>1</v>
      </c>
      <c r="T57" s="156" t="s">
        <v>62</v>
      </c>
      <c r="U57" s="61">
        <v>1</v>
      </c>
      <c r="V57" s="60">
        <v>1</v>
      </c>
      <c r="W57" s="46"/>
    </row>
    <row r="58" spans="2:23" s="17" customFormat="1" ht="15.75" customHeight="1">
      <c r="B58" s="47"/>
      <c r="C58" s="184"/>
      <c r="D58" s="192" t="s">
        <v>199</v>
      </c>
      <c r="E58" s="140">
        <v>26</v>
      </c>
      <c r="F58" s="141">
        <f>(E58)/(E67)/C51</f>
        <v>0.8666666666666667</v>
      </c>
      <c r="G58" s="74"/>
      <c r="H58" s="75"/>
      <c r="I58" s="76"/>
      <c r="J58" s="73"/>
      <c r="K58" s="193"/>
      <c r="L58" s="193"/>
      <c r="M58" s="193" t="s">
        <v>199</v>
      </c>
      <c r="N58" s="60">
        <v>75</v>
      </c>
      <c r="O58" s="60" t="s">
        <v>122</v>
      </c>
      <c r="P58" s="60" t="s">
        <v>158</v>
      </c>
      <c r="Q58" s="61" t="s">
        <v>62</v>
      </c>
      <c r="R58" s="60">
        <v>2</v>
      </c>
      <c r="S58" s="60">
        <v>1</v>
      </c>
      <c r="T58" s="60">
        <v>1</v>
      </c>
      <c r="U58" s="61">
        <v>1</v>
      </c>
      <c r="V58" s="60">
        <v>1</v>
      </c>
      <c r="W58" s="46"/>
    </row>
    <row r="59" spans="2:23" s="17" customFormat="1" ht="15.75" customHeight="1">
      <c r="B59" s="47"/>
      <c r="C59" s="184"/>
      <c r="D59" s="194" t="s">
        <v>200</v>
      </c>
      <c r="E59" s="142">
        <v>26</v>
      </c>
      <c r="F59" s="143">
        <f>(E59)/(E67)/C51</f>
        <v>0.8666666666666667</v>
      </c>
      <c r="G59" s="77"/>
      <c r="H59" s="78"/>
      <c r="I59" s="79"/>
      <c r="J59" s="76"/>
      <c r="K59" s="195"/>
      <c r="L59" s="195"/>
      <c r="M59" s="195" t="s">
        <v>200</v>
      </c>
      <c r="N59" s="60">
        <v>50</v>
      </c>
      <c r="O59" s="60" t="s">
        <v>122</v>
      </c>
      <c r="P59" s="156" t="s">
        <v>62</v>
      </c>
      <c r="Q59" s="61" t="s">
        <v>62</v>
      </c>
      <c r="R59" s="156" t="s">
        <v>62</v>
      </c>
      <c r="S59" s="156" t="s">
        <v>62</v>
      </c>
      <c r="T59" s="60" t="s">
        <v>62</v>
      </c>
      <c r="U59" s="157" t="s">
        <v>62</v>
      </c>
      <c r="V59" s="156" t="s">
        <v>62</v>
      </c>
      <c r="W59" s="46"/>
    </row>
    <row r="60" spans="2:23" s="17" customFormat="1" ht="15.75" customHeight="1">
      <c r="B60" s="47"/>
      <c r="C60" s="184"/>
      <c r="D60" s="196" t="s">
        <v>157</v>
      </c>
      <c r="E60" s="144">
        <v>2</v>
      </c>
      <c r="F60" s="145">
        <f>(E60)/(E67)/C51</f>
        <v>0.06666666666666667</v>
      </c>
      <c r="G60" s="65"/>
      <c r="H60" s="66"/>
      <c r="I60" s="67"/>
      <c r="J60" s="79"/>
      <c r="K60" s="197"/>
      <c r="L60" s="197"/>
      <c r="M60" s="197" t="s">
        <v>157</v>
      </c>
      <c r="N60" s="60" t="s">
        <v>159</v>
      </c>
      <c r="O60" s="60" t="s">
        <v>122</v>
      </c>
      <c r="P60" s="60" t="s">
        <v>123</v>
      </c>
      <c r="Q60" s="61" t="s">
        <v>62</v>
      </c>
      <c r="R60" s="60">
        <v>2</v>
      </c>
      <c r="S60" s="60">
        <v>1</v>
      </c>
      <c r="T60" s="60" t="s">
        <v>62</v>
      </c>
      <c r="U60" s="61">
        <v>1</v>
      </c>
      <c r="V60" s="60">
        <v>1</v>
      </c>
      <c r="W60" s="46"/>
    </row>
    <row r="61" spans="2:23" s="17" customFormat="1" ht="15.75" customHeight="1">
      <c r="B61" s="47"/>
      <c r="C61" s="184"/>
      <c r="D61" s="194" t="s">
        <v>201</v>
      </c>
      <c r="E61" s="146">
        <v>8</v>
      </c>
      <c r="F61" s="147">
        <f>(E61)/(E67)/C51</f>
        <v>0.26666666666666666</v>
      </c>
      <c r="G61" s="80"/>
      <c r="H61" s="81"/>
      <c r="I61" s="82"/>
      <c r="J61" s="67"/>
      <c r="K61" s="191"/>
      <c r="L61" s="191"/>
      <c r="M61" s="195" t="s">
        <v>201</v>
      </c>
      <c r="N61" s="60">
        <v>20</v>
      </c>
      <c r="O61" s="60" t="s">
        <v>122</v>
      </c>
      <c r="P61" s="60" t="s">
        <v>158</v>
      </c>
      <c r="Q61" s="61" t="s">
        <v>62</v>
      </c>
      <c r="R61" s="156" t="s">
        <v>62</v>
      </c>
      <c r="S61" s="156" t="s">
        <v>62</v>
      </c>
      <c r="T61" s="60" t="s">
        <v>62</v>
      </c>
      <c r="U61" s="157" t="s">
        <v>62</v>
      </c>
      <c r="V61" s="156">
        <v>1</v>
      </c>
      <c r="W61" s="46"/>
    </row>
    <row r="62" spans="2:23" s="17" customFormat="1" ht="15.75" customHeight="1">
      <c r="B62" s="47"/>
      <c r="C62" s="184"/>
      <c r="D62" s="198" t="s">
        <v>278</v>
      </c>
      <c r="E62" s="140">
        <v>10</v>
      </c>
      <c r="F62" s="141">
        <f>(E62)/(E67)/C51</f>
        <v>0.3333333333333333</v>
      </c>
      <c r="G62" s="84"/>
      <c r="H62" s="85"/>
      <c r="I62" s="86"/>
      <c r="J62" s="57"/>
      <c r="K62" s="199"/>
      <c r="L62" s="199"/>
      <c r="M62" s="199" t="s">
        <v>278</v>
      </c>
      <c r="N62" s="60">
        <v>40</v>
      </c>
      <c r="O62" s="60" t="s">
        <v>122</v>
      </c>
      <c r="P62" s="156" t="s">
        <v>62</v>
      </c>
      <c r="Q62" s="61" t="s">
        <v>62</v>
      </c>
      <c r="R62" s="156" t="s">
        <v>62</v>
      </c>
      <c r="S62" s="156" t="s">
        <v>62</v>
      </c>
      <c r="T62" s="60" t="s">
        <v>62</v>
      </c>
      <c r="U62" s="157" t="s">
        <v>62</v>
      </c>
      <c r="V62" s="156" t="s">
        <v>62</v>
      </c>
      <c r="W62" s="46"/>
    </row>
    <row r="63" spans="2:23" s="17" customFormat="1" ht="15.75" customHeight="1">
      <c r="B63" s="47"/>
      <c r="C63" s="184"/>
      <c r="D63" s="88"/>
      <c r="E63" s="148"/>
      <c r="F63" s="149"/>
      <c r="G63" s="84"/>
      <c r="H63" s="85"/>
      <c r="I63" s="86"/>
      <c r="J63" s="57"/>
      <c r="K63" s="183"/>
      <c r="L63" s="183"/>
      <c r="M63" s="422"/>
      <c r="N63" s="158" t="s">
        <v>62</v>
      </c>
      <c r="O63" s="158" t="s">
        <v>62</v>
      </c>
      <c r="P63" s="158" t="s">
        <v>62</v>
      </c>
      <c r="Q63" s="26" t="s">
        <v>62</v>
      </c>
      <c r="R63" s="158" t="s">
        <v>62</v>
      </c>
      <c r="S63" s="158" t="s">
        <v>62</v>
      </c>
      <c r="T63" s="158" t="s">
        <v>62</v>
      </c>
      <c r="U63" s="158" t="s">
        <v>62</v>
      </c>
      <c r="V63" s="158" t="s">
        <v>62</v>
      </c>
      <c r="W63" s="46"/>
    </row>
    <row r="64" spans="2:23" s="17" customFormat="1" ht="15.75" customHeight="1">
      <c r="B64" s="89"/>
      <c r="C64" s="83"/>
      <c r="D64" s="41"/>
      <c r="E64" s="90"/>
      <c r="F64" s="91"/>
      <c r="G64" s="41"/>
      <c r="H64" s="42"/>
      <c r="I64" s="86"/>
      <c r="J64" s="36"/>
      <c r="K64" s="197"/>
      <c r="L64" s="197"/>
      <c r="M64" s="87"/>
      <c r="N64" s="92"/>
      <c r="O64" s="92"/>
      <c r="P64" s="92"/>
      <c r="Q64" s="92"/>
      <c r="R64" s="92"/>
      <c r="S64" s="92"/>
      <c r="T64" s="92"/>
      <c r="U64" s="92"/>
      <c r="V64" s="92"/>
      <c r="W64" s="46"/>
    </row>
    <row r="65" spans="2:23" ht="15.75" customHeight="1">
      <c r="B65" s="606" t="s">
        <v>124</v>
      </c>
      <c r="C65" s="607"/>
      <c r="D65" s="608"/>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4.7</v>
      </c>
      <c r="G66" s="97"/>
      <c r="H66" s="100"/>
      <c r="I66" s="36"/>
      <c r="J66" s="37"/>
      <c r="K66" s="37"/>
      <c r="L66" s="36"/>
      <c r="M66" s="36"/>
      <c r="N66" s="104" t="s">
        <v>112</v>
      </c>
      <c r="O66" s="36" t="s">
        <v>127</v>
      </c>
      <c r="P66" s="36"/>
      <c r="Q66" s="104" t="s">
        <v>115</v>
      </c>
      <c r="R66" s="36" t="s">
        <v>128</v>
      </c>
      <c r="S66" s="36"/>
      <c r="T66" s="104" t="s">
        <v>118</v>
      </c>
      <c r="U66" s="36" t="s">
        <v>129</v>
      </c>
      <c r="V66" s="36"/>
      <c r="W66" s="46"/>
    </row>
    <row r="67" spans="2:25" s="17" customFormat="1" ht="15.75" customHeight="1">
      <c r="B67" s="606" t="s">
        <v>125</v>
      </c>
      <c r="C67" s="607"/>
      <c r="D67" s="608"/>
      <c r="E67" s="102">
        <v>30</v>
      </c>
      <c r="F67" s="103" t="s">
        <v>126</v>
      </c>
      <c r="G67" s="41"/>
      <c r="H67" s="42"/>
      <c r="I67" s="36"/>
      <c r="J67" s="36"/>
      <c r="K67" s="36"/>
      <c r="L67" s="36"/>
      <c r="M67" s="36"/>
      <c r="N67" s="104" t="s">
        <v>113</v>
      </c>
      <c r="O67" s="36" t="s">
        <v>130</v>
      </c>
      <c r="P67" s="36"/>
      <c r="Q67" s="104" t="s">
        <v>116</v>
      </c>
      <c r="R67" s="36" t="s">
        <v>131</v>
      </c>
      <c r="S67" s="36"/>
      <c r="T67" s="104" t="s">
        <v>119</v>
      </c>
      <c r="U67" s="36" t="s">
        <v>132</v>
      </c>
      <c r="V67" s="36"/>
      <c r="W67" s="46"/>
      <c r="X67" s="228"/>
      <c r="Y67" s="229"/>
    </row>
    <row r="68" spans="2:25" s="17" customFormat="1" ht="15.75" customHeight="1">
      <c r="B68" s="93"/>
      <c r="C68" s="105"/>
      <c r="D68" s="41"/>
      <c r="E68" s="34"/>
      <c r="F68" s="106"/>
      <c r="G68" s="41"/>
      <c r="H68" s="42"/>
      <c r="I68" s="36"/>
      <c r="J68" s="36"/>
      <c r="K68" s="36"/>
      <c r="L68" s="36"/>
      <c r="M68" s="36"/>
      <c r="N68" s="104" t="s">
        <v>114</v>
      </c>
      <c r="O68" s="36" t="s">
        <v>134</v>
      </c>
      <c r="P68" s="36"/>
      <c r="Q68" s="104" t="s">
        <v>117</v>
      </c>
      <c r="R68" s="36" t="s">
        <v>135</v>
      </c>
      <c r="S68" s="36"/>
      <c r="T68" s="104" t="s">
        <v>120</v>
      </c>
      <c r="U68" s="36" t="s">
        <v>136</v>
      </c>
      <c r="V68" s="36"/>
      <c r="W68" s="46"/>
      <c r="X68" s="228"/>
      <c r="Y68" s="228"/>
    </row>
    <row r="69" spans="2:25" s="17" customFormat="1" ht="15.75" customHeight="1">
      <c r="B69" s="606" t="s">
        <v>133</v>
      </c>
      <c r="C69" s="607"/>
      <c r="D69" s="608"/>
      <c r="E69" s="102">
        <v>30</v>
      </c>
      <c r="F69" s="103" t="s">
        <v>126</v>
      </c>
      <c r="G69" s="41"/>
      <c r="H69" s="42"/>
      <c r="I69" s="36"/>
      <c r="J69" s="36"/>
      <c r="K69" s="36"/>
      <c r="L69" s="36"/>
      <c r="M69" s="36"/>
      <c r="N69" s="108"/>
      <c r="O69" s="36"/>
      <c r="P69" s="36"/>
      <c r="Q69" s="108"/>
      <c r="R69" s="36"/>
      <c r="S69" s="36"/>
      <c r="T69" s="108"/>
      <c r="U69" s="36"/>
      <c r="V69" s="36"/>
      <c r="W69" s="46"/>
      <c r="X69" s="228"/>
      <c r="Y69" s="228"/>
    </row>
    <row r="70" spans="2:25" s="17" customFormat="1" ht="15.75" customHeight="1">
      <c r="B70" s="93"/>
      <c r="C70" s="94"/>
      <c r="D70" s="94"/>
      <c r="E70" s="107"/>
      <c r="F70" s="106"/>
      <c r="G70" s="41"/>
      <c r="H70" s="42"/>
      <c r="I70" s="36"/>
      <c r="J70" s="36"/>
      <c r="K70" s="36"/>
      <c r="L70" s="36"/>
      <c r="M70" s="36"/>
      <c r="N70" s="614" t="s">
        <v>137</v>
      </c>
      <c r="O70" s="614"/>
      <c r="P70" s="614"/>
      <c r="Q70" s="614"/>
      <c r="R70" s="614"/>
      <c r="S70" s="614"/>
      <c r="T70" s="614"/>
      <c r="U70" s="614"/>
      <c r="V70" s="614"/>
      <c r="W70" s="101"/>
      <c r="X70" s="228"/>
      <c r="Y70" s="228"/>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6">
    <mergeCell ref="K47:M47"/>
    <mergeCell ref="N47:T47"/>
    <mergeCell ref="C25:C26"/>
    <mergeCell ref="C27:C29"/>
    <mergeCell ref="C30:C31"/>
    <mergeCell ref="D43:J43"/>
    <mergeCell ref="N43:T43"/>
    <mergeCell ref="D42:J42"/>
    <mergeCell ref="S32:S35"/>
    <mergeCell ref="I32:I35"/>
    <mergeCell ref="J20:J23"/>
    <mergeCell ref="K20:K23"/>
    <mergeCell ref="H20:H23"/>
    <mergeCell ref="I20:I23"/>
    <mergeCell ref="B67:D67"/>
    <mergeCell ref="B69:D69"/>
    <mergeCell ref="N70:V70"/>
    <mergeCell ref="H25:H28"/>
    <mergeCell ref="I25:I28"/>
    <mergeCell ref="C39:T39"/>
    <mergeCell ref="D40:J40"/>
    <mergeCell ref="D41:J41"/>
    <mergeCell ref="N41:T41"/>
    <mergeCell ref="C32:C34"/>
    <mergeCell ref="B65:D65"/>
    <mergeCell ref="C35:C36"/>
    <mergeCell ref="N42:T42"/>
    <mergeCell ref="B49:H49"/>
    <mergeCell ref="N49:T49"/>
    <mergeCell ref="D45:J45"/>
    <mergeCell ref="D46:J46"/>
    <mergeCell ref="D47:J47"/>
    <mergeCell ref="K46:M46"/>
    <mergeCell ref="N46:T46"/>
    <mergeCell ref="B2:B5"/>
    <mergeCell ref="L13:O13"/>
    <mergeCell ref="H9:H12"/>
    <mergeCell ref="H13:K13"/>
    <mergeCell ref="K9:K12"/>
    <mergeCell ref="D6:G6"/>
    <mergeCell ref="H6:K6"/>
    <mergeCell ref="L6:O6"/>
    <mergeCell ref="C7:C22"/>
    <mergeCell ref="K14:K17"/>
    <mergeCell ref="T6:W6"/>
    <mergeCell ref="P6:S6"/>
    <mergeCell ref="T13:W13"/>
    <mergeCell ref="P9:P12"/>
    <mergeCell ref="Q9:Q12"/>
    <mergeCell ref="S9:S12"/>
    <mergeCell ref="T9:W12"/>
    <mergeCell ref="P13:S13"/>
    <mergeCell ref="R9:R12"/>
    <mergeCell ref="T14:W17"/>
    <mergeCell ref="S14:S17"/>
    <mergeCell ref="Q20:Q23"/>
    <mergeCell ref="S20:S23"/>
    <mergeCell ref="R20:R23"/>
    <mergeCell ref="P18:S19"/>
    <mergeCell ref="Q14:Q17"/>
    <mergeCell ref="R14:R17"/>
    <mergeCell ref="P14:P17"/>
    <mergeCell ref="P20:P23"/>
    <mergeCell ref="D32:D35"/>
    <mergeCell ref="E32:E35"/>
    <mergeCell ref="F32:F35"/>
    <mergeCell ref="G32:G35"/>
    <mergeCell ref="Q25:Q28"/>
    <mergeCell ref="P32:P35"/>
    <mergeCell ref="Q32:Q35"/>
    <mergeCell ref="R32:R35"/>
    <mergeCell ref="L30:O37"/>
    <mergeCell ref="P25:P28"/>
    <mergeCell ref="L25:L28"/>
    <mergeCell ref="M25:M28"/>
    <mergeCell ref="L20:L23"/>
    <mergeCell ref="L24:O24"/>
    <mergeCell ref="O20:O23"/>
    <mergeCell ref="N20:N23"/>
    <mergeCell ref="M20:M23"/>
    <mergeCell ref="P24:S24"/>
    <mergeCell ref="J25:J28"/>
    <mergeCell ref="N44:T44"/>
    <mergeCell ref="J32:J35"/>
    <mergeCell ref="S25:S28"/>
    <mergeCell ref="L29:O29"/>
    <mergeCell ref="R25:R28"/>
    <mergeCell ref="N25:N28"/>
    <mergeCell ref="K32:K35"/>
    <mergeCell ref="P29:S31"/>
    <mergeCell ref="N45:T45"/>
    <mergeCell ref="D44:J44"/>
    <mergeCell ref="J14:J17"/>
    <mergeCell ref="K25:K28"/>
    <mergeCell ref="D25:D28"/>
    <mergeCell ref="D14:G14"/>
    <mergeCell ref="E25:E28"/>
    <mergeCell ref="O25:O28"/>
    <mergeCell ref="D29:G31"/>
    <mergeCell ref="H29:K31"/>
    <mergeCell ref="L7:O8"/>
    <mergeCell ref="H18:K19"/>
    <mergeCell ref="L18:O19"/>
    <mergeCell ref="H14:H17"/>
    <mergeCell ref="I14:I17"/>
    <mergeCell ref="I9:I12"/>
    <mergeCell ref="J9:J12"/>
    <mergeCell ref="O9:O12"/>
    <mergeCell ref="D13:G13"/>
    <mergeCell ref="L14:O14"/>
    <mergeCell ref="D15:G17"/>
    <mergeCell ref="L15:O17"/>
    <mergeCell ref="D9:G12"/>
    <mergeCell ref="L9:L12"/>
    <mergeCell ref="M9:M12"/>
    <mergeCell ref="N9:N12"/>
    <mergeCell ref="F25:F28"/>
    <mergeCell ref="G25:G28"/>
    <mergeCell ref="H32:H35"/>
    <mergeCell ref="D18:G19"/>
    <mergeCell ref="D20:D23"/>
    <mergeCell ref="E20:E23"/>
    <mergeCell ref="F20:F23"/>
    <mergeCell ref="G20:G23"/>
    <mergeCell ref="D24:G24"/>
    <mergeCell ref="H24:K24"/>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60" zoomScaleNormal="60" workbookViewId="0" topLeftCell="A2">
      <selection activeCell="B7" sqref="A7:IV7"/>
    </sheetView>
  </sheetViews>
  <sheetFormatPr defaultColWidth="8.796875" defaultRowHeight="15"/>
  <cols>
    <col min="1" max="1" width="94" style="0" customWidth="1"/>
  </cols>
  <sheetData>
    <row r="1" ht="15" thickBot="1"/>
    <row r="2" ht="39" customHeight="1" thickBot="1">
      <c r="A2" s="294" t="s">
        <v>1</v>
      </c>
    </row>
    <row r="3" ht="15" hidden="1"/>
    <row r="4" ht="311.25" customHeight="1">
      <c r="A4" s="650" t="s">
        <v>258</v>
      </c>
    </row>
    <row r="5" ht="18" customHeight="1" hidden="1">
      <c r="A5" s="650"/>
    </row>
    <row r="6" ht="15" hidden="1">
      <c r="A6" s="650"/>
    </row>
    <row r="7" ht="9.75" customHeight="1" hidden="1">
      <c r="A7" s="650"/>
    </row>
    <row r="8" ht="15" hidden="1">
      <c r="A8" s="650"/>
    </row>
    <row r="9" ht="15" hidden="1">
      <c r="A9" s="650"/>
    </row>
    <row r="10" ht="15" hidden="1">
      <c r="A10" s="650"/>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08"/>
  <sheetViews>
    <sheetView workbookViewId="0" topLeftCell="A1">
      <selection activeCell="E1" sqref="E1"/>
    </sheetView>
  </sheetViews>
  <sheetFormatPr defaultColWidth="9.3984375" defaultRowHeight="16.5" customHeight="1"/>
  <cols>
    <col min="1" max="1" width="1.203125" style="423" customWidth="1"/>
    <col min="2" max="2" width="2.69921875" style="412" customWidth="1"/>
    <col min="3" max="3" width="8.19921875" style="413" customWidth="1"/>
    <col min="4" max="4" width="4.69921875" style="412" customWidth="1"/>
    <col min="5" max="5" width="61.69921875" style="412" customWidth="1"/>
    <col min="6" max="6" width="2.69921875" style="412" customWidth="1"/>
    <col min="7" max="7" width="13.3984375" style="412" customWidth="1"/>
    <col min="8" max="8" width="3.296875" style="414" customWidth="1"/>
    <col min="9" max="9" width="8.8984375" style="425" customWidth="1"/>
    <col min="10" max="10" width="4.09765625" style="412" customWidth="1"/>
    <col min="11" max="16384" width="9.3984375" style="412" customWidth="1"/>
  </cols>
  <sheetData>
    <row r="1" ht="16.5" customHeight="1">
      <c r="B1" s="424"/>
    </row>
    <row r="2" spans="1:175" s="296" customFormat="1" ht="16.5" customHeight="1">
      <c r="A2" s="423"/>
      <c r="B2" s="426"/>
      <c r="C2" s="427"/>
      <c r="D2" s="427"/>
      <c r="E2" s="427"/>
      <c r="F2" s="427"/>
      <c r="G2" s="427"/>
      <c r="H2" s="427"/>
      <c r="I2" s="428"/>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row>
    <row r="3" spans="1:174" s="296" customFormat="1" ht="16.5" customHeight="1">
      <c r="A3" s="423"/>
      <c r="B3" s="657" t="s">
        <v>288</v>
      </c>
      <c r="C3" s="658"/>
      <c r="D3" s="658"/>
      <c r="E3" s="658"/>
      <c r="F3" s="658"/>
      <c r="G3" s="658"/>
      <c r="H3" s="658"/>
      <c r="I3" s="659"/>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row>
    <row r="4" spans="1:174" s="296" customFormat="1" ht="16.5" customHeight="1">
      <c r="A4" s="423"/>
      <c r="B4" s="660" t="s">
        <v>266</v>
      </c>
      <c r="C4" s="661"/>
      <c r="D4" s="661"/>
      <c r="E4" s="661"/>
      <c r="F4" s="661"/>
      <c r="G4" s="661"/>
      <c r="H4" s="661"/>
      <c r="I4" s="662"/>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row>
    <row r="5" spans="1:174" s="296" customFormat="1" ht="16.5" customHeight="1">
      <c r="A5" s="423"/>
      <c r="B5" s="663" t="s">
        <v>267</v>
      </c>
      <c r="C5" s="664"/>
      <c r="D5" s="664"/>
      <c r="E5" s="664"/>
      <c r="F5" s="664"/>
      <c r="G5" s="664"/>
      <c r="H5" s="664"/>
      <c r="I5" s="66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row>
    <row r="6" spans="1:174" s="296" customFormat="1" ht="16.5" customHeight="1">
      <c r="A6" s="423"/>
      <c r="B6" s="429"/>
      <c r="C6" s="430"/>
      <c r="D6" s="431"/>
      <c r="E6" s="431"/>
      <c r="F6" s="431"/>
      <c r="G6" s="431"/>
      <c r="H6" s="431"/>
      <c r="I6" s="432"/>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row>
    <row r="7" spans="1:174" s="298" customFormat="1" ht="16.5" customHeight="1">
      <c r="A7" s="423"/>
      <c r="B7" s="433"/>
      <c r="C7" s="434"/>
      <c r="D7" s="434"/>
      <c r="E7" s="434"/>
      <c r="F7" s="434"/>
      <c r="G7" s="434"/>
      <c r="H7" s="434"/>
      <c r="I7" s="435"/>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row>
    <row r="8" spans="1:174" s="299" customFormat="1" ht="16.5" customHeight="1">
      <c r="A8" s="423"/>
      <c r="B8" s="651" t="s">
        <v>289</v>
      </c>
      <c r="C8" s="652"/>
      <c r="D8" s="652"/>
      <c r="E8" s="652"/>
      <c r="F8" s="652"/>
      <c r="G8" s="652"/>
      <c r="H8" s="652"/>
      <c r="I8" s="653"/>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row>
    <row r="9" spans="1:175" s="302" customFormat="1" ht="16.5" customHeight="1">
      <c r="A9" s="423"/>
      <c r="B9" s="305"/>
      <c r="C9" s="306"/>
      <c r="D9" s="307"/>
      <c r="E9" s="307"/>
      <c r="F9" s="307"/>
      <c r="G9" s="307"/>
      <c r="H9" s="654"/>
      <c r="I9" s="654"/>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0"/>
      <c r="FO9" s="300"/>
      <c r="FP9" s="300"/>
      <c r="FQ9" s="300"/>
      <c r="FR9" s="300"/>
      <c r="FS9" s="300"/>
    </row>
    <row r="10" spans="1:175" s="302" customFormat="1" ht="16.5" customHeight="1">
      <c r="A10" s="423"/>
      <c r="B10" s="305"/>
      <c r="C10" s="306"/>
      <c r="D10" s="307"/>
      <c r="E10" s="307"/>
      <c r="F10" s="307"/>
      <c r="G10" s="307"/>
      <c r="H10" s="655" t="s">
        <v>141</v>
      </c>
      <c r="I10" s="656"/>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0"/>
      <c r="EH10" s="300"/>
      <c r="EI10" s="300"/>
      <c r="EJ10" s="300"/>
      <c r="EK10" s="300"/>
      <c r="EL10" s="300"/>
      <c r="EM10" s="300"/>
      <c r="EN10" s="300"/>
      <c r="EO10" s="300"/>
      <c r="EP10" s="300"/>
      <c r="EQ10" s="300"/>
      <c r="ER10" s="300"/>
      <c r="ES10" s="300"/>
      <c r="ET10" s="300"/>
      <c r="EU10" s="300"/>
      <c r="EV10" s="300"/>
      <c r="EW10" s="300"/>
      <c r="EX10" s="300"/>
      <c r="EY10" s="300"/>
      <c r="EZ10" s="300"/>
      <c r="FA10" s="300"/>
      <c r="FB10" s="300"/>
      <c r="FC10" s="300"/>
      <c r="FD10" s="300"/>
      <c r="FE10" s="300"/>
      <c r="FF10" s="300"/>
      <c r="FG10" s="300"/>
      <c r="FH10" s="300"/>
      <c r="FI10" s="300"/>
      <c r="FJ10" s="300"/>
      <c r="FK10" s="300"/>
      <c r="FL10" s="300"/>
      <c r="FM10" s="300"/>
      <c r="FN10" s="300"/>
      <c r="FO10" s="300"/>
      <c r="FP10" s="300"/>
      <c r="FQ10" s="300"/>
      <c r="FR10" s="300"/>
      <c r="FS10" s="300"/>
    </row>
    <row r="11" spans="1:97" s="303" customFormat="1" ht="16.5" customHeight="1">
      <c r="A11" s="423"/>
      <c r="B11" s="311"/>
      <c r="C11" s="312">
        <v>1</v>
      </c>
      <c r="D11" s="313"/>
      <c r="E11" s="314" t="s">
        <v>290</v>
      </c>
      <c r="F11" s="315" t="s">
        <v>41</v>
      </c>
      <c r="G11" s="315" t="s">
        <v>237</v>
      </c>
      <c r="H11" s="316">
        <v>1</v>
      </c>
      <c r="I11" s="436">
        <f>TIME(8,0,0)</f>
        <v>0.3333333333333333</v>
      </c>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row>
    <row r="12" spans="1:175" s="305" customFormat="1" ht="16.5" customHeight="1">
      <c r="A12" s="423"/>
      <c r="B12" s="342"/>
      <c r="C12" s="343">
        <v>1.1</v>
      </c>
      <c r="D12" s="387" t="s">
        <v>45</v>
      </c>
      <c r="E12" s="345" t="s">
        <v>291</v>
      </c>
      <c r="F12" s="339" t="s">
        <v>41</v>
      </c>
      <c r="G12" s="340" t="s">
        <v>237</v>
      </c>
      <c r="H12" s="386">
        <v>1</v>
      </c>
      <c r="I12" s="437">
        <f>I11+TIME(0,H11,0)</f>
        <v>0.33402777777777776</v>
      </c>
      <c r="J12" s="308"/>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row>
    <row r="13" spans="1:175" s="310" customFormat="1" ht="16.5" customHeight="1">
      <c r="A13" s="334"/>
      <c r="B13" s="373"/>
      <c r="C13" s="396">
        <v>1.2</v>
      </c>
      <c r="D13" s="337" t="s">
        <v>45</v>
      </c>
      <c r="E13" s="345" t="s">
        <v>292</v>
      </c>
      <c r="F13" s="339" t="s">
        <v>41</v>
      </c>
      <c r="G13" s="340" t="s">
        <v>215</v>
      </c>
      <c r="H13" s="386">
        <v>2</v>
      </c>
      <c r="I13" s="438">
        <f>I12+TIME(0,H12,0)</f>
        <v>0.3347222222222222</v>
      </c>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row>
    <row r="14" spans="2:175" s="310" customFormat="1" ht="16.5" customHeight="1">
      <c r="B14" s="350"/>
      <c r="C14" s="351" t="s">
        <v>293</v>
      </c>
      <c r="D14" s="352" t="s">
        <v>46</v>
      </c>
      <c r="E14" s="439" t="s">
        <v>294</v>
      </c>
      <c r="F14" s="340" t="s">
        <v>41</v>
      </c>
      <c r="G14" s="340" t="s">
        <v>66</v>
      </c>
      <c r="H14" s="341"/>
      <c r="I14" s="440"/>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row>
    <row r="15" spans="1:175" s="310" customFormat="1" ht="16.5" customHeight="1">
      <c r="A15" s="423"/>
      <c r="B15" s="441"/>
      <c r="C15" s="340">
        <v>1.3</v>
      </c>
      <c r="D15" s="442" t="s">
        <v>47</v>
      </c>
      <c r="E15" s="443" t="s">
        <v>295</v>
      </c>
      <c r="F15" s="339" t="s">
        <v>41</v>
      </c>
      <c r="G15" s="340" t="s">
        <v>237</v>
      </c>
      <c r="H15" s="386">
        <v>1</v>
      </c>
      <c r="I15" s="437">
        <f>I13+TIME(0,H13,0)</f>
        <v>0.3361111111111111</v>
      </c>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row>
    <row r="16" spans="1:175" s="310" customFormat="1" ht="16.5" customHeight="1">
      <c r="A16" s="423"/>
      <c r="B16" s="441"/>
      <c r="C16" s="340" t="s">
        <v>296</v>
      </c>
      <c r="D16" s="387" t="s">
        <v>45</v>
      </c>
      <c r="E16" s="444" t="s">
        <v>239</v>
      </c>
      <c r="F16" s="339" t="s">
        <v>41</v>
      </c>
      <c r="G16" s="340" t="s">
        <v>237</v>
      </c>
      <c r="H16" s="386">
        <v>1</v>
      </c>
      <c r="I16" s="437">
        <f>I15+TIME(0,H15,0)</f>
        <v>0.3368055555555555</v>
      </c>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row>
    <row r="17" spans="1:175" s="334" customFormat="1" ht="16.5" customHeight="1">
      <c r="A17" s="423"/>
      <c r="B17" s="342"/>
      <c r="C17" s="343">
        <v>1.4</v>
      </c>
      <c r="D17" s="387" t="s">
        <v>45</v>
      </c>
      <c r="E17" s="445" t="s">
        <v>297</v>
      </c>
      <c r="F17" s="339" t="s">
        <v>41</v>
      </c>
      <c r="G17" s="340" t="s">
        <v>237</v>
      </c>
      <c r="H17" s="386">
        <v>2</v>
      </c>
      <c r="I17" s="437">
        <f>I16+TIME(0,H16,0)</f>
        <v>0.33749999999999997</v>
      </c>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row>
    <row r="18" spans="1:175" s="305" customFormat="1" ht="16.5" customHeight="1">
      <c r="A18" s="423"/>
      <c r="B18" s="342"/>
      <c r="C18" s="343" t="s">
        <v>298</v>
      </c>
      <c r="D18" s="352" t="s">
        <v>46</v>
      </c>
      <c r="E18" s="378" t="s">
        <v>155</v>
      </c>
      <c r="F18" s="340" t="s">
        <v>41</v>
      </c>
      <c r="G18" s="340" t="s">
        <v>66</v>
      </c>
      <c r="H18" s="386"/>
      <c r="I18" s="43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row>
    <row r="19" spans="1:175" s="305" customFormat="1" ht="16.5" customHeight="1">
      <c r="A19" s="423"/>
      <c r="B19" s="318"/>
      <c r="C19" s="319">
        <v>1.5</v>
      </c>
      <c r="D19" s="320" t="s">
        <v>47</v>
      </c>
      <c r="E19" s="321" t="s">
        <v>35</v>
      </c>
      <c r="F19" s="322" t="s">
        <v>41</v>
      </c>
      <c r="G19" s="322" t="s">
        <v>66</v>
      </c>
      <c r="H19" s="367">
        <v>1</v>
      </c>
      <c r="I19" s="446">
        <f>I17+TIME(0,H17,0)</f>
        <v>0.33888888888888885</v>
      </c>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row>
    <row r="20" spans="1:175" s="310" customFormat="1" ht="16.5" customHeight="1">
      <c r="A20" s="423"/>
      <c r="B20" s="324"/>
      <c r="C20" s="324"/>
      <c r="D20" s="326"/>
      <c r="E20" s="326"/>
      <c r="F20" s="326"/>
      <c r="G20" s="326"/>
      <c r="H20" s="327"/>
      <c r="I20" s="448"/>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c r="EY20" s="317"/>
      <c r="EZ20" s="317"/>
      <c r="FA20" s="317"/>
      <c r="FB20" s="317"/>
      <c r="FC20" s="317"/>
      <c r="FD20" s="317"/>
      <c r="FE20" s="317"/>
      <c r="FF20" s="317"/>
      <c r="FG20" s="317"/>
      <c r="FH20" s="317"/>
      <c r="FI20" s="317"/>
      <c r="FJ20" s="317"/>
      <c r="FK20" s="317"/>
      <c r="FL20" s="317"/>
      <c r="FM20" s="317"/>
      <c r="FN20" s="317"/>
      <c r="FO20" s="317"/>
      <c r="FP20" s="317"/>
      <c r="FQ20" s="317"/>
      <c r="FR20" s="317"/>
      <c r="FS20" s="317"/>
    </row>
    <row r="21" spans="1:175" s="310" customFormat="1" ht="16.5" customHeight="1">
      <c r="A21" s="423"/>
      <c r="B21" s="358"/>
      <c r="C21" s="359">
        <v>2</v>
      </c>
      <c r="D21" s="360" t="s">
        <v>299</v>
      </c>
      <c r="E21" s="361" t="s">
        <v>300</v>
      </c>
      <c r="F21" s="346" t="s">
        <v>41</v>
      </c>
      <c r="G21" s="346" t="s">
        <v>238</v>
      </c>
      <c r="H21" s="362">
        <v>2</v>
      </c>
      <c r="I21" s="449">
        <f>I19+TIME(0,H19,0)</f>
        <v>0.3395833333333333</v>
      </c>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7"/>
      <c r="ED21" s="317"/>
      <c r="EE21" s="317"/>
      <c r="EF21" s="317"/>
      <c r="EG21" s="317"/>
      <c r="EH21" s="317"/>
      <c r="EI21" s="317"/>
      <c r="EJ21" s="317"/>
      <c r="EK21" s="317"/>
      <c r="EL21" s="317"/>
      <c r="EM21" s="317"/>
      <c r="EN21" s="317"/>
      <c r="EO21" s="317"/>
      <c r="EP21" s="317"/>
      <c r="EQ21" s="317"/>
      <c r="ER21" s="317"/>
      <c r="ES21" s="317"/>
      <c r="ET21" s="317"/>
      <c r="EU21" s="317"/>
      <c r="EV21" s="317"/>
      <c r="EW21" s="317"/>
      <c r="EX21" s="317"/>
      <c r="EY21" s="317"/>
      <c r="EZ21" s="317"/>
      <c r="FA21" s="317"/>
      <c r="FB21" s="317"/>
      <c r="FC21" s="317"/>
      <c r="FD21" s="317"/>
      <c r="FE21" s="317"/>
      <c r="FF21" s="317"/>
      <c r="FG21" s="317"/>
      <c r="FH21" s="317"/>
      <c r="FI21" s="317"/>
      <c r="FJ21" s="317"/>
      <c r="FK21" s="317"/>
      <c r="FL21" s="317"/>
      <c r="FM21" s="317"/>
      <c r="FN21" s="317"/>
      <c r="FO21" s="317"/>
      <c r="FP21" s="317"/>
      <c r="FQ21" s="317"/>
      <c r="FR21" s="317"/>
      <c r="FS21" s="317"/>
    </row>
    <row r="22" spans="1:175" s="334" customFormat="1" ht="16.5" customHeight="1">
      <c r="A22" s="423"/>
      <c r="B22" s="324"/>
      <c r="C22" s="324"/>
      <c r="D22" s="325"/>
      <c r="E22" s="326"/>
      <c r="F22" s="326"/>
      <c r="G22" s="326"/>
      <c r="H22" s="327"/>
      <c r="I22" s="450"/>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row>
    <row r="23" spans="1:175" s="334" customFormat="1" ht="16.5" customHeight="1">
      <c r="A23" s="423"/>
      <c r="B23" s="328"/>
      <c r="C23" s="329">
        <v>3</v>
      </c>
      <c r="D23" s="330"/>
      <c r="E23" s="331" t="s">
        <v>63</v>
      </c>
      <c r="F23" s="332"/>
      <c r="G23" s="332"/>
      <c r="H23" s="333">
        <v>16</v>
      </c>
      <c r="I23" s="451">
        <f>I21+TIME(0,H21,0)</f>
        <v>0.3409722222222222</v>
      </c>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row>
    <row r="24" spans="1:175" s="334" customFormat="1" ht="16.5" customHeight="1">
      <c r="A24" s="423"/>
      <c r="B24" s="335"/>
      <c r="C24" s="336">
        <v>3.1</v>
      </c>
      <c r="D24" s="352" t="s">
        <v>47</v>
      </c>
      <c r="E24" s="338" t="s">
        <v>301</v>
      </c>
      <c r="F24" s="339" t="s">
        <v>41</v>
      </c>
      <c r="G24" s="340" t="s">
        <v>238</v>
      </c>
      <c r="H24" s="341"/>
      <c r="I24" s="440"/>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row>
    <row r="25" spans="1:175" s="310" customFormat="1" ht="16.5" customHeight="1">
      <c r="A25" s="423"/>
      <c r="B25" s="342"/>
      <c r="C25" s="343">
        <v>3.2</v>
      </c>
      <c r="D25" s="352" t="s">
        <v>47</v>
      </c>
      <c r="E25" s="345" t="s">
        <v>211</v>
      </c>
      <c r="F25" s="339" t="s">
        <v>41</v>
      </c>
      <c r="G25" s="340" t="s">
        <v>237</v>
      </c>
      <c r="H25" s="341"/>
      <c r="I25" s="440"/>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7"/>
      <c r="EG25" s="317"/>
      <c r="EH25" s="317"/>
      <c r="EI25" s="317"/>
      <c r="EJ25" s="317"/>
      <c r="EK25" s="317"/>
      <c r="EL25" s="317"/>
      <c r="EM25" s="317"/>
      <c r="EN25" s="317"/>
      <c r="EO25" s="317"/>
      <c r="EP25" s="317"/>
      <c r="EQ25" s="317"/>
      <c r="ER25" s="317"/>
      <c r="ES25" s="317"/>
      <c r="ET25" s="317"/>
      <c r="EU25" s="317"/>
      <c r="EV25" s="317"/>
      <c r="EW25" s="317"/>
      <c r="EX25" s="317"/>
      <c r="EY25" s="317"/>
      <c r="EZ25" s="317"/>
      <c r="FA25" s="317"/>
      <c r="FB25" s="317"/>
      <c r="FC25" s="317"/>
      <c r="FD25" s="317"/>
      <c r="FE25" s="317"/>
      <c r="FF25" s="317"/>
      <c r="FG25" s="317"/>
      <c r="FH25" s="317"/>
      <c r="FI25" s="317"/>
      <c r="FJ25" s="317"/>
      <c r="FK25" s="317"/>
      <c r="FL25" s="317"/>
      <c r="FM25" s="317"/>
      <c r="FN25" s="317"/>
      <c r="FO25" s="317"/>
      <c r="FP25" s="317"/>
      <c r="FQ25" s="317"/>
      <c r="FR25" s="317"/>
      <c r="FS25" s="317"/>
    </row>
    <row r="26" spans="1:175" s="310" customFormat="1" ht="16.5" customHeight="1">
      <c r="A26" s="423"/>
      <c r="B26" s="379"/>
      <c r="C26" s="380">
        <v>3.3</v>
      </c>
      <c r="D26" s="320" t="s">
        <v>47</v>
      </c>
      <c r="E26" s="452" t="s">
        <v>192</v>
      </c>
      <c r="F26" s="366" t="s">
        <v>41</v>
      </c>
      <c r="G26" s="322" t="s">
        <v>302</v>
      </c>
      <c r="H26" s="349"/>
      <c r="I26" s="4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7"/>
      <c r="EB26" s="317"/>
      <c r="EC26" s="317"/>
      <c r="ED26" s="317"/>
      <c r="EE26" s="317"/>
      <c r="EF26" s="317"/>
      <c r="EG26" s="317"/>
      <c r="EH26" s="317"/>
      <c r="EI26" s="317"/>
      <c r="EJ26" s="317"/>
      <c r="EK26" s="317"/>
      <c r="EL26" s="317"/>
      <c r="EM26" s="317"/>
      <c r="EN26" s="317"/>
      <c r="EO26" s="317"/>
      <c r="EP26" s="317"/>
      <c r="EQ26" s="317"/>
      <c r="ER26" s="317"/>
      <c r="ES26" s="317"/>
      <c r="ET26" s="317"/>
      <c r="EU26" s="317"/>
      <c r="EV26" s="317"/>
      <c r="EW26" s="317"/>
      <c r="EX26" s="317"/>
      <c r="EY26" s="317"/>
      <c r="EZ26" s="317"/>
      <c r="FA26" s="317"/>
      <c r="FB26" s="317"/>
      <c r="FC26" s="317"/>
      <c r="FD26" s="317"/>
      <c r="FE26" s="317"/>
      <c r="FF26" s="317"/>
      <c r="FG26" s="317"/>
      <c r="FH26" s="317"/>
      <c r="FI26" s="317"/>
      <c r="FJ26" s="317"/>
      <c r="FK26" s="317"/>
      <c r="FL26" s="317"/>
      <c r="FM26" s="317"/>
      <c r="FN26" s="317"/>
      <c r="FO26" s="317"/>
      <c r="FP26" s="317"/>
      <c r="FQ26" s="317"/>
      <c r="FR26" s="317"/>
      <c r="FS26" s="317"/>
    </row>
    <row r="27" spans="1:175" s="310" customFormat="1" ht="16.5" customHeight="1">
      <c r="A27" s="423"/>
      <c r="B27" s="324"/>
      <c r="C27" s="324"/>
      <c r="D27" s="326"/>
      <c r="E27" s="325"/>
      <c r="F27" s="326"/>
      <c r="G27" s="326"/>
      <c r="H27" s="327"/>
      <c r="I27" s="448"/>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c r="DU27" s="317"/>
      <c r="DV27" s="317"/>
      <c r="DW27" s="317"/>
      <c r="DX27" s="317"/>
      <c r="DY27" s="317"/>
      <c r="DZ27" s="317"/>
      <c r="EA27" s="317"/>
      <c r="EB27" s="317"/>
      <c r="EC27" s="317"/>
      <c r="ED27" s="317"/>
      <c r="EE27" s="317"/>
      <c r="EF27" s="317"/>
      <c r="EG27" s="317"/>
      <c r="EH27" s="317"/>
      <c r="EI27" s="317"/>
      <c r="EJ27" s="317"/>
      <c r="EK27" s="317"/>
      <c r="EL27" s="317"/>
      <c r="EM27" s="317"/>
      <c r="EN27" s="317"/>
      <c r="EO27" s="317"/>
      <c r="EP27" s="317"/>
      <c r="EQ27" s="317"/>
      <c r="ER27" s="317"/>
      <c r="ES27" s="317"/>
      <c r="ET27" s="317"/>
      <c r="EU27" s="317"/>
      <c r="EV27" s="317"/>
      <c r="EW27" s="317"/>
      <c r="EX27" s="317"/>
      <c r="EY27" s="317"/>
      <c r="EZ27" s="317"/>
      <c r="FA27" s="317"/>
      <c r="FB27" s="317"/>
      <c r="FC27" s="317"/>
      <c r="FD27" s="317"/>
      <c r="FE27" s="317"/>
      <c r="FF27" s="317"/>
      <c r="FG27" s="317"/>
      <c r="FH27" s="317"/>
      <c r="FI27" s="317"/>
      <c r="FJ27" s="317"/>
      <c r="FK27" s="317"/>
      <c r="FL27" s="317"/>
      <c r="FM27" s="317"/>
      <c r="FN27" s="317"/>
      <c r="FO27" s="317"/>
      <c r="FP27" s="317"/>
      <c r="FQ27" s="317"/>
      <c r="FR27" s="317"/>
      <c r="FS27" s="317"/>
    </row>
    <row r="28" spans="1:175" s="310" customFormat="1" ht="16.5" customHeight="1">
      <c r="A28" s="423"/>
      <c r="B28" s="328"/>
      <c r="C28" s="329">
        <v>4</v>
      </c>
      <c r="D28" s="313"/>
      <c r="E28" s="331" t="s">
        <v>142</v>
      </c>
      <c r="F28" s="332"/>
      <c r="G28" s="332"/>
      <c r="H28" s="316"/>
      <c r="I28" s="454"/>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7"/>
      <c r="DX28" s="317"/>
      <c r="DY28" s="317"/>
      <c r="DZ28" s="317"/>
      <c r="EA28" s="317"/>
      <c r="EB28" s="317"/>
      <c r="EC28" s="317"/>
      <c r="ED28" s="317"/>
      <c r="EE28" s="317"/>
      <c r="EF28" s="317"/>
      <c r="EG28" s="317"/>
      <c r="EH28" s="317"/>
      <c r="EI28" s="317"/>
      <c r="EJ28" s="317"/>
      <c r="EK28" s="317"/>
      <c r="EL28" s="317"/>
      <c r="EM28" s="317"/>
      <c r="EN28" s="317"/>
      <c r="EO28" s="317"/>
      <c r="EP28" s="317"/>
      <c r="EQ28" s="317"/>
      <c r="ER28" s="317"/>
      <c r="ES28" s="317"/>
      <c r="ET28" s="317"/>
      <c r="EU28" s="317"/>
      <c r="EV28" s="317"/>
      <c r="EW28" s="317"/>
      <c r="EX28" s="317"/>
      <c r="EY28" s="317"/>
      <c r="EZ28" s="317"/>
      <c r="FA28" s="317"/>
      <c r="FB28" s="317"/>
      <c r="FC28" s="317"/>
      <c r="FD28" s="317"/>
      <c r="FE28" s="317"/>
      <c r="FF28" s="317"/>
      <c r="FG28" s="317"/>
      <c r="FH28" s="317"/>
      <c r="FI28" s="317"/>
      <c r="FJ28" s="317"/>
      <c r="FK28" s="317"/>
      <c r="FL28" s="317"/>
      <c r="FM28" s="317"/>
      <c r="FN28" s="317"/>
      <c r="FO28" s="317"/>
      <c r="FP28" s="317"/>
      <c r="FQ28" s="317"/>
      <c r="FR28" s="317"/>
      <c r="FS28" s="317"/>
    </row>
    <row r="29" spans="1:175" s="334" customFormat="1" ht="16.5" customHeight="1">
      <c r="A29" s="423"/>
      <c r="B29" s="350"/>
      <c r="C29" s="351">
        <v>4.1</v>
      </c>
      <c r="D29" s="352" t="s">
        <v>47</v>
      </c>
      <c r="E29" s="353" t="s">
        <v>187</v>
      </c>
      <c r="F29" s="340" t="s">
        <v>41</v>
      </c>
      <c r="G29" s="340" t="s">
        <v>237</v>
      </c>
      <c r="H29" s="354">
        <v>2</v>
      </c>
      <c r="I29" s="437">
        <f>I23+TIME(0,H23,0)</f>
        <v>0.3520833333333333</v>
      </c>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row>
    <row r="30" spans="1:175" s="310" customFormat="1" ht="16.5" customHeight="1">
      <c r="A30" s="423"/>
      <c r="B30" s="350"/>
      <c r="C30" s="351" t="s">
        <v>303</v>
      </c>
      <c r="D30" s="352" t="s">
        <v>47</v>
      </c>
      <c r="E30" s="355" t="s">
        <v>220</v>
      </c>
      <c r="F30" s="340"/>
      <c r="G30" s="340"/>
      <c r="H30" s="354"/>
      <c r="I30" s="43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7"/>
      <c r="DF30" s="317"/>
      <c r="DG30" s="317"/>
      <c r="DH30" s="317"/>
      <c r="DI30" s="317"/>
      <c r="DJ30" s="317"/>
      <c r="DK30" s="317"/>
      <c r="DL30" s="317"/>
      <c r="DM30" s="317"/>
      <c r="DN30" s="317"/>
      <c r="DO30" s="317"/>
      <c r="DP30" s="317"/>
      <c r="DQ30" s="317"/>
      <c r="DR30" s="317"/>
      <c r="DS30" s="317"/>
      <c r="DT30" s="317"/>
      <c r="DU30" s="317"/>
      <c r="DV30" s="317"/>
      <c r="DW30" s="317"/>
      <c r="DX30" s="317"/>
      <c r="DY30" s="317"/>
      <c r="DZ30" s="317"/>
      <c r="EA30" s="317"/>
      <c r="EB30" s="317"/>
      <c r="EC30" s="317"/>
      <c r="ED30" s="317"/>
      <c r="EE30" s="317"/>
      <c r="EF30" s="317"/>
      <c r="EG30" s="317"/>
      <c r="EH30" s="317"/>
      <c r="EI30" s="317"/>
      <c r="EJ30" s="317"/>
      <c r="EK30" s="317"/>
      <c r="EL30" s="317"/>
      <c r="EM30" s="317"/>
      <c r="EN30" s="317"/>
      <c r="EO30" s="317"/>
      <c r="EP30" s="317"/>
      <c r="EQ30" s="317"/>
      <c r="ER30" s="317"/>
      <c r="ES30" s="317"/>
      <c r="ET30" s="317"/>
      <c r="EU30" s="317"/>
      <c r="EV30" s="317"/>
      <c r="EW30" s="317"/>
      <c r="EX30" s="317"/>
      <c r="EY30" s="317"/>
      <c r="EZ30" s="317"/>
      <c r="FA30" s="317"/>
      <c r="FB30" s="317"/>
      <c r="FC30" s="317"/>
      <c r="FD30" s="317"/>
      <c r="FE30" s="317"/>
      <c r="FF30" s="317"/>
      <c r="FG30" s="317"/>
      <c r="FH30" s="317"/>
      <c r="FI30" s="317"/>
      <c r="FJ30" s="317"/>
      <c r="FK30" s="317"/>
      <c r="FL30" s="317"/>
      <c r="FM30" s="317"/>
      <c r="FN30" s="317"/>
      <c r="FO30" s="317"/>
      <c r="FP30" s="317"/>
      <c r="FQ30" s="317"/>
      <c r="FR30" s="317"/>
      <c r="FS30" s="317"/>
    </row>
    <row r="31" spans="1:175" s="310" customFormat="1" ht="16.5" customHeight="1">
      <c r="A31" s="423"/>
      <c r="B31" s="350"/>
      <c r="C31" s="351" t="s">
        <v>304</v>
      </c>
      <c r="D31" s="352" t="s">
        <v>47</v>
      </c>
      <c r="E31" s="355" t="s">
        <v>305</v>
      </c>
      <c r="F31" s="340"/>
      <c r="G31" s="340"/>
      <c r="H31" s="354"/>
      <c r="I31" s="43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c r="DO31" s="317"/>
      <c r="DP31" s="317"/>
      <c r="DQ31" s="317"/>
      <c r="DR31" s="317"/>
      <c r="DS31" s="317"/>
      <c r="DT31" s="317"/>
      <c r="DU31" s="317"/>
      <c r="DV31" s="317"/>
      <c r="DW31" s="317"/>
      <c r="DX31" s="317"/>
      <c r="DY31" s="317"/>
      <c r="DZ31" s="317"/>
      <c r="EA31" s="317"/>
      <c r="EB31" s="317"/>
      <c r="EC31" s="317"/>
      <c r="ED31" s="317"/>
      <c r="EE31" s="317"/>
      <c r="EF31" s="317"/>
      <c r="EG31" s="317"/>
      <c r="EH31" s="317"/>
      <c r="EI31" s="317"/>
      <c r="EJ31" s="317"/>
      <c r="EK31" s="317"/>
      <c r="EL31" s="317"/>
      <c r="EM31" s="317"/>
      <c r="EN31" s="317"/>
      <c r="EO31" s="317"/>
      <c r="EP31" s="317"/>
      <c r="EQ31" s="317"/>
      <c r="ER31" s="317"/>
      <c r="ES31" s="317"/>
      <c r="ET31" s="317"/>
      <c r="EU31" s="317"/>
      <c r="EV31" s="317"/>
      <c r="EW31" s="317"/>
      <c r="EX31" s="317"/>
      <c r="EY31" s="317"/>
      <c r="EZ31" s="317"/>
      <c r="FA31" s="317"/>
      <c r="FB31" s="317"/>
      <c r="FC31" s="317"/>
      <c r="FD31" s="317"/>
      <c r="FE31" s="317"/>
      <c r="FF31" s="317"/>
      <c r="FG31" s="317"/>
      <c r="FH31" s="317"/>
      <c r="FI31" s="317"/>
      <c r="FJ31" s="317"/>
      <c r="FK31" s="317"/>
      <c r="FL31" s="317"/>
      <c r="FM31" s="317"/>
      <c r="FN31" s="317"/>
      <c r="FO31" s="317"/>
      <c r="FP31" s="317"/>
      <c r="FQ31" s="317"/>
      <c r="FR31" s="317"/>
      <c r="FS31" s="317"/>
    </row>
    <row r="32" spans="1:175" s="310" customFormat="1" ht="16.5" customHeight="1">
      <c r="A32" s="423"/>
      <c r="B32" s="350"/>
      <c r="C32" s="351" t="s">
        <v>306</v>
      </c>
      <c r="D32" s="352" t="s">
        <v>47</v>
      </c>
      <c r="E32" s="355" t="s">
        <v>188</v>
      </c>
      <c r="F32" s="340"/>
      <c r="G32" s="340"/>
      <c r="H32" s="354"/>
      <c r="I32" s="43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c r="DH32" s="317"/>
      <c r="DI32" s="317"/>
      <c r="DJ32" s="317"/>
      <c r="DK32" s="317"/>
      <c r="DL32" s="317"/>
      <c r="DM32" s="317"/>
      <c r="DN32" s="317"/>
      <c r="DO32" s="317"/>
      <c r="DP32" s="317"/>
      <c r="DQ32" s="317"/>
      <c r="DR32" s="317"/>
      <c r="DS32" s="317"/>
      <c r="DT32" s="317"/>
      <c r="DU32" s="317"/>
      <c r="DV32" s="317"/>
      <c r="DW32" s="317"/>
      <c r="DX32" s="317"/>
      <c r="DY32" s="317"/>
      <c r="DZ32" s="317"/>
      <c r="EA32" s="317"/>
      <c r="EB32" s="317"/>
      <c r="EC32" s="317"/>
      <c r="ED32" s="317"/>
      <c r="EE32" s="317"/>
      <c r="EF32" s="317"/>
      <c r="EG32" s="317"/>
      <c r="EH32" s="317"/>
      <c r="EI32" s="317"/>
      <c r="EJ32" s="317"/>
      <c r="EK32" s="317"/>
      <c r="EL32" s="317"/>
      <c r="EM32" s="317"/>
      <c r="EN32" s="317"/>
      <c r="EO32" s="317"/>
      <c r="EP32" s="317"/>
      <c r="EQ32" s="317"/>
      <c r="ER32" s="317"/>
      <c r="ES32" s="317"/>
      <c r="ET32" s="317"/>
      <c r="EU32" s="317"/>
      <c r="EV32" s="317"/>
      <c r="EW32" s="317"/>
      <c r="EX32" s="317"/>
      <c r="EY32" s="317"/>
      <c r="EZ32" s="317"/>
      <c r="FA32" s="317"/>
      <c r="FB32" s="317"/>
      <c r="FC32" s="317"/>
      <c r="FD32" s="317"/>
      <c r="FE32" s="317"/>
      <c r="FF32" s="317"/>
      <c r="FG32" s="317"/>
      <c r="FH32" s="317"/>
      <c r="FI32" s="317"/>
      <c r="FJ32" s="317"/>
      <c r="FK32" s="317"/>
      <c r="FL32" s="317"/>
      <c r="FM32" s="317"/>
      <c r="FN32" s="317"/>
      <c r="FO32" s="317"/>
      <c r="FP32" s="317"/>
      <c r="FQ32" s="317"/>
      <c r="FR32" s="317"/>
      <c r="FS32" s="317"/>
    </row>
    <row r="33" spans="1:175" s="310" customFormat="1" ht="16.5" customHeight="1">
      <c r="A33" s="423"/>
      <c r="B33" s="335"/>
      <c r="C33" s="336">
        <v>4.2</v>
      </c>
      <c r="D33" s="339" t="s">
        <v>47</v>
      </c>
      <c r="E33" s="445" t="s">
        <v>143</v>
      </c>
      <c r="F33" s="339" t="s">
        <v>41</v>
      </c>
      <c r="G33" s="340" t="s">
        <v>237</v>
      </c>
      <c r="H33" s="386">
        <v>1</v>
      </c>
      <c r="I33" s="437">
        <f>I29+TIME(0,H29,0)</f>
        <v>0.3534722222222222</v>
      </c>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c r="CT33" s="317"/>
      <c r="CU33" s="317"/>
      <c r="CV33" s="317"/>
      <c r="CW33" s="317"/>
      <c r="CX33" s="317"/>
      <c r="CY33" s="317"/>
      <c r="CZ33" s="317"/>
      <c r="DA33" s="317"/>
      <c r="DB33" s="317"/>
      <c r="DC33" s="317"/>
      <c r="DD33" s="317"/>
      <c r="DE33" s="317"/>
      <c r="DF33" s="317"/>
      <c r="DG33" s="317"/>
      <c r="DH33" s="317"/>
      <c r="DI33" s="317"/>
      <c r="DJ33" s="317"/>
      <c r="DK33" s="317"/>
      <c r="DL33" s="317"/>
      <c r="DM33" s="317"/>
      <c r="DN33" s="317"/>
      <c r="DO33" s="317"/>
      <c r="DP33" s="317"/>
      <c r="DQ33" s="317"/>
      <c r="DR33" s="317"/>
      <c r="DS33" s="317"/>
      <c r="DT33" s="317"/>
      <c r="DU33" s="317"/>
      <c r="DV33" s="317"/>
      <c r="DW33" s="317"/>
      <c r="DX33" s="317"/>
      <c r="DY33" s="317"/>
      <c r="DZ33" s="317"/>
      <c r="EA33" s="317"/>
      <c r="EB33" s="317"/>
      <c r="EC33" s="317"/>
      <c r="ED33" s="317"/>
      <c r="EE33" s="317"/>
      <c r="EF33" s="317"/>
      <c r="EG33" s="317"/>
      <c r="EH33" s="317"/>
      <c r="EI33" s="317"/>
      <c r="EJ33" s="317"/>
      <c r="EK33" s="317"/>
      <c r="EL33" s="317"/>
      <c r="EM33" s="317"/>
      <c r="EN33" s="317"/>
      <c r="EO33" s="317"/>
      <c r="EP33" s="317"/>
      <c r="EQ33" s="317"/>
      <c r="ER33" s="317"/>
      <c r="ES33" s="317"/>
      <c r="ET33" s="317"/>
      <c r="EU33" s="317"/>
      <c r="EV33" s="317"/>
      <c r="EW33" s="317"/>
      <c r="EX33" s="317"/>
      <c r="EY33" s="317"/>
      <c r="EZ33" s="317"/>
      <c r="FA33" s="317"/>
      <c r="FB33" s="317"/>
      <c r="FC33" s="317"/>
      <c r="FD33" s="317"/>
      <c r="FE33" s="317"/>
      <c r="FF33" s="317"/>
      <c r="FG33" s="317"/>
      <c r="FH33" s="317"/>
      <c r="FI33" s="317"/>
      <c r="FJ33" s="317"/>
      <c r="FK33" s="317"/>
      <c r="FL33" s="317"/>
      <c r="FM33" s="317"/>
      <c r="FN33" s="317"/>
      <c r="FO33" s="317"/>
      <c r="FP33" s="317"/>
      <c r="FQ33" s="317"/>
      <c r="FR33" s="317"/>
      <c r="FS33" s="317"/>
    </row>
    <row r="34" spans="1:175" s="310" customFormat="1" ht="16.5" customHeight="1">
      <c r="A34" s="423"/>
      <c r="B34" s="350"/>
      <c r="C34" s="351">
        <v>4.3</v>
      </c>
      <c r="D34" s="352" t="s">
        <v>47</v>
      </c>
      <c r="E34" s="353" t="s">
        <v>307</v>
      </c>
      <c r="F34" s="340" t="s">
        <v>41</v>
      </c>
      <c r="G34" s="340" t="s">
        <v>237</v>
      </c>
      <c r="H34" s="354">
        <v>1</v>
      </c>
      <c r="I34" s="437">
        <f>I33+TIME(0,H33,0)</f>
        <v>0.35416666666666663</v>
      </c>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c r="DD34" s="317"/>
      <c r="DE34" s="317"/>
      <c r="DF34" s="317"/>
      <c r="DG34" s="317"/>
      <c r="DH34" s="317"/>
      <c r="DI34" s="317"/>
      <c r="DJ34" s="317"/>
      <c r="DK34" s="317"/>
      <c r="DL34" s="317"/>
      <c r="DM34" s="317"/>
      <c r="DN34" s="317"/>
      <c r="DO34" s="317"/>
      <c r="DP34" s="317"/>
      <c r="DQ34" s="317"/>
      <c r="DR34" s="317"/>
      <c r="DS34" s="317"/>
      <c r="DT34" s="317"/>
      <c r="DU34" s="317"/>
      <c r="DV34" s="317"/>
      <c r="DW34" s="317"/>
      <c r="DX34" s="317"/>
      <c r="DY34" s="317"/>
      <c r="DZ34" s="317"/>
      <c r="EA34" s="317"/>
      <c r="EB34" s="317"/>
      <c r="EC34" s="317"/>
      <c r="ED34" s="317"/>
      <c r="EE34" s="317"/>
      <c r="EF34" s="317"/>
      <c r="EG34" s="317"/>
      <c r="EH34" s="317"/>
      <c r="EI34" s="317"/>
      <c r="EJ34" s="317"/>
      <c r="EK34" s="317"/>
      <c r="EL34" s="317"/>
      <c r="EM34" s="317"/>
      <c r="EN34" s="317"/>
      <c r="EO34" s="317"/>
      <c r="EP34" s="317"/>
      <c r="EQ34" s="317"/>
      <c r="ER34" s="317"/>
      <c r="ES34" s="317"/>
      <c r="ET34" s="317"/>
      <c r="EU34" s="317"/>
      <c r="EV34" s="317"/>
      <c r="EW34" s="317"/>
      <c r="EX34" s="317"/>
      <c r="EY34" s="317"/>
      <c r="EZ34" s="317"/>
      <c r="FA34" s="317"/>
      <c r="FB34" s="317"/>
      <c r="FC34" s="317"/>
      <c r="FD34" s="317"/>
      <c r="FE34" s="317"/>
      <c r="FF34" s="317"/>
      <c r="FG34" s="317"/>
      <c r="FH34" s="317"/>
      <c r="FI34" s="317"/>
      <c r="FJ34" s="317"/>
      <c r="FK34" s="317"/>
      <c r="FL34" s="317"/>
      <c r="FM34" s="317"/>
      <c r="FN34" s="317"/>
      <c r="FO34" s="317"/>
      <c r="FP34" s="317"/>
      <c r="FQ34" s="317"/>
      <c r="FR34" s="317"/>
      <c r="FS34" s="317"/>
    </row>
    <row r="35" spans="1:175" s="310" customFormat="1" ht="16.5" customHeight="1">
      <c r="A35" s="423"/>
      <c r="B35" s="318"/>
      <c r="C35" s="319">
        <v>4.4</v>
      </c>
      <c r="D35" s="366" t="s">
        <v>47</v>
      </c>
      <c r="E35" s="321" t="s">
        <v>308</v>
      </c>
      <c r="F35" s="322" t="s">
        <v>41</v>
      </c>
      <c r="G35" s="322" t="s">
        <v>237</v>
      </c>
      <c r="H35" s="323">
        <v>1</v>
      </c>
      <c r="I35" s="446">
        <f>I34+TIME(0,H34,0)</f>
        <v>0.35486111111111107</v>
      </c>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c r="CT35" s="317"/>
      <c r="CU35" s="317"/>
      <c r="CV35" s="317"/>
      <c r="CW35" s="317"/>
      <c r="CX35" s="317"/>
      <c r="CY35" s="317"/>
      <c r="CZ35" s="317"/>
      <c r="DA35" s="317"/>
      <c r="DB35" s="317"/>
      <c r="DC35" s="317"/>
      <c r="DD35" s="317"/>
      <c r="DE35" s="317"/>
      <c r="DF35" s="317"/>
      <c r="DG35" s="317"/>
      <c r="DH35" s="317"/>
      <c r="DI35" s="317"/>
      <c r="DJ35" s="317"/>
      <c r="DK35" s="317"/>
      <c r="DL35" s="317"/>
      <c r="DM35" s="317"/>
      <c r="DN35" s="317"/>
      <c r="DO35" s="317"/>
      <c r="DP35" s="317"/>
      <c r="DQ35" s="317"/>
      <c r="DR35" s="317"/>
      <c r="DS35" s="317"/>
      <c r="DT35" s="317"/>
      <c r="DU35" s="317"/>
      <c r="DV35" s="317"/>
      <c r="DW35" s="317"/>
      <c r="DX35" s="317"/>
      <c r="DY35" s="317"/>
      <c r="DZ35" s="317"/>
      <c r="EA35" s="317"/>
      <c r="EB35" s="317"/>
      <c r="EC35" s="317"/>
      <c r="ED35" s="317"/>
      <c r="EE35" s="317"/>
      <c r="EF35" s="317"/>
      <c r="EG35" s="317"/>
      <c r="EH35" s="317"/>
      <c r="EI35" s="317"/>
      <c r="EJ35" s="317"/>
      <c r="EK35" s="317"/>
      <c r="EL35" s="317"/>
      <c r="EM35" s="317"/>
      <c r="EN35" s="317"/>
      <c r="EO35" s="317"/>
      <c r="EP35" s="317"/>
      <c r="EQ35" s="317"/>
      <c r="ER35" s="317"/>
      <c r="ES35" s="317"/>
      <c r="ET35" s="317"/>
      <c r="EU35" s="317"/>
      <c r="EV35" s="317"/>
      <c r="EW35" s="317"/>
      <c r="EX35" s="317"/>
      <c r="EY35" s="317"/>
      <c r="EZ35" s="317"/>
      <c r="FA35" s="317"/>
      <c r="FB35" s="317"/>
      <c r="FC35" s="317"/>
      <c r="FD35" s="317"/>
      <c r="FE35" s="317"/>
      <c r="FF35" s="317"/>
      <c r="FG35" s="317"/>
      <c r="FH35" s="317"/>
      <c r="FI35" s="317"/>
      <c r="FJ35" s="317"/>
      <c r="FK35" s="317"/>
      <c r="FL35" s="317"/>
      <c r="FM35" s="317"/>
      <c r="FN35" s="317"/>
      <c r="FO35" s="317"/>
      <c r="FP35" s="317"/>
      <c r="FQ35" s="317"/>
      <c r="FR35" s="317"/>
      <c r="FS35" s="317"/>
    </row>
    <row r="36" spans="1:175" s="310" customFormat="1" ht="16.5" customHeight="1">
      <c r="A36" s="423"/>
      <c r="B36" s="324"/>
      <c r="C36" s="324"/>
      <c r="D36" s="325"/>
      <c r="E36" s="357"/>
      <c r="F36" s="326"/>
      <c r="G36" s="326"/>
      <c r="H36" s="327"/>
      <c r="I36" s="450"/>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c r="DF36" s="317"/>
      <c r="DG36" s="317"/>
      <c r="DH36" s="317"/>
      <c r="DI36" s="317"/>
      <c r="DJ36" s="317"/>
      <c r="DK36" s="317"/>
      <c r="DL36" s="317"/>
      <c r="DM36" s="317"/>
      <c r="DN36" s="317"/>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317"/>
      <c r="EN36" s="317"/>
      <c r="EO36" s="317"/>
      <c r="EP36" s="317"/>
      <c r="EQ36" s="317"/>
      <c r="ER36" s="317"/>
      <c r="ES36" s="317"/>
      <c r="ET36" s="317"/>
      <c r="EU36" s="317"/>
      <c r="EV36" s="317"/>
      <c r="EW36" s="317"/>
      <c r="EX36" s="317"/>
      <c r="EY36" s="317"/>
      <c r="EZ36" s="317"/>
      <c r="FA36" s="317"/>
      <c r="FB36" s="317"/>
      <c r="FC36" s="317"/>
      <c r="FD36" s="317"/>
      <c r="FE36" s="317"/>
      <c r="FF36" s="317"/>
      <c r="FG36" s="317"/>
      <c r="FH36" s="317"/>
      <c r="FI36" s="317"/>
      <c r="FJ36" s="317"/>
      <c r="FK36" s="317"/>
      <c r="FL36" s="317"/>
      <c r="FM36" s="317"/>
      <c r="FN36" s="317"/>
      <c r="FO36" s="317"/>
      <c r="FP36" s="317"/>
      <c r="FQ36" s="317"/>
      <c r="FR36" s="317"/>
      <c r="FS36" s="317"/>
    </row>
    <row r="37" spans="1:175" s="334" customFormat="1" ht="16.5" customHeight="1">
      <c r="A37" s="423"/>
      <c r="B37" s="363"/>
      <c r="C37" s="364">
        <v>5</v>
      </c>
      <c r="D37" s="313"/>
      <c r="E37" s="314" t="s">
        <v>309</v>
      </c>
      <c r="F37" s="365"/>
      <c r="G37" s="365"/>
      <c r="H37" s="348"/>
      <c r="I37" s="436"/>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row>
    <row r="38" spans="1:175" s="334" customFormat="1" ht="16.5" customHeight="1">
      <c r="A38" s="423"/>
      <c r="B38" s="455"/>
      <c r="C38" s="351"/>
      <c r="D38" s="352"/>
      <c r="E38" s="353"/>
      <c r="F38" s="340"/>
      <c r="G38" s="340"/>
      <c r="H38" s="354"/>
      <c r="I38" s="437"/>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row>
    <row r="39" spans="1:9" s="310" customFormat="1" ht="16.5" customHeight="1">
      <c r="A39" s="423"/>
      <c r="B39" s="455"/>
      <c r="C39" s="351">
        <v>5.1</v>
      </c>
      <c r="D39" s="352" t="s">
        <v>47</v>
      </c>
      <c r="E39" s="456" t="s">
        <v>310</v>
      </c>
      <c r="F39" s="340"/>
      <c r="G39" s="340"/>
      <c r="H39" s="354"/>
      <c r="I39" s="437"/>
    </row>
    <row r="40" spans="1:175" s="334" customFormat="1" ht="16.5" customHeight="1">
      <c r="A40" s="423"/>
      <c r="B40" s="342"/>
      <c r="C40" s="343" t="s">
        <v>216</v>
      </c>
      <c r="D40" s="352" t="s">
        <v>47</v>
      </c>
      <c r="E40" s="344" t="s">
        <v>167</v>
      </c>
      <c r="F40" s="339" t="s">
        <v>41</v>
      </c>
      <c r="G40" s="339" t="s">
        <v>240</v>
      </c>
      <c r="H40" s="386">
        <v>1</v>
      </c>
      <c r="I40" s="437">
        <f>I35+TIME(0,H35,0)</f>
        <v>0.3555555555555555</v>
      </c>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row>
    <row r="41" spans="1:9" s="334" customFormat="1" ht="16.5" customHeight="1">
      <c r="A41" s="423"/>
      <c r="B41" s="342"/>
      <c r="C41" s="343" t="s">
        <v>311</v>
      </c>
      <c r="D41" s="352" t="s">
        <v>47</v>
      </c>
      <c r="E41" s="457" t="s">
        <v>217</v>
      </c>
      <c r="F41" s="339"/>
      <c r="G41" s="340"/>
      <c r="H41" s="341"/>
      <c r="I41" s="440"/>
    </row>
    <row r="42" spans="1:175" s="334" customFormat="1" ht="16.5" customHeight="1">
      <c r="A42" s="423"/>
      <c r="B42" s="458"/>
      <c r="C42" s="459" t="s">
        <v>312</v>
      </c>
      <c r="D42" s="460" t="s">
        <v>47</v>
      </c>
      <c r="E42" s="461" t="s">
        <v>313</v>
      </c>
      <c r="F42" s="460" t="s">
        <v>62</v>
      </c>
      <c r="G42" s="460" t="s">
        <v>240</v>
      </c>
      <c r="H42" s="462">
        <v>1</v>
      </c>
      <c r="I42" s="463">
        <f>I40+TIME(0,H40,0)</f>
        <v>0.35624999999999996</v>
      </c>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row>
    <row r="43" spans="1:9" s="334" customFormat="1" ht="16.5" customHeight="1">
      <c r="A43" s="423"/>
      <c r="B43" s="464"/>
      <c r="C43" s="459" t="s">
        <v>314</v>
      </c>
      <c r="D43" s="352" t="s">
        <v>299</v>
      </c>
      <c r="E43" s="355" t="s">
        <v>315</v>
      </c>
      <c r="F43" s="340" t="s">
        <v>41</v>
      </c>
      <c r="G43" s="465" t="s">
        <v>238</v>
      </c>
      <c r="H43" s="374">
        <v>1</v>
      </c>
      <c r="I43" s="466">
        <f>I42+TIME(0,H42,0)</f>
        <v>0.3569444444444444</v>
      </c>
    </row>
    <row r="44" spans="1:175" s="334" customFormat="1" ht="16.5" customHeight="1">
      <c r="A44" s="423"/>
      <c r="B44" s="464"/>
      <c r="C44" s="459" t="s">
        <v>316</v>
      </c>
      <c r="D44" s="465" t="s">
        <v>47</v>
      </c>
      <c r="E44" s="355" t="s">
        <v>317</v>
      </c>
      <c r="F44" s="340" t="s">
        <v>41</v>
      </c>
      <c r="G44" s="467" t="s">
        <v>318</v>
      </c>
      <c r="H44" s="374">
        <v>2</v>
      </c>
      <c r="I44" s="466">
        <f>I43+TIME(0,H43,0)</f>
        <v>0.35763888888888884</v>
      </c>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row>
    <row r="45" spans="1:9" s="334" customFormat="1" ht="16.5" customHeight="1">
      <c r="A45" s="423"/>
      <c r="B45" s="373"/>
      <c r="C45" s="459" t="s">
        <v>319</v>
      </c>
      <c r="D45" s="465" t="s">
        <v>47</v>
      </c>
      <c r="E45" s="355" t="s">
        <v>320</v>
      </c>
      <c r="F45" s="340" t="s">
        <v>41</v>
      </c>
      <c r="G45" s="465" t="s">
        <v>241</v>
      </c>
      <c r="H45" s="374">
        <v>2</v>
      </c>
      <c r="I45" s="466">
        <f>I44+TIME(0,H44,0)</f>
        <v>0.3590277777777777</v>
      </c>
    </row>
    <row r="46" spans="1:175" s="310" customFormat="1" ht="16.5" customHeight="1">
      <c r="A46" s="423"/>
      <c r="B46" s="468"/>
      <c r="C46" s="351"/>
      <c r="D46" s="339"/>
      <c r="E46" s="469"/>
      <c r="F46" s="339"/>
      <c r="G46" s="339"/>
      <c r="H46" s="388"/>
      <c r="I46" s="463"/>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c r="EP46" s="317"/>
      <c r="EQ46" s="317"/>
      <c r="ER46" s="317"/>
      <c r="ES46" s="317"/>
      <c r="ET46" s="317"/>
      <c r="EU46" s="317"/>
      <c r="EV46" s="317"/>
      <c r="EW46" s="317"/>
      <c r="EX46" s="317"/>
      <c r="EY46" s="317"/>
      <c r="EZ46" s="317"/>
      <c r="FA46" s="317"/>
      <c r="FB46" s="317"/>
      <c r="FC46" s="317"/>
      <c r="FD46" s="317"/>
      <c r="FE46" s="317"/>
      <c r="FF46" s="317"/>
      <c r="FG46" s="317"/>
      <c r="FH46" s="317"/>
      <c r="FI46" s="317"/>
      <c r="FJ46" s="317"/>
      <c r="FK46" s="317"/>
      <c r="FL46" s="317"/>
      <c r="FM46" s="317"/>
      <c r="FN46" s="317"/>
      <c r="FO46" s="317"/>
      <c r="FP46" s="317"/>
      <c r="FQ46" s="317"/>
      <c r="FR46" s="317"/>
      <c r="FS46" s="317"/>
    </row>
    <row r="47" spans="1:9" s="310" customFormat="1" ht="16.5" customHeight="1">
      <c r="A47" s="423"/>
      <c r="B47" s="455"/>
      <c r="C47" s="351">
        <v>5.2</v>
      </c>
      <c r="D47" s="352" t="s">
        <v>47</v>
      </c>
      <c r="E47" s="456" t="s">
        <v>321</v>
      </c>
      <c r="F47" s="340"/>
      <c r="G47" s="340"/>
      <c r="H47" s="354"/>
      <c r="I47" s="437"/>
    </row>
    <row r="48" spans="1:175" s="310" customFormat="1" ht="16.5" customHeight="1">
      <c r="A48" s="423"/>
      <c r="B48" s="458"/>
      <c r="C48" s="351" t="s">
        <v>218</v>
      </c>
      <c r="D48" s="467" t="s">
        <v>47</v>
      </c>
      <c r="E48" s="461" t="s">
        <v>322</v>
      </c>
      <c r="F48" s="467" t="s">
        <v>62</v>
      </c>
      <c r="G48" s="467" t="s">
        <v>318</v>
      </c>
      <c r="H48" s="388">
        <v>2</v>
      </c>
      <c r="I48" s="463">
        <f>I45+TIME(0,H45,0)</f>
        <v>0.3604166666666666</v>
      </c>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7"/>
      <c r="DT48" s="317"/>
      <c r="DU48" s="317"/>
      <c r="DV48" s="317"/>
      <c r="DW48" s="317"/>
      <c r="DX48" s="317"/>
      <c r="DY48" s="317"/>
      <c r="DZ48" s="317"/>
      <c r="EA48" s="317"/>
      <c r="EB48" s="317"/>
      <c r="EC48" s="317"/>
      <c r="ED48" s="317"/>
      <c r="EE48" s="317"/>
      <c r="EF48" s="317"/>
      <c r="EG48" s="317"/>
      <c r="EH48" s="317"/>
      <c r="EI48" s="317"/>
      <c r="EJ48" s="317"/>
      <c r="EK48" s="317"/>
      <c r="EL48" s="317"/>
      <c r="EM48" s="317"/>
      <c r="EN48" s="317"/>
      <c r="EO48" s="317"/>
      <c r="EP48" s="317"/>
      <c r="EQ48" s="317"/>
      <c r="ER48" s="317"/>
      <c r="ES48" s="317"/>
      <c r="ET48" s="317"/>
      <c r="EU48" s="317"/>
      <c r="EV48" s="317"/>
      <c r="EW48" s="317"/>
      <c r="EX48" s="317"/>
      <c r="EY48" s="317"/>
      <c r="EZ48" s="317"/>
      <c r="FA48" s="317"/>
      <c r="FB48" s="317"/>
      <c r="FC48" s="317"/>
      <c r="FD48" s="317"/>
      <c r="FE48" s="317"/>
      <c r="FF48" s="317"/>
      <c r="FG48" s="317"/>
      <c r="FH48" s="317"/>
      <c r="FI48" s="317"/>
      <c r="FJ48" s="317"/>
      <c r="FK48" s="317"/>
      <c r="FL48" s="317"/>
      <c r="FM48" s="317"/>
      <c r="FN48" s="317"/>
      <c r="FO48" s="317"/>
      <c r="FP48" s="317"/>
      <c r="FQ48" s="317"/>
      <c r="FR48" s="317"/>
      <c r="FS48" s="317"/>
    </row>
    <row r="49" spans="1:9" s="310" customFormat="1" ht="16.5" customHeight="1">
      <c r="A49" s="423"/>
      <c r="B49" s="458"/>
      <c r="C49" s="351" t="s">
        <v>219</v>
      </c>
      <c r="D49" s="467" t="s">
        <v>47</v>
      </c>
      <c r="E49" s="355" t="s">
        <v>323</v>
      </c>
      <c r="F49" s="340" t="s">
        <v>41</v>
      </c>
      <c r="G49" s="352" t="s">
        <v>242</v>
      </c>
      <c r="H49" s="388">
        <v>2</v>
      </c>
      <c r="I49" s="463">
        <f>I48+TIME(0,H48,0)</f>
        <v>0.3618055555555555</v>
      </c>
    </row>
    <row r="50" spans="1:175" s="310" customFormat="1" ht="16.5" customHeight="1">
      <c r="A50" s="423"/>
      <c r="B50" s="458"/>
      <c r="C50" s="459"/>
      <c r="D50" s="467"/>
      <c r="E50" s="355"/>
      <c r="F50" s="340"/>
      <c r="G50" s="352"/>
      <c r="H50" s="388"/>
      <c r="I50" s="463"/>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c r="EP50" s="317"/>
      <c r="EQ50" s="317"/>
      <c r="ER50" s="317"/>
      <c r="ES50" s="317"/>
      <c r="ET50" s="317"/>
      <c r="EU50" s="317"/>
      <c r="EV50" s="317"/>
      <c r="EW50" s="317"/>
      <c r="EX50" s="317"/>
      <c r="EY50" s="317"/>
      <c r="EZ50" s="317"/>
      <c r="FA50" s="317"/>
      <c r="FB50" s="317"/>
      <c r="FC50" s="317"/>
      <c r="FD50" s="317"/>
      <c r="FE50" s="317"/>
      <c r="FF50" s="317"/>
      <c r="FG50" s="317"/>
      <c r="FH50" s="317"/>
      <c r="FI50" s="317"/>
      <c r="FJ50" s="317"/>
      <c r="FK50" s="317"/>
      <c r="FL50" s="317"/>
      <c r="FM50" s="317"/>
      <c r="FN50" s="317"/>
      <c r="FO50" s="317"/>
      <c r="FP50" s="317"/>
      <c r="FQ50" s="317"/>
      <c r="FR50" s="317"/>
      <c r="FS50" s="317"/>
    </row>
    <row r="51" spans="1:175" s="310" customFormat="1" ht="16.5" customHeight="1">
      <c r="A51" s="423"/>
      <c r="B51" s="455"/>
      <c r="C51" s="351">
        <v>5.3</v>
      </c>
      <c r="D51" s="352"/>
      <c r="E51" s="456" t="s">
        <v>324</v>
      </c>
      <c r="F51" s="340"/>
      <c r="G51" s="340"/>
      <c r="H51" s="354"/>
      <c r="I51" s="43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c r="EP51" s="317"/>
      <c r="EQ51" s="317"/>
      <c r="ER51" s="317"/>
      <c r="ES51" s="317"/>
      <c r="ET51" s="317"/>
      <c r="EU51" s="317"/>
      <c r="EV51" s="317"/>
      <c r="EW51" s="317"/>
      <c r="EX51" s="317"/>
      <c r="EY51" s="317"/>
      <c r="EZ51" s="317"/>
      <c r="FA51" s="317"/>
      <c r="FB51" s="317"/>
      <c r="FC51" s="317"/>
      <c r="FD51" s="317"/>
      <c r="FE51" s="317"/>
      <c r="FF51" s="317"/>
      <c r="FG51" s="317"/>
      <c r="FH51" s="317"/>
      <c r="FI51" s="317"/>
      <c r="FJ51" s="317"/>
      <c r="FK51" s="317"/>
      <c r="FL51" s="317"/>
      <c r="FM51" s="317"/>
      <c r="FN51" s="317"/>
      <c r="FO51" s="317"/>
      <c r="FP51" s="317"/>
      <c r="FQ51" s="317"/>
      <c r="FR51" s="317"/>
      <c r="FS51" s="317"/>
    </row>
    <row r="52" spans="1:175" s="372" customFormat="1" ht="16.5" customHeight="1">
      <c r="A52" s="423"/>
      <c r="B52" s="458"/>
      <c r="C52" s="459" t="s">
        <v>325</v>
      </c>
      <c r="D52" s="467" t="s">
        <v>47</v>
      </c>
      <c r="E52" s="355" t="s">
        <v>326</v>
      </c>
      <c r="F52" s="467" t="s">
        <v>62</v>
      </c>
      <c r="G52" s="467" t="s">
        <v>243</v>
      </c>
      <c r="H52" s="388">
        <v>2</v>
      </c>
      <c r="I52" s="463">
        <f>I49+TIME(0,H49,0)</f>
        <v>0.3631944444444444</v>
      </c>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75"/>
      <c r="EJ52" s="375"/>
      <c r="EK52" s="375"/>
      <c r="EL52" s="375"/>
      <c r="EM52" s="375"/>
      <c r="EN52" s="375"/>
      <c r="EO52" s="375"/>
      <c r="EP52" s="375"/>
      <c r="EQ52" s="375"/>
      <c r="ER52" s="375"/>
      <c r="ES52" s="375"/>
      <c r="ET52" s="375"/>
      <c r="EU52" s="375"/>
      <c r="EV52" s="375"/>
      <c r="EW52" s="375"/>
      <c r="EX52" s="375"/>
      <c r="EY52" s="375"/>
      <c r="EZ52" s="375"/>
      <c r="FA52" s="375"/>
      <c r="FB52" s="375"/>
      <c r="FC52" s="375"/>
      <c r="FD52" s="375"/>
      <c r="FE52" s="375"/>
      <c r="FF52" s="375"/>
      <c r="FG52" s="375"/>
      <c r="FH52" s="375"/>
      <c r="FI52" s="375"/>
      <c r="FJ52" s="375"/>
      <c r="FK52" s="375"/>
      <c r="FL52" s="375"/>
      <c r="FM52" s="375"/>
      <c r="FN52" s="375"/>
      <c r="FO52" s="375"/>
      <c r="FP52" s="375"/>
      <c r="FQ52" s="375"/>
      <c r="FR52" s="375"/>
      <c r="FS52" s="375"/>
    </row>
    <row r="53" spans="1:175" s="310" customFormat="1" ht="16.5" customHeight="1">
      <c r="A53" s="423"/>
      <c r="B53" s="455"/>
      <c r="C53" s="459" t="s">
        <v>327</v>
      </c>
      <c r="D53" s="352" t="s">
        <v>47</v>
      </c>
      <c r="E53" s="355" t="s">
        <v>328</v>
      </c>
      <c r="F53" s="340" t="s">
        <v>41</v>
      </c>
      <c r="G53" s="352" t="s">
        <v>244</v>
      </c>
      <c r="H53" s="388">
        <v>2</v>
      </c>
      <c r="I53" s="463">
        <f>I52+TIME(0,H52,0)</f>
        <v>0.36458333333333326</v>
      </c>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c r="DF53" s="317"/>
      <c r="DG53" s="317"/>
      <c r="DH53" s="317"/>
      <c r="DI53" s="317"/>
      <c r="DJ53" s="317"/>
      <c r="DK53" s="317"/>
      <c r="DL53" s="317"/>
      <c r="DM53" s="317"/>
      <c r="DN53" s="317"/>
      <c r="DO53" s="317"/>
      <c r="DP53" s="317"/>
      <c r="DQ53" s="317"/>
      <c r="DR53" s="317"/>
      <c r="DS53" s="317"/>
      <c r="DT53" s="317"/>
      <c r="DU53" s="317"/>
      <c r="DV53" s="317"/>
      <c r="DW53" s="317"/>
      <c r="DX53" s="317"/>
      <c r="DY53" s="317"/>
      <c r="DZ53" s="317"/>
      <c r="EA53" s="317"/>
      <c r="EB53" s="317"/>
      <c r="EC53" s="317"/>
      <c r="ED53" s="317"/>
      <c r="EE53" s="317"/>
      <c r="EF53" s="317"/>
      <c r="EG53" s="317"/>
      <c r="EH53" s="317"/>
      <c r="EI53" s="317"/>
      <c r="EJ53" s="317"/>
      <c r="EK53" s="317"/>
      <c r="EL53" s="317"/>
      <c r="EM53" s="317"/>
      <c r="EN53" s="317"/>
      <c r="EO53" s="317"/>
      <c r="EP53" s="317"/>
      <c r="EQ53" s="317"/>
      <c r="ER53" s="317"/>
      <c r="ES53" s="317"/>
      <c r="ET53" s="317"/>
      <c r="EU53" s="317"/>
      <c r="EV53" s="317"/>
      <c r="EW53" s="317"/>
      <c r="EX53" s="317"/>
      <c r="EY53" s="317"/>
      <c r="EZ53" s="317"/>
      <c r="FA53" s="317"/>
      <c r="FB53" s="317"/>
      <c r="FC53" s="317"/>
      <c r="FD53" s="317"/>
      <c r="FE53" s="317"/>
      <c r="FF53" s="317"/>
      <c r="FG53" s="317"/>
      <c r="FH53" s="317"/>
      <c r="FI53" s="317"/>
      <c r="FJ53" s="317"/>
      <c r="FK53" s="317"/>
      <c r="FL53" s="317"/>
      <c r="FM53" s="317"/>
      <c r="FN53" s="317"/>
      <c r="FO53" s="317"/>
      <c r="FP53" s="317"/>
      <c r="FQ53" s="317"/>
      <c r="FR53" s="317"/>
      <c r="FS53" s="317"/>
    </row>
    <row r="54" spans="1:175" s="310" customFormat="1" ht="16.5" customHeight="1">
      <c r="A54" s="423"/>
      <c r="B54" s="455"/>
      <c r="C54" s="459" t="s">
        <v>329</v>
      </c>
      <c r="D54" s="352" t="s">
        <v>47</v>
      </c>
      <c r="E54" s="355" t="s">
        <v>330</v>
      </c>
      <c r="F54" s="340" t="s">
        <v>41</v>
      </c>
      <c r="G54" s="352" t="s">
        <v>245</v>
      </c>
      <c r="H54" s="388">
        <v>2</v>
      </c>
      <c r="I54" s="463">
        <f>I53+TIME(0,H53,0)</f>
        <v>0.36597222222222214</v>
      </c>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c r="DF54" s="317"/>
      <c r="DG54" s="317"/>
      <c r="DH54" s="317"/>
      <c r="DI54" s="317"/>
      <c r="DJ54" s="317"/>
      <c r="DK54" s="317"/>
      <c r="DL54" s="317"/>
      <c r="DM54" s="317"/>
      <c r="DN54" s="317"/>
      <c r="DO54" s="317"/>
      <c r="DP54" s="317"/>
      <c r="DQ54" s="317"/>
      <c r="DR54" s="317"/>
      <c r="DS54" s="317"/>
      <c r="DT54" s="317"/>
      <c r="DU54" s="317"/>
      <c r="DV54" s="317"/>
      <c r="DW54" s="317"/>
      <c r="DX54" s="317"/>
      <c r="DY54" s="317"/>
      <c r="DZ54" s="317"/>
      <c r="EA54" s="317"/>
      <c r="EB54" s="317"/>
      <c r="EC54" s="317"/>
      <c r="ED54" s="317"/>
      <c r="EE54" s="317"/>
      <c r="EF54" s="317"/>
      <c r="EG54" s="317"/>
      <c r="EH54" s="317"/>
      <c r="EI54" s="317"/>
      <c r="EJ54" s="317"/>
      <c r="EK54" s="317"/>
      <c r="EL54" s="317"/>
      <c r="EM54" s="317"/>
      <c r="EN54" s="317"/>
      <c r="EO54" s="317"/>
      <c r="EP54" s="317"/>
      <c r="EQ54" s="317"/>
      <c r="ER54" s="317"/>
      <c r="ES54" s="317"/>
      <c r="ET54" s="317"/>
      <c r="EU54" s="317"/>
      <c r="EV54" s="317"/>
      <c r="EW54" s="317"/>
      <c r="EX54" s="317"/>
      <c r="EY54" s="317"/>
      <c r="EZ54" s="317"/>
      <c r="FA54" s="317"/>
      <c r="FB54" s="317"/>
      <c r="FC54" s="317"/>
      <c r="FD54" s="317"/>
      <c r="FE54" s="317"/>
      <c r="FF54" s="317"/>
      <c r="FG54" s="317"/>
      <c r="FH54" s="317"/>
      <c r="FI54" s="317"/>
      <c r="FJ54" s="317"/>
      <c r="FK54" s="317"/>
      <c r="FL54" s="317"/>
      <c r="FM54" s="317"/>
      <c r="FN54" s="317"/>
      <c r="FO54" s="317"/>
      <c r="FP54" s="317"/>
      <c r="FQ54" s="317"/>
      <c r="FR54" s="317"/>
      <c r="FS54" s="317"/>
    </row>
    <row r="55" spans="1:175" s="305" customFormat="1" ht="16.5" customHeight="1">
      <c r="A55" s="423"/>
      <c r="B55" s="470"/>
      <c r="C55" s="351" t="s">
        <v>331</v>
      </c>
      <c r="D55" s="339" t="s">
        <v>47</v>
      </c>
      <c r="E55" s="471" t="s">
        <v>332</v>
      </c>
      <c r="F55" s="340"/>
      <c r="G55" s="352"/>
      <c r="H55" s="374"/>
      <c r="I55" s="463"/>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09"/>
      <c r="CK55" s="309"/>
      <c r="CL55" s="309"/>
      <c r="CM55" s="309"/>
      <c r="CN55" s="309"/>
      <c r="CO55" s="309"/>
      <c r="CP55" s="309"/>
      <c r="CQ55" s="309"/>
      <c r="CR55" s="309"/>
      <c r="CS55" s="309"/>
      <c r="CT55" s="309"/>
      <c r="CU55" s="309"/>
      <c r="CV55" s="309"/>
      <c r="CW55" s="309"/>
      <c r="CX55" s="309"/>
      <c r="CY55" s="309"/>
      <c r="CZ55" s="309"/>
      <c r="DA55" s="309"/>
      <c r="DB55" s="309"/>
      <c r="DC55" s="309"/>
      <c r="DD55" s="309"/>
      <c r="DE55" s="309"/>
      <c r="DF55" s="309"/>
      <c r="DG55" s="309"/>
      <c r="DH55" s="309"/>
      <c r="DI55" s="309"/>
      <c r="DJ55" s="309"/>
      <c r="DK55" s="309"/>
      <c r="DL55" s="309"/>
      <c r="DM55" s="309"/>
      <c r="DN55" s="309"/>
      <c r="DO55" s="309"/>
      <c r="DP55" s="309"/>
      <c r="DQ55" s="309"/>
      <c r="DR55" s="309"/>
      <c r="DS55" s="309"/>
      <c r="DT55" s="309"/>
      <c r="DU55" s="309"/>
      <c r="DV55" s="309"/>
      <c r="DW55" s="309"/>
      <c r="DX55" s="309"/>
      <c r="DY55" s="309"/>
      <c r="DZ55" s="309"/>
      <c r="EA55" s="309"/>
      <c r="EB55" s="309"/>
      <c r="EC55" s="309"/>
      <c r="ED55" s="309"/>
      <c r="EE55" s="309"/>
      <c r="EF55" s="309"/>
      <c r="EG55" s="309"/>
      <c r="EH55" s="309"/>
      <c r="EI55" s="309"/>
      <c r="EJ55" s="309"/>
      <c r="EK55" s="309"/>
      <c r="EL55" s="309"/>
      <c r="EM55" s="309"/>
      <c r="EN55" s="309"/>
      <c r="EO55" s="309"/>
      <c r="EP55" s="309"/>
      <c r="EQ55" s="309"/>
      <c r="ER55" s="309"/>
      <c r="ES55" s="309"/>
      <c r="ET55" s="309"/>
      <c r="EU55" s="309"/>
      <c r="EV55" s="309"/>
      <c r="EW55" s="309"/>
      <c r="EX55" s="309"/>
      <c r="EY55" s="309"/>
      <c r="EZ55" s="309"/>
      <c r="FA55" s="309"/>
      <c r="FB55" s="309"/>
      <c r="FC55" s="309"/>
      <c r="FD55" s="309"/>
      <c r="FE55" s="309"/>
      <c r="FF55" s="309"/>
      <c r="FG55" s="309"/>
      <c r="FH55" s="309"/>
      <c r="FI55" s="309"/>
      <c r="FJ55" s="309"/>
      <c r="FK55" s="309"/>
      <c r="FL55" s="309"/>
      <c r="FM55" s="309"/>
      <c r="FN55" s="309"/>
      <c r="FO55" s="309"/>
      <c r="FP55" s="309"/>
      <c r="FQ55" s="309"/>
      <c r="FR55" s="309"/>
      <c r="FS55" s="309"/>
    </row>
    <row r="56" spans="1:175" s="334" customFormat="1" ht="16.5" customHeight="1">
      <c r="A56" s="423"/>
      <c r="B56" s="455"/>
      <c r="C56" s="459" t="s">
        <v>333</v>
      </c>
      <c r="D56" s="352" t="s">
        <v>47</v>
      </c>
      <c r="E56" s="355" t="s">
        <v>334</v>
      </c>
      <c r="F56" s="340" t="s">
        <v>41</v>
      </c>
      <c r="G56" s="352" t="s">
        <v>246</v>
      </c>
      <c r="H56" s="388">
        <v>2</v>
      </c>
      <c r="I56" s="463">
        <f>I54+TIME(0,H54,0)</f>
        <v>0.367361111111111</v>
      </c>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5"/>
      <c r="BM56" s="295"/>
      <c r="BN56" s="295"/>
      <c r="BO56" s="295"/>
      <c r="BP56" s="295"/>
      <c r="BQ56" s="295"/>
      <c r="BR56" s="295"/>
      <c r="BS56" s="295"/>
      <c r="BT56" s="295"/>
      <c r="BU56" s="295"/>
      <c r="BV56" s="295"/>
      <c r="BW56" s="295"/>
      <c r="BX56" s="295"/>
      <c r="BY56" s="295"/>
      <c r="BZ56" s="295"/>
      <c r="CA56" s="295"/>
      <c r="CB56" s="295"/>
      <c r="CC56" s="295"/>
      <c r="CD56" s="295"/>
      <c r="CE56" s="295"/>
      <c r="CF56" s="295"/>
      <c r="CG56" s="295"/>
      <c r="CH56" s="295"/>
      <c r="CI56" s="295"/>
      <c r="CJ56" s="295"/>
      <c r="CK56" s="295"/>
      <c r="CL56" s="295"/>
      <c r="CM56" s="295"/>
      <c r="CN56" s="295"/>
      <c r="CO56" s="295"/>
      <c r="CP56" s="295"/>
      <c r="CQ56" s="295"/>
      <c r="CR56" s="295"/>
      <c r="CS56" s="295"/>
      <c r="CT56" s="295"/>
      <c r="CU56" s="295"/>
      <c r="CV56" s="295"/>
      <c r="CW56" s="295"/>
      <c r="CX56" s="295"/>
      <c r="CY56" s="295"/>
      <c r="CZ56" s="295"/>
      <c r="DA56" s="295"/>
      <c r="DB56" s="295"/>
      <c r="DC56" s="295"/>
      <c r="DD56" s="295"/>
      <c r="DE56" s="295"/>
      <c r="DF56" s="295"/>
      <c r="DG56" s="295"/>
      <c r="DH56" s="295"/>
      <c r="DI56" s="295"/>
      <c r="DJ56" s="295"/>
      <c r="DK56" s="295"/>
      <c r="DL56" s="295"/>
      <c r="DM56" s="295"/>
      <c r="DN56" s="295"/>
      <c r="DO56" s="295"/>
      <c r="DP56" s="295"/>
      <c r="DQ56" s="295"/>
      <c r="DR56" s="295"/>
      <c r="DS56" s="295"/>
      <c r="DT56" s="295"/>
      <c r="DU56" s="295"/>
      <c r="DV56" s="295"/>
      <c r="DW56" s="295"/>
      <c r="DX56" s="295"/>
      <c r="DY56" s="295"/>
      <c r="DZ56" s="295"/>
      <c r="EA56" s="295"/>
      <c r="EB56" s="295"/>
      <c r="EC56" s="295"/>
      <c r="ED56" s="295"/>
      <c r="EE56" s="295"/>
      <c r="EF56" s="295"/>
      <c r="EG56" s="295"/>
      <c r="EH56" s="295"/>
      <c r="EI56" s="295"/>
      <c r="EJ56" s="295"/>
      <c r="EK56" s="295"/>
      <c r="EL56" s="295"/>
      <c r="EM56" s="295"/>
      <c r="EN56" s="295"/>
      <c r="EO56" s="295"/>
      <c r="EP56" s="295"/>
      <c r="EQ56" s="295"/>
      <c r="ER56" s="295"/>
      <c r="ES56" s="295"/>
      <c r="ET56" s="295"/>
      <c r="EU56" s="295"/>
      <c r="EV56" s="295"/>
      <c r="EW56" s="295"/>
      <c r="EX56" s="295"/>
      <c r="EY56" s="295"/>
      <c r="EZ56" s="295"/>
      <c r="FA56" s="295"/>
      <c r="FB56" s="295"/>
      <c r="FC56" s="295"/>
      <c r="FD56" s="295"/>
      <c r="FE56" s="295"/>
      <c r="FF56" s="295"/>
      <c r="FG56" s="295"/>
      <c r="FH56" s="295"/>
      <c r="FI56" s="295"/>
      <c r="FJ56" s="295"/>
      <c r="FK56" s="295"/>
      <c r="FL56" s="295"/>
      <c r="FM56" s="295"/>
      <c r="FN56" s="295"/>
      <c r="FO56" s="295"/>
      <c r="FP56" s="295"/>
      <c r="FQ56" s="295"/>
      <c r="FR56" s="295"/>
      <c r="FS56" s="295"/>
    </row>
    <row r="57" spans="1:175" s="310" customFormat="1" ht="16.5" customHeight="1">
      <c r="A57" s="423"/>
      <c r="B57" s="373"/>
      <c r="C57" s="459" t="s">
        <v>335</v>
      </c>
      <c r="D57" s="352" t="s">
        <v>47</v>
      </c>
      <c r="E57" s="355" t="s">
        <v>336</v>
      </c>
      <c r="F57" s="340" t="s">
        <v>41</v>
      </c>
      <c r="G57" s="352" t="s">
        <v>247</v>
      </c>
      <c r="H57" s="354">
        <v>2</v>
      </c>
      <c r="I57" s="463">
        <f aca="true" t="shared" si="0" ref="I57:I62">I56+TIME(0,H56,0)</f>
        <v>0.3687499999999999</v>
      </c>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c r="DF57" s="317"/>
      <c r="DG57" s="317"/>
      <c r="DH57" s="317"/>
      <c r="DI57" s="317"/>
      <c r="DJ57" s="317"/>
      <c r="DK57" s="317"/>
      <c r="DL57" s="317"/>
      <c r="DM57" s="317"/>
      <c r="DN57" s="317"/>
      <c r="DO57" s="317"/>
      <c r="DP57" s="317"/>
      <c r="DQ57" s="317"/>
      <c r="DR57" s="317"/>
      <c r="DS57" s="317"/>
      <c r="DT57" s="317"/>
      <c r="DU57" s="317"/>
      <c r="DV57" s="317"/>
      <c r="DW57" s="317"/>
      <c r="DX57" s="317"/>
      <c r="DY57" s="317"/>
      <c r="DZ57" s="317"/>
      <c r="EA57" s="317"/>
      <c r="EB57" s="317"/>
      <c r="EC57" s="317"/>
      <c r="ED57" s="317"/>
      <c r="EE57" s="317"/>
      <c r="EF57" s="317"/>
      <c r="EG57" s="317"/>
      <c r="EH57" s="317"/>
      <c r="EI57" s="317"/>
      <c r="EJ57" s="317"/>
      <c r="EK57" s="317"/>
      <c r="EL57" s="317"/>
      <c r="EM57" s="317"/>
      <c r="EN57" s="317"/>
      <c r="EO57" s="317"/>
      <c r="EP57" s="317"/>
      <c r="EQ57" s="317"/>
      <c r="ER57" s="317"/>
      <c r="ES57" s="317"/>
      <c r="ET57" s="317"/>
      <c r="EU57" s="317"/>
      <c r="EV57" s="317"/>
      <c r="EW57" s="317"/>
      <c r="EX57" s="317"/>
      <c r="EY57" s="317"/>
      <c r="EZ57" s="317"/>
      <c r="FA57" s="317"/>
      <c r="FB57" s="317"/>
      <c r="FC57" s="317"/>
      <c r="FD57" s="317"/>
      <c r="FE57" s="317"/>
      <c r="FF57" s="317"/>
      <c r="FG57" s="317"/>
      <c r="FH57" s="317"/>
      <c r="FI57" s="317"/>
      <c r="FJ57" s="317"/>
      <c r="FK57" s="317"/>
      <c r="FL57" s="317"/>
      <c r="FM57" s="317"/>
      <c r="FN57" s="317"/>
      <c r="FO57" s="317"/>
      <c r="FP57" s="317"/>
      <c r="FQ57" s="317"/>
      <c r="FR57" s="317"/>
      <c r="FS57" s="317"/>
    </row>
    <row r="58" spans="1:175" s="334" customFormat="1" ht="16.5" customHeight="1">
      <c r="A58" s="423"/>
      <c r="B58" s="373"/>
      <c r="C58" s="459" t="s">
        <v>337</v>
      </c>
      <c r="D58" s="352" t="s">
        <v>47</v>
      </c>
      <c r="E58" s="355" t="s">
        <v>338</v>
      </c>
      <c r="F58" s="340" t="s">
        <v>41</v>
      </c>
      <c r="G58" s="352" t="s">
        <v>248</v>
      </c>
      <c r="H58" s="354">
        <v>2</v>
      </c>
      <c r="I58" s="463">
        <f t="shared" si="0"/>
        <v>0.3701388888888888</v>
      </c>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5"/>
      <c r="DP58" s="295"/>
      <c r="DQ58" s="295"/>
      <c r="DR58" s="295"/>
      <c r="DS58" s="295"/>
      <c r="DT58" s="295"/>
      <c r="DU58" s="295"/>
      <c r="DV58" s="295"/>
      <c r="DW58" s="295"/>
      <c r="DX58" s="295"/>
      <c r="DY58" s="295"/>
      <c r="DZ58" s="295"/>
      <c r="EA58" s="295"/>
      <c r="EB58" s="295"/>
      <c r="EC58" s="295"/>
      <c r="ED58" s="295"/>
      <c r="EE58" s="295"/>
      <c r="EF58" s="295"/>
      <c r="EG58" s="295"/>
      <c r="EH58" s="295"/>
      <c r="EI58" s="295"/>
      <c r="EJ58" s="295"/>
      <c r="EK58" s="295"/>
      <c r="EL58" s="295"/>
      <c r="EM58" s="295"/>
      <c r="EN58" s="295"/>
      <c r="EO58" s="295"/>
      <c r="EP58" s="295"/>
      <c r="EQ58" s="295"/>
      <c r="ER58" s="295"/>
      <c r="ES58" s="295"/>
      <c r="ET58" s="295"/>
      <c r="EU58" s="295"/>
      <c r="EV58" s="295"/>
      <c r="EW58" s="295"/>
      <c r="EX58" s="295"/>
      <c r="EY58" s="295"/>
      <c r="EZ58" s="295"/>
      <c r="FA58" s="295"/>
      <c r="FB58" s="295"/>
      <c r="FC58" s="295"/>
      <c r="FD58" s="295"/>
      <c r="FE58" s="295"/>
      <c r="FF58" s="295"/>
      <c r="FG58" s="295"/>
      <c r="FH58" s="295"/>
      <c r="FI58" s="295"/>
      <c r="FJ58" s="295"/>
      <c r="FK58" s="295"/>
      <c r="FL58" s="295"/>
      <c r="FM58" s="295"/>
      <c r="FN58" s="295"/>
      <c r="FO58" s="295"/>
      <c r="FP58" s="295"/>
      <c r="FQ58" s="295"/>
      <c r="FR58" s="295"/>
      <c r="FS58" s="295"/>
    </row>
    <row r="59" spans="1:175" s="310" customFormat="1" ht="16.5" customHeight="1">
      <c r="A59" s="423"/>
      <c r="B59" s="373"/>
      <c r="C59" s="459" t="s">
        <v>339</v>
      </c>
      <c r="D59" s="352" t="s">
        <v>47</v>
      </c>
      <c r="E59" s="355" t="s">
        <v>340</v>
      </c>
      <c r="F59" s="340" t="s">
        <v>41</v>
      </c>
      <c r="G59" s="352" t="s">
        <v>249</v>
      </c>
      <c r="H59" s="354">
        <v>2</v>
      </c>
      <c r="I59" s="463">
        <f t="shared" si="0"/>
        <v>0.3715277777777777</v>
      </c>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7"/>
      <c r="DD59" s="317"/>
      <c r="DE59" s="317"/>
      <c r="DF59" s="317"/>
      <c r="DG59" s="317"/>
      <c r="DH59" s="317"/>
      <c r="DI59" s="317"/>
      <c r="DJ59" s="317"/>
      <c r="DK59" s="317"/>
      <c r="DL59" s="317"/>
      <c r="DM59" s="317"/>
      <c r="DN59" s="317"/>
      <c r="DO59" s="317"/>
      <c r="DP59" s="317"/>
      <c r="DQ59" s="317"/>
      <c r="DR59" s="317"/>
      <c r="DS59" s="317"/>
      <c r="DT59" s="317"/>
      <c r="DU59" s="317"/>
      <c r="DV59" s="317"/>
      <c r="DW59" s="317"/>
      <c r="DX59" s="317"/>
      <c r="DY59" s="317"/>
      <c r="DZ59" s="317"/>
      <c r="EA59" s="317"/>
      <c r="EB59" s="317"/>
      <c r="EC59" s="317"/>
      <c r="ED59" s="317"/>
      <c r="EE59" s="317"/>
      <c r="EF59" s="317"/>
      <c r="EG59" s="317"/>
      <c r="EH59" s="317"/>
      <c r="EI59" s="317"/>
      <c r="EJ59" s="317"/>
      <c r="EK59" s="317"/>
      <c r="EL59" s="317"/>
      <c r="EM59" s="317"/>
      <c r="EN59" s="317"/>
      <c r="EO59" s="317"/>
      <c r="EP59" s="317"/>
      <c r="EQ59" s="317"/>
      <c r="ER59" s="317"/>
      <c r="ES59" s="317"/>
      <c r="ET59" s="317"/>
      <c r="EU59" s="317"/>
      <c r="EV59" s="317"/>
      <c r="EW59" s="317"/>
      <c r="EX59" s="317"/>
      <c r="EY59" s="317"/>
      <c r="EZ59" s="317"/>
      <c r="FA59" s="317"/>
      <c r="FB59" s="317"/>
      <c r="FC59" s="317"/>
      <c r="FD59" s="317"/>
      <c r="FE59" s="317"/>
      <c r="FF59" s="317"/>
      <c r="FG59" s="317"/>
      <c r="FH59" s="317"/>
      <c r="FI59" s="317"/>
      <c r="FJ59" s="317"/>
      <c r="FK59" s="317"/>
      <c r="FL59" s="317"/>
      <c r="FM59" s="317"/>
      <c r="FN59" s="317"/>
      <c r="FO59" s="317"/>
      <c r="FP59" s="317"/>
      <c r="FQ59" s="317"/>
      <c r="FR59" s="317"/>
      <c r="FS59" s="317"/>
    </row>
    <row r="60" spans="1:175" s="310" customFormat="1" ht="16.5" customHeight="1">
      <c r="A60" s="423"/>
      <c r="B60" s="373"/>
      <c r="C60" s="459" t="s">
        <v>341</v>
      </c>
      <c r="D60" s="352" t="s">
        <v>47</v>
      </c>
      <c r="E60" s="355" t="s">
        <v>342</v>
      </c>
      <c r="F60" s="340" t="s">
        <v>41</v>
      </c>
      <c r="G60" s="352" t="s">
        <v>250</v>
      </c>
      <c r="H60" s="354">
        <v>2</v>
      </c>
      <c r="I60" s="463">
        <f t="shared" si="0"/>
        <v>0.37291666666666656</v>
      </c>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7"/>
      <c r="DE60" s="317"/>
      <c r="DF60" s="317"/>
      <c r="DG60" s="317"/>
      <c r="DH60" s="317"/>
      <c r="DI60" s="317"/>
      <c r="DJ60" s="317"/>
      <c r="DK60" s="317"/>
      <c r="DL60" s="317"/>
      <c r="DM60" s="317"/>
      <c r="DN60" s="317"/>
      <c r="DO60" s="317"/>
      <c r="DP60" s="317"/>
      <c r="DQ60" s="317"/>
      <c r="DR60" s="317"/>
      <c r="DS60" s="317"/>
      <c r="DT60" s="317"/>
      <c r="DU60" s="317"/>
      <c r="DV60" s="317"/>
      <c r="DW60" s="317"/>
      <c r="DX60" s="317"/>
      <c r="DY60" s="317"/>
      <c r="DZ60" s="317"/>
      <c r="EA60" s="317"/>
      <c r="EB60" s="317"/>
      <c r="EC60" s="317"/>
      <c r="ED60" s="317"/>
      <c r="EE60" s="317"/>
      <c r="EF60" s="317"/>
      <c r="EG60" s="317"/>
      <c r="EH60" s="317"/>
      <c r="EI60" s="317"/>
      <c r="EJ60" s="317"/>
      <c r="EK60" s="317"/>
      <c r="EL60" s="317"/>
      <c r="EM60" s="317"/>
      <c r="EN60" s="317"/>
      <c r="EO60" s="317"/>
      <c r="EP60" s="317"/>
      <c r="EQ60" s="317"/>
      <c r="ER60" s="317"/>
      <c r="ES60" s="317"/>
      <c r="ET60" s="317"/>
      <c r="EU60" s="317"/>
      <c r="EV60" s="317"/>
      <c r="EW60" s="317"/>
      <c r="EX60" s="317"/>
      <c r="EY60" s="317"/>
      <c r="EZ60" s="317"/>
      <c r="FA60" s="317"/>
      <c r="FB60" s="317"/>
      <c r="FC60" s="317"/>
      <c r="FD60" s="317"/>
      <c r="FE60" s="317"/>
      <c r="FF60" s="317"/>
      <c r="FG60" s="317"/>
      <c r="FH60" s="317"/>
      <c r="FI60" s="317"/>
      <c r="FJ60" s="317"/>
      <c r="FK60" s="317"/>
      <c r="FL60" s="317"/>
      <c r="FM60" s="317"/>
      <c r="FN60" s="317"/>
      <c r="FO60" s="317"/>
      <c r="FP60" s="317"/>
      <c r="FQ60" s="317"/>
      <c r="FR60" s="317"/>
      <c r="FS60" s="317"/>
    </row>
    <row r="61" spans="1:9" s="310" customFormat="1" ht="16.5" customHeight="1">
      <c r="A61" s="423"/>
      <c r="B61" s="373"/>
      <c r="C61" s="459" t="s">
        <v>343</v>
      </c>
      <c r="D61" s="352" t="s">
        <v>47</v>
      </c>
      <c r="E61" s="355" t="s">
        <v>344</v>
      </c>
      <c r="F61" s="340" t="s">
        <v>41</v>
      </c>
      <c r="G61" s="352" t="s">
        <v>251</v>
      </c>
      <c r="H61" s="354">
        <v>2</v>
      </c>
      <c r="I61" s="463">
        <f t="shared" si="0"/>
        <v>0.37430555555555545</v>
      </c>
    </row>
    <row r="62" spans="1:175" s="372" customFormat="1" ht="16.5" customHeight="1">
      <c r="A62" s="423"/>
      <c r="B62" s="373"/>
      <c r="C62" s="459" t="s">
        <v>345</v>
      </c>
      <c r="D62" s="352" t="s">
        <v>47</v>
      </c>
      <c r="E62" s="355" t="s">
        <v>346</v>
      </c>
      <c r="F62" s="340" t="s">
        <v>41</v>
      </c>
      <c r="G62" s="352" t="s">
        <v>347</v>
      </c>
      <c r="H62" s="354">
        <v>2</v>
      </c>
      <c r="I62" s="463">
        <f t="shared" si="0"/>
        <v>0.37569444444444433</v>
      </c>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c r="FI62" s="375"/>
      <c r="FJ62" s="375"/>
      <c r="FK62" s="375"/>
      <c r="FL62" s="375"/>
      <c r="FM62" s="375"/>
      <c r="FN62" s="375"/>
      <c r="FO62" s="375"/>
      <c r="FP62" s="375"/>
      <c r="FQ62" s="375"/>
      <c r="FR62" s="375"/>
      <c r="FS62" s="375"/>
    </row>
    <row r="63" spans="1:175" s="305" customFormat="1" ht="16.5" customHeight="1">
      <c r="A63" s="423"/>
      <c r="B63" s="373"/>
      <c r="C63" s="343" t="s">
        <v>348</v>
      </c>
      <c r="D63" s="352" t="s">
        <v>47</v>
      </c>
      <c r="E63" s="355" t="s">
        <v>349</v>
      </c>
      <c r="F63" s="340" t="s">
        <v>41</v>
      </c>
      <c r="G63" s="352" t="s">
        <v>252</v>
      </c>
      <c r="H63" s="354">
        <v>2</v>
      </c>
      <c r="I63" s="463">
        <f>I62+TIME(0,H62,0)</f>
        <v>0.3770833333333332</v>
      </c>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09"/>
      <c r="DJ63" s="309"/>
      <c r="DK63" s="309"/>
      <c r="DL63" s="309"/>
      <c r="DM63" s="309"/>
      <c r="DN63" s="309"/>
      <c r="DO63" s="309"/>
      <c r="DP63" s="309"/>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309"/>
      <c r="EM63" s="309"/>
      <c r="EN63" s="309"/>
      <c r="EO63" s="309"/>
      <c r="EP63" s="309"/>
      <c r="EQ63" s="309"/>
      <c r="ER63" s="309"/>
      <c r="ES63" s="309"/>
      <c r="ET63" s="309"/>
      <c r="EU63" s="309"/>
      <c r="EV63" s="309"/>
      <c r="EW63" s="309"/>
      <c r="EX63" s="309"/>
      <c r="EY63" s="309"/>
      <c r="EZ63" s="309"/>
      <c r="FA63" s="309"/>
      <c r="FB63" s="309"/>
      <c r="FC63" s="309"/>
      <c r="FD63" s="309"/>
      <c r="FE63" s="309"/>
      <c r="FF63" s="309"/>
      <c r="FG63" s="309"/>
      <c r="FH63" s="309"/>
      <c r="FI63" s="309"/>
      <c r="FJ63" s="309"/>
      <c r="FK63" s="309"/>
      <c r="FL63" s="309"/>
      <c r="FM63" s="309"/>
      <c r="FN63" s="309"/>
      <c r="FO63" s="309"/>
      <c r="FP63" s="309"/>
      <c r="FQ63" s="309"/>
      <c r="FR63" s="309"/>
      <c r="FS63" s="309"/>
    </row>
    <row r="64" spans="1:175" s="334" customFormat="1" ht="16.5" customHeight="1">
      <c r="A64" s="423"/>
      <c r="B64" s="373"/>
      <c r="C64" s="351"/>
      <c r="D64" s="352"/>
      <c r="E64" s="355"/>
      <c r="F64" s="340"/>
      <c r="G64" s="352"/>
      <c r="H64" s="354"/>
      <c r="I64" s="463"/>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c r="EI64" s="295"/>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c r="FR64" s="295"/>
      <c r="FS64" s="295"/>
    </row>
    <row r="65" spans="1:175" s="334" customFormat="1" ht="16.5" customHeight="1">
      <c r="A65" s="423"/>
      <c r="B65" s="455"/>
      <c r="C65" s="351">
        <v>5.4</v>
      </c>
      <c r="D65" s="352"/>
      <c r="E65" s="456" t="s">
        <v>350</v>
      </c>
      <c r="F65" s="340"/>
      <c r="G65" s="340"/>
      <c r="H65" s="354"/>
      <c r="I65" s="437"/>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c r="FR65" s="295"/>
      <c r="FS65" s="295"/>
    </row>
    <row r="66" spans="1:175" s="310" customFormat="1" ht="16.5" customHeight="1">
      <c r="A66" s="423"/>
      <c r="B66" s="373"/>
      <c r="C66" s="343" t="s">
        <v>351</v>
      </c>
      <c r="D66" s="352" t="s">
        <v>47</v>
      </c>
      <c r="E66" s="355" t="s">
        <v>352</v>
      </c>
      <c r="F66" s="340" t="s">
        <v>41</v>
      </c>
      <c r="G66" s="352" t="s">
        <v>353</v>
      </c>
      <c r="H66" s="354">
        <v>2</v>
      </c>
      <c r="I66" s="463">
        <f>I63+TIME(0,H63,0)</f>
        <v>0.3784722222222221</v>
      </c>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c r="BJ66" s="317"/>
      <c r="BK66" s="317"/>
      <c r="BL66" s="317"/>
      <c r="BM66" s="317"/>
      <c r="BN66" s="317"/>
      <c r="BO66" s="317"/>
      <c r="BP66" s="317"/>
      <c r="BQ66" s="317"/>
      <c r="BR66" s="317"/>
      <c r="BS66" s="317"/>
      <c r="BT66" s="317"/>
      <c r="BU66" s="317"/>
      <c r="BV66" s="317"/>
      <c r="BW66" s="317"/>
      <c r="BX66" s="317"/>
      <c r="BY66" s="317"/>
      <c r="BZ66" s="317"/>
      <c r="CA66" s="317"/>
      <c r="CB66" s="317"/>
      <c r="CC66" s="317"/>
      <c r="CD66" s="317"/>
      <c r="CE66" s="317"/>
      <c r="CF66" s="317"/>
      <c r="CG66" s="317"/>
      <c r="CH66" s="317"/>
      <c r="CI66" s="317"/>
      <c r="CJ66" s="317"/>
      <c r="CK66" s="317"/>
      <c r="CL66" s="317"/>
      <c r="CM66" s="317"/>
      <c r="CN66" s="317"/>
      <c r="CO66" s="317"/>
      <c r="CP66" s="317"/>
      <c r="CQ66" s="317"/>
      <c r="CR66" s="317"/>
      <c r="CS66" s="317"/>
      <c r="CT66" s="317"/>
      <c r="CU66" s="317"/>
      <c r="CV66" s="317"/>
      <c r="CW66" s="317"/>
      <c r="CX66" s="317"/>
      <c r="CY66" s="317"/>
      <c r="CZ66" s="317"/>
      <c r="DA66" s="317"/>
      <c r="DB66" s="317"/>
      <c r="DC66" s="317"/>
      <c r="DD66" s="317"/>
      <c r="DE66" s="317"/>
      <c r="DF66" s="317"/>
      <c r="DG66" s="317"/>
      <c r="DH66" s="317"/>
      <c r="DI66" s="317"/>
      <c r="DJ66" s="317"/>
      <c r="DK66" s="317"/>
      <c r="DL66" s="317"/>
      <c r="DM66" s="317"/>
      <c r="DN66" s="317"/>
      <c r="DO66" s="317"/>
      <c r="DP66" s="317"/>
      <c r="DQ66" s="317"/>
      <c r="DR66" s="317"/>
      <c r="DS66" s="317"/>
      <c r="DT66" s="317"/>
      <c r="DU66" s="317"/>
      <c r="DV66" s="317"/>
      <c r="DW66" s="317"/>
      <c r="DX66" s="317"/>
      <c r="DY66" s="317"/>
      <c r="DZ66" s="317"/>
      <c r="EA66" s="317"/>
      <c r="EB66" s="317"/>
      <c r="EC66" s="317"/>
      <c r="ED66" s="317"/>
      <c r="EE66" s="317"/>
      <c r="EF66" s="317"/>
      <c r="EG66" s="317"/>
      <c r="EH66" s="317"/>
      <c r="EI66" s="317"/>
      <c r="EJ66" s="317"/>
      <c r="EK66" s="317"/>
      <c r="EL66" s="317"/>
      <c r="EM66" s="317"/>
      <c r="EN66" s="317"/>
      <c r="EO66" s="317"/>
      <c r="EP66" s="317"/>
      <c r="EQ66" s="317"/>
      <c r="ER66" s="317"/>
      <c r="ES66" s="317"/>
      <c r="ET66" s="317"/>
      <c r="EU66" s="317"/>
      <c r="EV66" s="317"/>
      <c r="EW66" s="317"/>
      <c r="EX66" s="317"/>
      <c r="EY66" s="317"/>
      <c r="EZ66" s="317"/>
      <c r="FA66" s="317"/>
      <c r="FB66" s="317"/>
      <c r="FC66" s="317"/>
      <c r="FD66" s="317"/>
      <c r="FE66" s="317"/>
      <c r="FF66" s="317"/>
      <c r="FG66" s="317"/>
      <c r="FH66" s="317"/>
      <c r="FI66" s="317"/>
      <c r="FJ66" s="317"/>
      <c r="FK66" s="317"/>
      <c r="FL66" s="317"/>
      <c r="FM66" s="317"/>
      <c r="FN66" s="317"/>
      <c r="FO66" s="317"/>
      <c r="FP66" s="317"/>
      <c r="FQ66" s="317"/>
      <c r="FR66" s="317"/>
      <c r="FS66" s="317"/>
    </row>
    <row r="67" spans="1:175" s="310" customFormat="1" ht="16.5" customHeight="1">
      <c r="A67" s="423"/>
      <c r="B67" s="373"/>
      <c r="C67" s="343"/>
      <c r="D67" s="352"/>
      <c r="E67" s="355"/>
      <c r="F67" s="340"/>
      <c r="G67" s="352"/>
      <c r="H67" s="354"/>
      <c r="I67" s="463"/>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317"/>
      <c r="BV67" s="317"/>
      <c r="BW67" s="317"/>
      <c r="BX67" s="317"/>
      <c r="BY67" s="317"/>
      <c r="BZ67" s="317"/>
      <c r="CA67" s="317"/>
      <c r="CB67" s="317"/>
      <c r="CC67" s="317"/>
      <c r="CD67" s="317"/>
      <c r="CE67" s="317"/>
      <c r="CF67" s="317"/>
      <c r="CG67" s="317"/>
      <c r="CH67" s="317"/>
      <c r="CI67" s="317"/>
      <c r="CJ67" s="317"/>
      <c r="CK67" s="317"/>
      <c r="CL67" s="317"/>
      <c r="CM67" s="317"/>
      <c r="CN67" s="317"/>
      <c r="CO67" s="317"/>
      <c r="CP67" s="317"/>
      <c r="CQ67" s="317"/>
      <c r="CR67" s="317"/>
      <c r="CS67" s="317"/>
      <c r="CT67" s="317"/>
      <c r="CU67" s="317"/>
      <c r="CV67" s="317"/>
      <c r="CW67" s="317"/>
      <c r="CX67" s="317"/>
      <c r="CY67" s="317"/>
      <c r="CZ67" s="317"/>
      <c r="DA67" s="317"/>
      <c r="DB67" s="317"/>
      <c r="DC67" s="317"/>
      <c r="DD67" s="317"/>
      <c r="DE67" s="317"/>
      <c r="DF67" s="317"/>
      <c r="DG67" s="317"/>
      <c r="DH67" s="317"/>
      <c r="DI67" s="317"/>
      <c r="DJ67" s="317"/>
      <c r="DK67" s="317"/>
      <c r="DL67" s="317"/>
      <c r="DM67" s="317"/>
      <c r="DN67" s="317"/>
      <c r="DO67" s="317"/>
      <c r="DP67" s="317"/>
      <c r="DQ67" s="317"/>
      <c r="DR67" s="317"/>
      <c r="DS67" s="317"/>
      <c r="DT67" s="317"/>
      <c r="DU67" s="317"/>
      <c r="DV67" s="317"/>
      <c r="DW67" s="317"/>
      <c r="DX67" s="317"/>
      <c r="DY67" s="317"/>
      <c r="DZ67" s="317"/>
      <c r="EA67" s="317"/>
      <c r="EB67" s="317"/>
      <c r="EC67" s="317"/>
      <c r="ED67" s="317"/>
      <c r="EE67" s="317"/>
      <c r="EF67" s="317"/>
      <c r="EG67" s="317"/>
      <c r="EH67" s="317"/>
      <c r="EI67" s="317"/>
      <c r="EJ67" s="317"/>
      <c r="EK67" s="317"/>
      <c r="EL67" s="317"/>
      <c r="EM67" s="317"/>
      <c r="EN67" s="317"/>
      <c r="EO67" s="317"/>
      <c r="EP67" s="317"/>
      <c r="EQ67" s="317"/>
      <c r="ER67" s="317"/>
      <c r="ES67" s="317"/>
      <c r="ET67" s="317"/>
      <c r="EU67" s="317"/>
      <c r="EV67" s="317"/>
      <c r="EW67" s="317"/>
      <c r="EX67" s="317"/>
      <c r="EY67" s="317"/>
      <c r="EZ67" s="317"/>
      <c r="FA67" s="317"/>
      <c r="FB67" s="317"/>
      <c r="FC67" s="317"/>
      <c r="FD67" s="317"/>
      <c r="FE67" s="317"/>
      <c r="FF67" s="317"/>
      <c r="FG67" s="317"/>
      <c r="FH67" s="317"/>
      <c r="FI67" s="317"/>
      <c r="FJ67" s="317"/>
      <c r="FK67" s="317"/>
      <c r="FL67" s="317"/>
      <c r="FM67" s="317"/>
      <c r="FN67" s="317"/>
      <c r="FO67" s="317"/>
      <c r="FP67" s="317"/>
      <c r="FQ67" s="317"/>
      <c r="FR67" s="317"/>
      <c r="FS67" s="317"/>
    </row>
    <row r="68" spans="1:175" s="334" customFormat="1" ht="16.5" customHeight="1">
      <c r="A68" s="423"/>
      <c r="B68" s="455"/>
      <c r="C68" s="351">
        <v>5.5</v>
      </c>
      <c r="D68" s="352"/>
      <c r="E68" s="456" t="s">
        <v>354</v>
      </c>
      <c r="F68" s="340"/>
      <c r="G68" s="340"/>
      <c r="H68" s="354"/>
      <c r="I68" s="437"/>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5"/>
      <c r="DP68" s="295"/>
      <c r="DQ68" s="295"/>
      <c r="DR68" s="295"/>
      <c r="DS68" s="295"/>
      <c r="DT68" s="295"/>
      <c r="DU68" s="295"/>
      <c r="DV68" s="295"/>
      <c r="DW68" s="295"/>
      <c r="DX68" s="295"/>
      <c r="DY68" s="295"/>
      <c r="DZ68" s="295"/>
      <c r="EA68" s="295"/>
      <c r="EB68" s="295"/>
      <c r="EC68" s="295"/>
      <c r="ED68" s="295"/>
      <c r="EE68" s="295"/>
      <c r="EF68" s="295"/>
      <c r="EG68" s="295"/>
      <c r="EH68" s="295"/>
      <c r="EI68" s="295"/>
      <c r="EJ68" s="295"/>
      <c r="EK68" s="295"/>
      <c r="EL68" s="295"/>
      <c r="EM68" s="295"/>
      <c r="EN68" s="295"/>
      <c r="EO68" s="295"/>
      <c r="EP68" s="295"/>
      <c r="EQ68" s="295"/>
      <c r="ER68" s="295"/>
      <c r="ES68" s="295"/>
      <c r="ET68" s="295"/>
      <c r="EU68" s="295"/>
      <c r="EV68" s="295"/>
      <c r="EW68" s="295"/>
      <c r="EX68" s="295"/>
      <c r="EY68" s="295"/>
      <c r="EZ68" s="295"/>
      <c r="FA68" s="295"/>
      <c r="FB68" s="295"/>
      <c r="FC68" s="295"/>
      <c r="FD68" s="295"/>
      <c r="FE68" s="295"/>
      <c r="FF68" s="295"/>
      <c r="FG68" s="295"/>
      <c r="FH68" s="295"/>
      <c r="FI68" s="295"/>
      <c r="FJ68" s="295"/>
      <c r="FK68" s="295"/>
      <c r="FL68" s="295"/>
      <c r="FM68" s="295"/>
      <c r="FN68" s="295"/>
      <c r="FO68" s="295"/>
      <c r="FP68" s="295"/>
      <c r="FQ68" s="295"/>
      <c r="FR68" s="295"/>
      <c r="FS68" s="295"/>
    </row>
    <row r="69" spans="1:175" s="310" customFormat="1" ht="16.5" customHeight="1">
      <c r="A69" s="423"/>
      <c r="B69" s="458"/>
      <c r="C69" s="459" t="s">
        <v>355</v>
      </c>
      <c r="D69" s="467" t="s">
        <v>47</v>
      </c>
      <c r="E69" s="355" t="s">
        <v>356</v>
      </c>
      <c r="F69" s="340" t="s">
        <v>41</v>
      </c>
      <c r="G69" s="352" t="s">
        <v>253</v>
      </c>
      <c r="H69" s="388">
        <v>2</v>
      </c>
      <c r="I69" s="463">
        <f>I66+TIME(0,H66,0)</f>
        <v>0.379861111111111</v>
      </c>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7"/>
      <c r="BK69" s="317"/>
      <c r="BL69" s="317"/>
      <c r="BM69" s="317"/>
      <c r="BN69" s="317"/>
      <c r="BO69" s="317"/>
      <c r="BP69" s="317"/>
      <c r="BQ69" s="317"/>
      <c r="BR69" s="317"/>
      <c r="BS69" s="317"/>
      <c r="BT69" s="317"/>
      <c r="BU69" s="317"/>
      <c r="BV69" s="317"/>
      <c r="BW69" s="317"/>
      <c r="BX69" s="317"/>
      <c r="BY69" s="317"/>
      <c r="BZ69" s="317"/>
      <c r="CA69" s="317"/>
      <c r="CB69" s="317"/>
      <c r="CC69" s="317"/>
      <c r="CD69" s="317"/>
      <c r="CE69" s="317"/>
      <c r="CF69" s="317"/>
      <c r="CG69" s="317"/>
      <c r="CH69" s="317"/>
      <c r="CI69" s="317"/>
      <c r="CJ69" s="317"/>
      <c r="CK69" s="317"/>
      <c r="CL69" s="317"/>
      <c r="CM69" s="317"/>
      <c r="CN69" s="317"/>
      <c r="CO69" s="317"/>
      <c r="CP69" s="317"/>
      <c r="CQ69" s="317"/>
      <c r="CR69" s="317"/>
      <c r="CS69" s="317"/>
      <c r="CT69" s="317"/>
      <c r="CU69" s="317"/>
      <c r="CV69" s="317"/>
      <c r="CW69" s="317"/>
      <c r="CX69" s="317"/>
      <c r="CY69" s="317"/>
      <c r="CZ69" s="317"/>
      <c r="DA69" s="317"/>
      <c r="DB69" s="317"/>
      <c r="DC69" s="317"/>
      <c r="DD69" s="317"/>
      <c r="DE69" s="317"/>
      <c r="DF69" s="317"/>
      <c r="DG69" s="317"/>
      <c r="DH69" s="317"/>
      <c r="DI69" s="317"/>
      <c r="DJ69" s="317"/>
      <c r="DK69" s="317"/>
      <c r="DL69" s="317"/>
      <c r="DM69" s="317"/>
      <c r="DN69" s="317"/>
      <c r="DO69" s="317"/>
      <c r="DP69" s="317"/>
      <c r="DQ69" s="317"/>
      <c r="DR69" s="317"/>
      <c r="DS69" s="317"/>
      <c r="DT69" s="317"/>
      <c r="DU69" s="317"/>
      <c r="DV69" s="317"/>
      <c r="DW69" s="317"/>
      <c r="DX69" s="317"/>
      <c r="DY69" s="317"/>
      <c r="DZ69" s="317"/>
      <c r="EA69" s="317"/>
      <c r="EB69" s="317"/>
      <c r="EC69" s="317"/>
      <c r="ED69" s="317"/>
      <c r="EE69" s="317"/>
      <c r="EF69" s="317"/>
      <c r="EG69" s="317"/>
      <c r="EH69" s="317"/>
      <c r="EI69" s="317"/>
      <c r="EJ69" s="317"/>
      <c r="EK69" s="317"/>
      <c r="EL69" s="317"/>
      <c r="EM69" s="317"/>
      <c r="EN69" s="317"/>
      <c r="EO69" s="317"/>
      <c r="EP69" s="317"/>
      <c r="EQ69" s="317"/>
      <c r="ER69" s="317"/>
      <c r="ES69" s="317"/>
      <c r="ET69" s="317"/>
      <c r="EU69" s="317"/>
      <c r="EV69" s="317"/>
      <c r="EW69" s="317"/>
      <c r="EX69" s="317"/>
      <c r="EY69" s="317"/>
      <c r="EZ69" s="317"/>
      <c r="FA69" s="317"/>
      <c r="FB69" s="317"/>
      <c r="FC69" s="317"/>
      <c r="FD69" s="317"/>
      <c r="FE69" s="317"/>
      <c r="FF69" s="317"/>
      <c r="FG69" s="317"/>
      <c r="FH69" s="317"/>
      <c r="FI69" s="317"/>
      <c r="FJ69" s="317"/>
      <c r="FK69" s="317"/>
      <c r="FL69" s="317"/>
      <c r="FM69" s="317"/>
      <c r="FN69" s="317"/>
      <c r="FO69" s="317"/>
      <c r="FP69" s="317"/>
      <c r="FQ69" s="317"/>
      <c r="FR69" s="317"/>
      <c r="FS69" s="317"/>
    </row>
    <row r="70" spans="1:175" s="310" customFormat="1" ht="16.5" customHeight="1">
      <c r="A70" s="423"/>
      <c r="B70" s="472"/>
      <c r="C70" s="473" t="s">
        <v>357</v>
      </c>
      <c r="D70" s="474" t="s">
        <v>47</v>
      </c>
      <c r="E70" s="356" t="s">
        <v>358</v>
      </c>
      <c r="F70" s="322" t="s">
        <v>41</v>
      </c>
      <c r="G70" s="320" t="s">
        <v>252</v>
      </c>
      <c r="H70" s="475">
        <v>2</v>
      </c>
      <c r="I70" s="476">
        <f>I69+TIME(0,H69,0)</f>
        <v>0.38124999999999987</v>
      </c>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317"/>
      <c r="BA70" s="317"/>
      <c r="BB70" s="317"/>
      <c r="BC70" s="317"/>
      <c r="BD70" s="317"/>
      <c r="BE70" s="317"/>
      <c r="BF70" s="317"/>
      <c r="BG70" s="317"/>
      <c r="BH70" s="317"/>
      <c r="BI70" s="317"/>
      <c r="BJ70" s="317"/>
      <c r="BK70" s="317"/>
      <c r="BL70" s="317"/>
      <c r="BM70" s="317"/>
      <c r="BN70" s="317"/>
      <c r="BO70" s="317"/>
      <c r="BP70" s="317"/>
      <c r="BQ70" s="317"/>
      <c r="BR70" s="317"/>
      <c r="BS70" s="317"/>
      <c r="BT70" s="317"/>
      <c r="BU70" s="317"/>
      <c r="BV70" s="317"/>
      <c r="BW70" s="317"/>
      <c r="BX70" s="317"/>
      <c r="BY70" s="317"/>
      <c r="BZ70" s="317"/>
      <c r="CA70" s="317"/>
      <c r="CB70" s="317"/>
      <c r="CC70" s="317"/>
      <c r="CD70" s="317"/>
      <c r="CE70" s="317"/>
      <c r="CF70" s="317"/>
      <c r="CG70" s="317"/>
      <c r="CH70" s="317"/>
      <c r="CI70" s="317"/>
      <c r="CJ70" s="317"/>
      <c r="CK70" s="317"/>
      <c r="CL70" s="317"/>
      <c r="CM70" s="317"/>
      <c r="CN70" s="317"/>
      <c r="CO70" s="317"/>
      <c r="CP70" s="317"/>
      <c r="CQ70" s="317"/>
      <c r="CR70" s="317"/>
      <c r="CS70" s="317"/>
      <c r="CT70" s="317"/>
      <c r="CU70" s="317"/>
      <c r="CV70" s="317"/>
      <c r="CW70" s="317"/>
      <c r="CX70" s="317"/>
      <c r="CY70" s="317"/>
      <c r="CZ70" s="317"/>
      <c r="DA70" s="317"/>
      <c r="DB70" s="317"/>
      <c r="DC70" s="317"/>
      <c r="DD70" s="317"/>
      <c r="DE70" s="317"/>
      <c r="DF70" s="317"/>
      <c r="DG70" s="317"/>
      <c r="DH70" s="317"/>
      <c r="DI70" s="317"/>
      <c r="DJ70" s="317"/>
      <c r="DK70" s="317"/>
      <c r="DL70" s="317"/>
      <c r="DM70" s="317"/>
      <c r="DN70" s="317"/>
      <c r="DO70" s="317"/>
      <c r="DP70" s="317"/>
      <c r="DQ70" s="317"/>
      <c r="DR70" s="317"/>
      <c r="DS70" s="317"/>
      <c r="DT70" s="317"/>
      <c r="DU70" s="317"/>
      <c r="DV70" s="317"/>
      <c r="DW70" s="317"/>
      <c r="DX70" s="317"/>
      <c r="DY70" s="317"/>
      <c r="DZ70" s="317"/>
      <c r="EA70" s="317"/>
      <c r="EB70" s="317"/>
      <c r="EC70" s="317"/>
      <c r="ED70" s="317"/>
      <c r="EE70" s="317"/>
      <c r="EF70" s="317"/>
      <c r="EG70" s="317"/>
      <c r="EH70" s="317"/>
      <c r="EI70" s="317"/>
      <c r="EJ70" s="317"/>
      <c r="EK70" s="317"/>
      <c r="EL70" s="317"/>
      <c r="EM70" s="317"/>
      <c r="EN70" s="317"/>
      <c r="EO70" s="317"/>
      <c r="EP70" s="317"/>
      <c r="EQ70" s="317"/>
      <c r="ER70" s="317"/>
      <c r="ES70" s="317"/>
      <c r="ET70" s="317"/>
      <c r="EU70" s="317"/>
      <c r="EV70" s="317"/>
      <c r="EW70" s="317"/>
      <c r="EX70" s="317"/>
      <c r="EY70" s="317"/>
      <c r="EZ70" s="317"/>
      <c r="FA70" s="317"/>
      <c r="FB70" s="317"/>
      <c r="FC70" s="317"/>
      <c r="FD70" s="317"/>
      <c r="FE70" s="317"/>
      <c r="FF70" s="317"/>
      <c r="FG70" s="317"/>
      <c r="FH70" s="317"/>
      <c r="FI70" s="317"/>
      <c r="FJ70" s="317"/>
      <c r="FK70" s="317"/>
      <c r="FL70" s="317"/>
      <c r="FM70" s="317"/>
      <c r="FN70" s="317"/>
      <c r="FO70" s="317"/>
      <c r="FP70" s="317"/>
      <c r="FQ70" s="317"/>
      <c r="FR70" s="317"/>
      <c r="FS70" s="317"/>
    </row>
    <row r="71" spans="1:175" s="310" customFormat="1" ht="16.5" customHeight="1">
      <c r="A71" s="423"/>
      <c r="B71" s="390"/>
      <c r="C71" s="390"/>
      <c r="D71" s="325"/>
      <c r="E71" s="357"/>
      <c r="F71" s="326"/>
      <c r="G71" s="325"/>
      <c r="H71" s="391"/>
      <c r="I71" s="450"/>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7"/>
      <c r="BZ71" s="317"/>
      <c r="CA71" s="317"/>
      <c r="CB71" s="317"/>
      <c r="CC71" s="317"/>
      <c r="CD71" s="317"/>
      <c r="CE71" s="317"/>
      <c r="CF71" s="317"/>
      <c r="CG71" s="317"/>
      <c r="CH71" s="317"/>
      <c r="CI71" s="317"/>
      <c r="CJ71" s="317"/>
      <c r="CK71" s="317"/>
      <c r="CL71" s="317"/>
      <c r="CM71" s="317"/>
      <c r="CN71" s="317"/>
      <c r="CO71" s="317"/>
      <c r="CP71" s="317"/>
      <c r="CQ71" s="317"/>
      <c r="CR71" s="317"/>
      <c r="CS71" s="317"/>
      <c r="CT71" s="317"/>
      <c r="CU71" s="317"/>
      <c r="CV71" s="317"/>
      <c r="CW71" s="317"/>
      <c r="CX71" s="317"/>
      <c r="CY71" s="317"/>
      <c r="CZ71" s="317"/>
      <c r="DA71" s="317"/>
      <c r="DB71" s="317"/>
      <c r="DC71" s="317"/>
      <c r="DD71" s="317"/>
      <c r="DE71" s="317"/>
      <c r="DF71" s="317"/>
      <c r="DG71" s="317"/>
      <c r="DH71" s="317"/>
      <c r="DI71" s="317"/>
      <c r="DJ71" s="317"/>
      <c r="DK71" s="317"/>
      <c r="DL71" s="317"/>
      <c r="DM71" s="317"/>
      <c r="DN71" s="317"/>
      <c r="DO71" s="317"/>
      <c r="DP71" s="317"/>
      <c r="DQ71" s="317"/>
      <c r="DR71" s="317"/>
      <c r="DS71" s="317"/>
      <c r="DT71" s="317"/>
      <c r="DU71" s="317"/>
      <c r="DV71" s="317"/>
      <c r="DW71" s="317"/>
      <c r="DX71" s="317"/>
      <c r="DY71" s="317"/>
      <c r="DZ71" s="317"/>
      <c r="EA71" s="317"/>
      <c r="EB71" s="317"/>
      <c r="EC71" s="317"/>
      <c r="ED71" s="317"/>
      <c r="EE71" s="317"/>
      <c r="EF71" s="317"/>
      <c r="EG71" s="317"/>
      <c r="EH71" s="317"/>
      <c r="EI71" s="317"/>
      <c r="EJ71" s="317"/>
      <c r="EK71" s="317"/>
      <c r="EL71" s="317"/>
      <c r="EM71" s="317"/>
      <c r="EN71" s="317"/>
      <c r="EO71" s="317"/>
      <c r="EP71" s="317"/>
      <c r="EQ71" s="317"/>
      <c r="ER71" s="317"/>
      <c r="ES71" s="317"/>
      <c r="ET71" s="317"/>
      <c r="EU71" s="317"/>
      <c r="EV71" s="317"/>
      <c r="EW71" s="317"/>
      <c r="EX71" s="317"/>
      <c r="EY71" s="317"/>
      <c r="EZ71" s="317"/>
      <c r="FA71" s="317"/>
      <c r="FB71" s="317"/>
      <c r="FC71" s="317"/>
      <c r="FD71" s="317"/>
      <c r="FE71" s="317"/>
      <c r="FF71" s="317"/>
      <c r="FG71" s="317"/>
      <c r="FH71" s="317"/>
      <c r="FI71" s="317"/>
      <c r="FJ71" s="317"/>
      <c r="FK71" s="317"/>
      <c r="FL71" s="317"/>
      <c r="FM71" s="317"/>
      <c r="FN71" s="317"/>
      <c r="FO71" s="317"/>
      <c r="FP71" s="317"/>
      <c r="FQ71" s="317"/>
      <c r="FR71" s="317"/>
      <c r="FS71" s="317"/>
    </row>
    <row r="72" spans="2:175" s="310" customFormat="1" ht="16.5" customHeight="1">
      <c r="B72" s="328"/>
      <c r="C72" s="329">
        <v>6</v>
      </c>
      <c r="D72" s="313"/>
      <c r="E72" s="371" t="s">
        <v>228</v>
      </c>
      <c r="F72" s="315" t="s">
        <v>41</v>
      </c>
      <c r="G72" s="315" t="s">
        <v>55</v>
      </c>
      <c r="H72" s="316"/>
      <c r="I72" s="436"/>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17"/>
      <c r="CF72" s="317"/>
      <c r="CG72" s="317"/>
      <c r="CH72" s="317"/>
      <c r="CI72" s="317"/>
      <c r="CJ72" s="317"/>
      <c r="CK72" s="317"/>
      <c r="CL72" s="317"/>
      <c r="CM72" s="317"/>
      <c r="CN72" s="317"/>
      <c r="CO72" s="317"/>
      <c r="CP72" s="317"/>
      <c r="CQ72" s="317"/>
      <c r="CR72" s="317"/>
      <c r="CS72" s="317"/>
      <c r="CT72" s="317"/>
      <c r="CU72" s="317"/>
      <c r="CV72" s="317"/>
      <c r="CW72" s="317"/>
      <c r="CX72" s="317"/>
      <c r="CY72" s="317"/>
      <c r="CZ72" s="317"/>
      <c r="DA72" s="317"/>
      <c r="DB72" s="317"/>
      <c r="DC72" s="317"/>
      <c r="DD72" s="317"/>
      <c r="DE72" s="317"/>
      <c r="DF72" s="317"/>
      <c r="DG72" s="317"/>
      <c r="DH72" s="317"/>
      <c r="DI72" s="317"/>
      <c r="DJ72" s="317"/>
      <c r="DK72" s="317"/>
      <c r="DL72" s="317"/>
      <c r="DM72" s="317"/>
      <c r="DN72" s="317"/>
      <c r="DO72" s="317"/>
      <c r="DP72" s="317"/>
      <c r="DQ72" s="317"/>
      <c r="DR72" s="317"/>
      <c r="DS72" s="317"/>
      <c r="DT72" s="317"/>
      <c r="DU72" s="317"/>
      <c r="DV72" s="317"/>
      <c r="DW72" s="317"/>
      <c r="DX72" s="317"/>
      <c r="DY72" s="317"/>
      <c r="DZ72" s="317"/>
      <c r="EA72" s="317"/>
      <c r="EB72" s="317"/>
      <c r="EC72" s="317"/>
      <c r="ED72" s="317"/>
      <c r="EE72" s="317"/>
      <c r="EF72" s="317"/>
      <c r="EG72" s="317"/>
      <c r="EH72" s="317"/>
      <c r="EI72" s="317"/>
      <c r="EJ72" s="317"/>
      <c r="EK72" s="317"/>
      <c r="EL72" s="317"/>
      <c r="EM72" s="317"/>
      <c r="EN72" s="317"/>
      <c r="EO72" s="317"/>
      <c r="EP72" s="317"/>
      <c r="EQ72" s="317"/>
      <c r="ER72" s="317"/>
      <c r="ES72" s="317"/>
      <c r="ET72" s="317"/>
      <c r="EU72" s="317"/>
      <c r="EV72" s="317"/>
      <c r="EW72" s="317"/>
      <c r="EX72" s="317"/>
      <c r="EY72" s="317"/>
      <c r="EZ72" s="317"/>
      <c r="FA72" s="317"/>
      <c r="FB72" s="317"/>
      <c r="FC72" s="317"/>
      <c r="FD72" s="317"/>
      <c r="FE72" s="317"/>
      <c r="FF72" s="317"/>
      <c r="FG72" s="317"/>
      <c r="FH72" s="317"/>
      <c r="FI72" s="317"/>
      <c r="FJ72" s="317"/>
      <c r="FK72" s="317"/>
      <c r="FL72" s="317"/>
      <c r="FM72" s="317"/>
      <c r="FN72" s="317"/>
      <c r="FO72" s="317"/>
      <c r="FP72" s="317"/>
      <c r="FQ72" s="317"/>
      <c r="FR72" s="317"/>
      <c r="FS72" s="317"/>
    </row>
    <row r="73" spans="2:175" s="310" customFormat="1" ht="16.5" customHeight="1">
      <c r="B73" s="342"/>
      <c r="C73" s="343">
        <v>6.1</v>
      </c>
      <c r="D73" s="352" t="s">
        <v>47</v>
      </c>
      <c r="E73" s="344" t="s">
        <v>167</v>
      </c>
      <c r="F73" s="339" t="s">
        <v>41</v>
      </c>
      <c r="G73" s="339" t="s">
        <v>55</v>
      </c>
      <c r="H73" s="354">
        <v>1</v>
      </c>
      <c r="I73" s="463">
        <f>I70+TIME(0,H70,0)</f>
        <v>0.38263888888888875</v>
      </c>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17"/>
      <c r="CF73" s="317"/>
      <c r="CG73" s="317"/>
      <c r="CH73" s="317"/>
      <c r="CI73" s="317"/>
      <c r="CJ73" s="317"/>
      <c r="CK73" s="317"/>
      <c r="CL73" s="317"/>
      <c r="CM73" s="317"/>
      <c r="CN73" s="317"/>
      <c r="CO73" s="317"/>
      <c r="CP73" s="317"/>
      <c r="CQ73" s="317"/>
      <c r="CR73" s="317"/>
      <c r="CS73" s="317"/>
      <c r="CT73" s="317"/>
      <c r="CU73" s="317"/>
      <c r="CV73" s="317"/>
      <c r="CW73" s="317"/>
      <c r="CX73" s="317"/>
      <c r="CY73" s="317"/>
      <c r="CZ73" s="317"/>
      <c r="DA73" s="317"/>
      <c r="DB73" s="317"/>
      <c r="DC73" s="317"/>
      <c r="DD73" s="317"/>
      <c r="DE73" s="317"/>
      <c r="DF73" s="317"/>
      <c r="DG73" s="317"/>
      <c r="DH73" s="317"/>
      <c r="DI73" s="317"/>
      <c r="DJ73" s="317"/>
      <c r="DK73" s="317"/>
      <c r="DL73" s="317"/>
      <c r="DM73" s="317"/>
      <c r="DN73" s="317"/>
      <c r="DO73" s="317"/>
      <c r="DP73" s="317"/>
      <c r="DQ73" s="317"/>
      <c r="DR73" s="317"/>
      <c r="DS73" s="317"/>
      <c r="DT73" s="317"/>
      <c r="DU73" s="317"/>
      <c r="DV73" s="317"/>
      <c r="DW73" s="317"/>
      <c r="DX73" s="317"/>
      <c r="DY73" s="317"/>
      <c r="DZ73" s="317"/>
      <c r="EA73" s="317"/>
      <c r="EB73" s="317"/>
      <c r="EC73" s="317"/>
      <c r="ED73" s="317"/>
      <c r="EE73" s="317"/>
      <c r="EF73" s="317"/>
      <c r="EG73" s="317"/>
      <c r="EH73" s="317"/>
      <c r="EI73" s="317"/>
      <c r="EJ73" s="317"/>
      <c r="EK73" s="317"/>
      <c r="EL73" s="317"/>
      <c r="EM73" s="317"/>
      <c r="EN73" s="317"/>
      <c r="EO73" s="317"/>
      <c r="EP73" s="317"/>
      <c r="EQ73" s="317"/>
      <c r="ER73" s="317"/>
      <c r="ES73" s="317"/>
      <c r="ET73" s="317"/>
      <c r="EU73" s="317"/>
      <c r="EV73" s="317"/>
      <c r="EW73" s="317"/>
      <c r="EX73" s="317"/>
      <c r="EY73" s="317"/>
      <c r="EZ73" s="317"/>
      <c r="FA73" s="317"/>
      <c r="FB73" s="317"/>
      <c r="FC73" s="317"/>
      <c r="FD73" s="317"/>
      <c r="FE73" s="317"/>
      <c r="FF73" s="317"/>
      <c r="FG73" s="317"/>
      <c r="FH73" s="317"/>
      <c r="FI73" s="317"/>
      <c r="FJ73" s="317"/>
      <c r="FK73" s="317"/>
      <c r="FL73" s="317"/>
      <c r="FM73" s="317"/>
      <c r="FN73" s="317"/>
      <c r="FO73" s="317"/>
      <c r="FP73" s="317"/>
      <c r="FQ73" s="317"/>
      <c r="FR73" s="317"/>
      <c r="FS73" s="317"/>
    </row>
    <row r="74" spans="2:175" s="310" customFormat="1" ht="16.5" customHeight="1">
      <c r="B74" s="342"/>
      <c r="C74" s="343">
        <v>6.2</v>
      </c>
      <c r="D74" s="339" t="s">
        <v>47</v>
      </c>
      <c r="E74" s="376" t="s">
        <v>229</v>
      </c>
      <c r="F74" s="339" t="s">
        <v>41</v>
      </c>
      <c r="G74" s="377" t="s">
        <v>169</v>
      </c>
      <c r="H74" s="354">
        <v>2</v>
      </c>
      <c r="I74" s="437">
        <f aca="true" t="shared" si="1" ref="I74:I81">I73+TIME(0,H73,0)</f>
        <v>0.3833333333333332</v>
      </c>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c r="CO74" s="317"/>
      <c r="CP74" s="317"/>
      <c r="CQ74" s="317"/>
      <c r="CR74" s="317"/>
      <c r="CS74" s="317"/>
      <c r="CT74" s="317"/>
      <c r="CU74" s="317"/>
      <c r="CV74" s="317"/>
      <c r="CW74" s="317"/>
      <c r="CX74" s="317"/>
      <c r="CY74" s="317"/>
      <c r="CZ74" s="317"/>
      <c r="DA74" s="317"/>
      <c r="DB74" s="317"/>
      <c r="DC74" s="317"/>
      <c r="DD74" s="317"/>
      <c r="DE74" s="317"/>
      <c r="DF74" s="317"/>
      <c r="DG74" s="317"/>
      <c r="DH74" s="317"/>
      <c r="DI74" s="317"/>
      <c r="DJ74" s="317"/>
      <c r="DK74" s="317"/>
      <c r="DL74" s="317"/>
      <c r="DM74" s="317"/>
      <c r="DN74" s="317"/>
      <c r="DO74" s="317"/>
      <c r="DP74" s="317"/>
      <c r="DQ74" s="317"/>
      <c r="DR74" s="317"/>
      <c r="DS74" s="317"/>
      <c r="DT74" s="317"/>
      <c r="DU74" s="317"/>
      <c r="DV74" s="317"/>
      <c r="DW74" s="317"/>
      <c r="DX74" s="317"/>
      <c r="DY74" s="317"/>
      <c r="DZ74" s="317"/>
      <c r="EA74" s="317"/>
      <c r="EB74" s="317"/>
      <c r="EC74" s="317"/>
      <c r="ED74" s="317"/>
      <c r="EE74" s="317"/>
      <c r="EF74" s="317"/>
      <c r="EG74" s="317"/>
      <c r="EH74" s="317"/>
      <c r="EI74" s="317"/>
      <c r="EJ74" s="317"/>
      <c r="EK74" s="317"/>
      <c r="EL74" s="317"/>
      <c r="EM74" s="317"/>
      <c r="EN74" s="317"/>
      <c r="EO74" s="317"/>
      <c r="EP74" s="317"/>
      <c r="EQ74" s="317"/>
      <c r="ER74" s="317"/>
      <c r="ES74" s="317"/>
      <c r="ET74" s="317"/>
      <c r="EU74" s="317"/>
      <c r="EV74" s="317"/>
      <c r="EW74" s="317"/>
      <c r="EX74" s="317"/>
      <c r="EY74" s="317"/>
      <c r="EZ74" s="317"/>
      <c r="FA74" s="317"/>
      <c r="FB74" s="317"/>
      <c r="FC74" s="317"/>
      <c r="FD74" s="317"/>
      <c r="FE74" s="317"/>
      <c r="FF74" s="317"/>
      <c r="FG74" s="317"/>
      <c r="FH74" s="317"/>
      <c r="FI74" s="317"/>
      <c r="FJ74" s="317"/>
      <c r="FK74" s="317"/>
      <c r="FL74" s="317"/>
      <c r="FM74" s="317"/>
      <c r="FN74" s="317"/>
      <c r="FO74" s="317"/>
      <c r="FP74" s="317"/>
      <c r="FQ74" s="317"/>
      <c r="FR74" s="317"/>
      <c r="FS74" s="317"/>
    </row>
    <row r="75" spans="2:175" s="310" customFormat="1" ht="16.5" customHeight="1">
      <c r="B75" s="342"/>
      <c r="C75" s="343">
        <v>6.3</v>
      </c>
      <c r="D75" s="339" t="s">
        <v>47</v>
      </c>
      <c r="E75" s="376" t="s">
        <v>230</v>
      </c>
      <c r="F75" s="339" t="s">
        <v>41</v>
      </c>
      <c r="G75" s="377" t="s">
        <v>169</v>
      </c>
      <c r="H75" s="354">
        <v>2</v>
      </c>
      <c r="I75" s="437">
        <f t="shared" si="1"/>
        <v>0.3847222222222221</v>
      </c>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c r="EI75" s="317"/>
      <c r="EJ75" s="317"/>
      <c r="EK75" s="317"/>
      <c r="EL75" s="317"/>
      <c r="EM75" s="317"/>
      <c r="EN75" s="317"/>
      <c r="EO75" s="317"/>
      <c r="EP75" s="317"/>
      <c r="EQ75" s="317"/>
      <c r="ER75" s="317"/>
      <c r="ES75" s="317"/>
      <c r="ET75" s="317"/>
      <c r="EU75" s="317"/>
      <c r="EV75" s="317"/>
      <c r="EW75" s="317"/>
      <c r="EX75" s="317"/>
      <c r="EY75" s="317"/>
      <c r="EZ75" s="317"/>
      <c r="FA75" s="317"/>
      <c r="FB75" s="317"/>
      <c r="FC75" s="317"/>
      <c r="FD75" s="317"/>
      <c r="FE75" s="317"/>
      <c r="FF75" s="317"/>
      <c r="FG75" s="317"/>
      <c r="FH75" s="317"/>
      <c r="FI75" s="317"/>
      <c r="FJ75" s="317"/>
      <c r="FK75" s="317"/>
      <c r="FL75" s="317"/>
      <c r="FM75" s="317"/>
      <c r="FN75" s="317"/>
      <c r="FO75" s="317"/>
      <c r="FP75" s="317"/>
      <c r="FQ75" s="317"/>
      <c r="FR75" s="317"/>
      <c r="FS75" s="317"/>
    </row>
    <row r="76" spans="1:175" s="310" customFormat="1" ht="16.5" customHeight="1">
      <c r="A76" s="305"/>
      <c r="B76" s="342"/>
      <c r="C76" s="343">
        <v>6.4</v>
      </c>
      <c r="D76" s="352" t="s">
        <v>47</v>
      </c>
      <c r="E76" s="378" t="s">
        <v>231</v>
      </c>
      <c r="F76" s="340" t="s">
        <v>41</v>
      </c>
      <c r="G76" s="340" t="s">
        <v>55</v>
      </c>
      <c r="H76" s="354">
        <v>2</v>
      </c>
      <c r="I76" s="437">
        <f t="shared" si="1"/>
        <v>0.38611111111111096</v>
      </c>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317"/>
      <c r="DI76" s="317"/>
      <c r="DJ76" s="317"/>
      <c r="DK76" s="317"/>
      <c r="DL76" s="317"/>
      <c r="DM76" s="317"/>
      <c r="DN76" s="317"/>
      <c r="DO76" s="317"/>
      <c r="DP76" s="317"/>
      <c r="DQ76" s="317"/>
      <c r="DR76" s="317"/>
      <c r="DS76" s="317"/>
      <c r="DT76" s="317"/>
      <c r="DU76" s="317"/>
      <c r="DV76" s="317"/>
      <c r="DW76" s="317"/>
      <c r="DX76" s="317"/>
      <c r="DY76" s="317"/>
      <c r="DZ76" s="317"/>
      <c r="EA76" s="317"/>
      <c r="EB76" s="317"/>
      <c r="EC76" s="317"/>
      <c r="ED76" s="317"/>
      <c r="EE76" s="317"/>
      <c r="EF76" s="317"/>
      <c r="EG76" s="317"/>
      <c r="EH76" s="317"/>
      <c r="EI76" s="317"/>
      <c r="EJ76" s="317"/>
      <c r="EK76" s="317"/>
      <c r="EL76" s="317"/>
      <c r="EM76" s="317"/>
      <c r="EN76" s="317"/>
      <c r="EO76" s="317"/>
      <c r="EP76" s="317"/>
      <c r="EQ76" s="317"/>
      <c r="ER76" s="317"/>
      <c r="ES76" s="317"/>
      <c r="ET76" s="317"/>
      <c r="EU76" s="317"/>
      <c r="EV76" s="317"/>
      <c r="EW76" s="317"/>
      <c r="EX76" s="317"/>
      <c r="EY76" s="317"/>
      <c r="EZ76" s="317"/>
      <c r="FA76" s="317"/>
      <c r="FB76" s="317"/>
      <c r="FC76" s="317"/>
      <c r="FD76" s="317"/>
      <c r="FE76" s="317"/>
      <c r="FF76" s="317"/>
      <c r="FG76" s="317"/>
      <c r="FH76" s="317"/>
      <c r="FI76" s="317"/>
      <c r="FJ76" s="317"/>
      <c r="FK76" s="317"/>
      <c r="FL76" s="317"/>
      <c r="FM76" s="317"/>
      <c r="FN76" s="317"/>
      <c r="FO76" s="317"/>
      <c r="FP76" s="317"/>
      <c r="FQ76" s="317"/>
      <c r="FR76" s="317"/>
      <c r="FS76" s="317"/>
    </row>
    <row r="77" spans="1:175" s="310" customFormat="1" ht="16.5" customHeight="1">
      <c r="A77" s="334"/>
      <c r="B77" s="342"/>
      <c r="C77" s="343">
        <v>6.5</v>
      </c>
      <c r="D77" s="339" t="s">
        <v>47</v>
      </c>
      <c r="E77" s="376" t="s">
        <v>232</v>
      </c>
      <c r="F77" s="339" t="s">
        <v>41</v>
      </c>
      <c r="G77" s="377" t="s">
        <v>94</v>
      </c>
      <c r="H77" s="354">
        <v>2</v>
      </c>
      <c r="I77" s="437">
        <f t="shared" si="1"/>
        <v>0.38749999999999984</v>
      </c>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c r="DF77" s="317"/>
      <c r="DG77" s="317"/>
      <c r="DH77" s="317"/>
      <c r="DI77" s="317"/>
      <c r="DJ77" s="317"/>
      <c r="DK77" s="317"/>
      <c r="DL77" s="317"/>
      <c r="DM77" s="317"/>
      <c r="DN77" s="317"/>
      <c r="DO77" s="317"/>
      <c r="DP77" s="317"/>
      <c r="DQ77" s="317"/>
      <c r="DR77" s="317"/>
      <c r="DS77" s="317"/>
      <c r="DT77" s="317"/>
      <c r="DU77" s="317"/>
      <c r="DV77" s="317"/>
      <c r="DW77" s="317"/>
      <c r="DX77" s="317"/>
      <c r="DY77" s="317"/>
      <c r="DZ77" s="317"/>
      <c r="EA77" s="317"/>
      <c r="EB77" s="317"/>
      <c r="EC77" s="317"/>
      <c r="ED77" s="317"/>
      <c r="EE77" s="317"/>
      <c r="EF77" s="317"/>
      <c r="EG77" s="317"/>
      <c r="EH77" s="317"/>
      <c r="EI77" s="317"/>
      <c r="EJ77" s="317"/>
      <c r="EK77" s="317"/>
      <c r="EL77" s="317"/>
      <c r="EM77" s="317"/>
      <c r="EN77" s="317"/>
      <c r="EO77" s="317"/>
      <c r="EP77" s="317"/>
      <c r="EQ77" s="317"/>
      <c r="ER77" s="317"/>
      <c r="ES77" s="317"/>
      <c r="ET77" s="317"/>
      <c r="EU77" s="317"/>
      <c r="EV77" s="317"/>
      <c r="EW77" s="317"/>
      <c r="EX77" s="317"/>
      <c r="EY77" s="317"/>
      <c r="EZ77" s="317"/>
      <c r="FA77" s="317"/>
      <c r="FB77" s="317"/>
      <c r="FC77" s="317"/>
      <c r="FD77" s="317"/>
      <c r="FE77" s="317"/>
      <c r="FF77" s="317"/>
      <c r="FG77" s="317"/>
      <c r="FH77" s="317"/>
      <c r="FI77" s="317"/>
      <c r="FJ77" s="317"/>
      <c r="FK77" s="317"/>
      <c r="FL77" s="317"/>
      <c r="FM77" s="317"/>
      <c r="FN77" s="317"/>
      <c r="FO77" s="317"/>
      <c r="FP77" s="317"/>
      <c r="FQ77" s="317"/>
      <c r="FR77" s="317"/>
      <c r="FS77" s="317"/>
    </row>
    <row r="78" spans="2:175" s="310" customFormat="1" ht="16.5" customHeight="1">
      <c r="B78" s="342"/>
      <c r="C78" s="343">
        <v>6.6</v>
      </c>
      <c r="D78" s="339" t="s">
        <v>47</v>
      </c>
      <c r="E78" s="376" t="s">
        <v>233</v>
      </c>
      <c r="F78" s="339" t="s">
        <v>41</v>
      </c>
      <c r="G78" s="377" t="s">
        <v>172</v>
      </c>
      <c r="H78" s="354">
        <v>2</v>
      </c>
      <c r="I78" s="437">
        <f t="shared" si="1"/>
        <v>0.38888888888888873</v>
      </c>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c r="EI78" s="317"/>
      <c r="EJ78" s="317"/>
      <c r="EK78" s="317"/>
      <c r="EL78" s="317"/>
      <c r="EM78" s="317"/>
      <c r="EN78" s="317"/>
      <c r="EO78" s="317"/>
      <c r="EP78" s="317"/>
      <c r="EQ78" s="317"/>
      <c r="ER78" s="317"/>
      <c r="ES78" s="317"/>
      <c r="ET78" s="317"/>
      <c r="EU78" s="317"/>
      <c r="EV78" s="317"/>
      <c r="EW78" s="317"/>
      <c r="EX78" s="317"/>
      <c r="EY78" s="317"/>
      <c r="EZ78" s="317"/>
      <c r="FA78" s="317"/>
      <c r="FB78" s="317"/>
      <c r="FC78" s="317"/>
      <c r="FD78" s="317"/>
      <c r="FE78" s="317"/>
      <c r="FF78" s="317"/>
      <c r="FG78" s="317"/>
      <c r="FH78" s="317"/>
      <c r="FI78" s="317"/>
      <c r="FJ78" s="317"/>
      <c r="FK78" s="317"/>
      <c r="FL78" s="317"/>
      <c r="FM78" s="317"/>
      <c r="FN78" s="317"/>
      <c r="FO78" s="317"/>
      <c r="FP78" s="317"/>
      <c r="FQ78" s="317"/>
      <c r="FR78" s="317"/>
      <c r="FS78" s="317"/>
    </row>
    <row r="79" spans="1:175" s="310" customFormat="1" ht="16.5" customHeight="1">
      <c r="A79" s="334"/>
      <c r="B79" s="342"/>
      <c r="C79" s="343">
        <v>6.7</v>
      </c>
      <c r="D79" s="352" t="s">
        <v>47</v>
      </c>
      <c r="E79" s="376" t="s">
        <v>234</v>
      </c>
      <c r="F79" s="339" t="s">
        <v>41</v>
      </c>
      <c r="G79" s="377" t="s">
        <v>166</v>
      </c>
      <c r="H79" s="354">
        <v>2</v>
      </c>
      <c r="I79" s="437">
        <f t="shared" si="1"/>
        <v>0.3902777777777776</v>
      </c>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c r="EI79" s="317"/>
      <c r="EJ79" s="317"/>
      <c r="EK79" s="317"/>
      <c r="EL79" s="317"/>
      <c r="EM79" s="317"/>
      <c r="EN79" s="317"/>
      <c r="EO79" s="317"/>
      <c r="EP79" s="317"/>
      <c r="EQ79" s="317"/>
      <c r="ER79" s="317"/>
      <c r="ES79" s="317"/>
      <c r="ET79" s="317"/>
      <c r="EU79" s="317"/>
      <c r="EV79" s="317"/>
      <c r="EW79" s="317"/>
      <c r="EX79" s="317"/>
      <c r="EY79" s="317"/>
      <c r="EZ79" s="317"/>
      <c r="FA79" s="317"/>
      <c r="FB79" s="317"/>
      <c r="FC79" s="317"/>
      <c r="FD79" s="317"/>
      <c r="FE79" s="317"/>
      <c r="FF79" s="317"/>
      <c r="FG79" s="317"/>
      <c r="FH79" s="317"/>
      <c r="FI79" s="317"/>
      <c r="FJ79" s="317"/>
      <c r="FK79" s="317"/>
      <c r="FL79" s="317"/>
      <c r="FM79" s="317"/>
      <c r="FN79" s="317"/>
      <c r="FO79" s="317"/>
      <c r="FP79" s="317"/>
      <c r="FQ79" s="317"/>
      <c r="FR79" s="317"/>
      <c r="FS79" s="317"/>
    </row>
    <row r="80" spans="2:175" s="310" customFormat="1" ht="16.5" customHeight="1">
      <c r="B80" s="342"/>
      <c r="C80" s="343">
        <v>6.8</v>
      </c>
      <c r="D80" s="339" t="s">
        <v>47</v>
      </c>
      <c r="E80" s="376" t="s">
        <v>235</v>
      </c>
      <c r="F80" s="339" t="s">
        <v>41</v>
      </c>
      <c r="G80" s="377" t="s">
        <v>206</v>
      </c>
      <c r="H80" s="354">
        <v>2</v>
      </c>
      <c r="I80" s="437">
        <f t="shared" si="1"/>
        <v>0.3916666666666665</v>
      </c>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c r="EI80" s="317"/>
      <c r="EJ80" s="317"/>
      <c r="EK80" s="317"/>
      <c r="EL80" s="317"/>
      <c r="EM80" s="317"/>
      <c r="EN80" s="317"/>
      <c r="EO80" s="317"/>
      <c r="EP80" s="317"/>
      <c r="EQ80" s="317"/>
      <c r="ER80" s="317"/>
      <c r="ES80" s="317"/>
      <c r="ET80" s="317"/>
      <c r="EU80" s="317"/>
      <c r="EV80" s="317"/>
      <c r="EW80" s="317"/>
      <c r="EX80" s="317"/>
      <c r="EY80" s="317"/>
      <c r="EZ80" s="317"/>
      <c r="FA80" s="317"/>
      <c r="FB80" s="317"/>
      <c r="FC80" s="317"/>
      <c r="FD80" s="317"/>
      <c r="FE80" s="317"/>
      <c r="FF80" s="317"/>
      <c r="FG80" s="317"/>
      <c r="FH80" s="317"/>
      <c r="FI80" s="317"/>
      <c r="FJ80" s="317"/>
      <c r="FK80" s="317"/>
      <c r="FL80" s="317"/>
      <c r="FM80" s="317"/>
      <c r="FN80" s="317"/>
      <c r="FO80" s="317"/>
      <c r="FP80" s="317"/>
      <c r="FQ80" s="317"/>
      <c r="FR80" s="317"/>
      <c r="FS80" s="317"/>
    </row>
    <row r="81" spans="2:9" s="310" customFormat="1" ht="16.5" customHeight="1">
      <c r="B81" s="379"/>
      <c r="C81" s="477">
        <v>6.9</v>
      </c>
      <c r="D81" s="366" t="s">
        <v>47</v>
      </c>
      <c r="E81" s="381" t="s">
        <v>236</v>
      </c>
      <c r="F81" s="366" t="s">
        <v>41</v>
      </c>
      <c r="G81" s="382" t="s">
        <v>205</v>
      </c>
      <c r="H81" s="323">
        <v>2</v>
      </c>
      <c r="I81" s="446">
        <f t="shared" si="1"/>
        <v>0.3930555555555554</v>
      </c>
    </row>
    <row r="82" spans="2:175" s="310" customFormat="1" ht="16.5" customHeight="1">
      <c r="B82" s="383"/>
      <c r="C82" s="383"/>
      <c r="D82" s="347"/>
      <c r="E82" s="384"/>
      <c r="F82" s="347"/>
      <c r="G82" s="385"/>
      <c r="H82" s="327"/>
      <c r="I82" s="450"/>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c r="DF82" s="317"/>
      <c r="DG82" s="317"/>
      <c r="DH82" s="317"/>
      <c r="DI82" s="317"/>
      <c r="DJ82" s="317"/>
      <c r="DK82" s="317"/>
      <c r="DL82" s="317"/>
      <c r="DM82" s="317"/>
      <c r="DN82" s="317"/>
      <c r="DO82" s="317"/>
      <c r="DP82" s="317"/>
      <c r="DQ82" s="317"/>
      <c r="DR82" s="317"/>
      <c r="DS82" s="317"/>
      <c r="DT82" s="317"/>
      <c r="DU82" s="317"/>
      <c r="DV82" s="317"/>
      <c r="DW82" s="317"/>
      <c r="DX82" s="317"/>
      <c r="DY82" s="317"/>
      <c r="DZ82" s="317"/>
      <c r="EA82" s="317"/>
      <c r="EB82" s="317"/>
      <c r="EC82" s="317"/>
      <c r="ED82" s="317"/>
      <c r="EE82" s="317"/>
      <c r="EF82" s="317"/>
      <c r="EG82" s="317"/>
      <c r="EH82" s="317"/>
      <c r="EI82" s="317"/>
      <c r="EJ82" s="317"/>
      <c r="EK82" s="317"/>
      <c r="EL82" s="317"/>
      <c r="EM82" s="317"/>
      <c r="EN82" s="317"/>
      <c r="EO82" s="317"/>
      <c r="EP82" s="317"/>
      <c r="EQ82" s="317"/>
      <c r="ER82" s="317"/>
      <c r="ES82" s="317"/>
      <c r="ET82" s="317"/>
      <c r="EU82" s="317"/>
      <c r="EV82" s="317"/>
      <c r="EW82" s="317"/>
      <c r="EX82" s="317"/>
      <c r="EY82" s="317"/>
      <c r="EZ82" s="317"/>
      <c r="FA82" s="317"/>
      <c r="FB82" s="317"/>
      <c r="FC82" s="317"/>
      <c r="FD82" s="317"/>
      <c r="FE82" s="317"/>
      <c r="FF82" s="317"/>
      <c r="FG82" s="317"/>
      <c r="FH82" s="317"/>
      <c r="FI82" s="317"/>
      <c r="FJ82" s="317"/>
      <c r="FK82" s="317"/>
      <c r="FL82" s="317"/>
      <c r="FM82" s="317"/>
      <c r="FN82" s="317"/>
      <c r="FO82" s="317"/>
      <c r="FP82" s="317"/>
      <c r="FQ82" s="317"/>
      <c r="FR82" s="317"/>
      <c r="FS82" s="317"/>
    </row>
    <row r="83" spans="2:9" s="310" customFormat="1" ht="16.5" customHeight="1">
      <c r="B83" s="328"/>
      <c r="C83" s="329">
        <v>7</v>
      </c>
      <c r="D83" s="313"/>
      <c r="E83" s="371" t="s">
        <v>254</v>
      </c>
      <c r="F83" s="332"/>
      <c r="G83" s="332"/>
      <c r="H83" s="316"/>
      <c r="I83" s="436"/>
    </row>
    <row r="84" spans="2:175" s="310" customFormat="1" ht="16.5" customHeight="1">
      <c r="B84" s="318"/>
      <c r="C84" s="319">
        <v>7.1</v>
      </c>
      <c r="D84" s="320" t="s">
        <v>47</v>
      </c>
      <c r="E84" s="356" t="s">
        <v>255</v>
      </c>
      <c r="F84" s="322" t="s">
        <v>41</v>
      </c>
      <c r="G84" s="322" t="s">
        <v>256</v>
      </c>
      <c r="H84" s="323">
        <v>2</v>
      </c>
      <c r="I84" s="446">
        <f>I81+TIME(0,H81,0)</f>
        <v>0.39444444444444426</v>
      </c>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c r="EI84" s="317"/>
      <c r="EJ84" s="317"/>
      <c r="EK84" s="317"/>
      <c r="EL84" s="317"/>
      <c r="EM84" s="317"/>
      <c r="EN84" s="317"/>
      <c r="EO84" s="317"/>
      <c r="EP84" s="317"/>
      <c r="EQ84" s="317"/>
      <c r="ER84" s="317"/>
      <c r="ES84" s="317"/>
      <c r="ET84" s="317"/>
      <c r="EU84" s="317"/>
      <c r="EV84" s="317"/>
      <c r="EW84" s="317"/>
      <c r="EX84" s="317"/>
      <c r="EY84" s="317"/>
      <c r="EZ84" s="317"/>
      <c r="FA84" s="317"/>
      <c r="FB84" s="317"/>
      <c r="FC84" s="317"/>
      <c r="FD84" s="317"/>
      <c r="FE84" s="317"/>
      <c r="FF84" s="317"/>
      <c r="FG84" s="317"/>
      <c r="FH84" s="317"/>
      <c r="FI84" s="317"/>
      <c r="FJ84" s="317"/>
      <c r="FK84" s="317"/>
      <c r="FL84" s="317"/>
      <c r="FM84" s="317"/>
      <c r="FN84" s="317"/>
      <c r="FO84" s="317"/>
      <c r="FP84" s="317"/>
      <c r="FQ84" s="317"/>
      <c r="FR84" s="317"/>
      <c r="FS84" s="317"/>
    </row>
    <row r="85" spans="2:175" s="310" customFormat="1" ht="16.5" customHeight="1">
      <c r="B85" s="324"/>
      <c r="C85" s="324"/>
      <c r="D85" s="325"/>
      <c r="E85" s="357"/>
      <c r="F85" s="326"/>
      <c r="G85" s="326"/>
      <c r="H85" s="327"/>
      <c r="I85" s="450"/>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c r="ES85" s="317"/>
      <c r="ET85" s="317"/>
      <c r="EU85" s="317"/>
      <c r="EV85" s="317"/>
      <c r="EW85" s="317"/>
      <c r="EX85" s="317"/>
      <c r="EY85" s="317"/>
      <c r="EZ85" s="317"/>
      <c r="FA85" s="317"/>
      <c r="FB85" s="317"/>
      <c r="FC85" s="317"/>
      <c r="FD85" s="317"/>
      <c r="FE85" s="317"/>
      <c r="FF85" s="317"/>
      <c r="FG85" s="317"/>
      <c r="FH85" s="317"/>
      <c r="FI85" s="317"/>
      <c r="FJ85" s="317"/>
      <c r="FK85" s="317"/>
      <c r="FL85" s="317"/>
      <c r="FM85" s="317"/>
      <c r="FN85" s="317"/>
      <c r="FO85" s="317"/>
      <c r="FP85" s="317"/>
      <c r="FQ85" s="317"/>
      <c r="FR85" s="317"/>
      <c r="FS85" s="317"/>
    </row>
    <row r="86" spans="1:175" s="334" customFormat="1" ht="16.5" customHeight="1">
      <c r="A86" s="310"/>
      <c r="B86" s="358"/>
      <c r="C86" s="359">
        <v>8</v>
      </c>
      <c r="D86" s="360" t="s">
        <v>47</v>
      </c>
      <c r="E86" s="370" t="s">
        <v>226</v>
      </c>
      <c r="F86" s="346" t="s">
        <v>41</v>
      </c>
      <c r="G86" s="346" t="s">
        <v>227</v>
      </c>
      <c r="H86" s="362">
        <v>4</v>
      </c>
      <c r="I86" s="449">
        <f>I84+TIME(0,H84,0)</f>
        <v>0.39583333333333315</v>
      </c>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c r="FR86" s="295"/>
      <c r="FS86" s="295"/>
    </row>
    <row r="87" spans="1:175" s="334" customFormat="1" ht="16.5" customHeight="1">
      <c r="A87" s="310"/>
      <c r="B87" s="324"/>
      <c r="C87" s="324"/>
      <c r="D87" s="325"/>
      <c r="E87" s="478"/>
      <c r="F87" s="326"/>
      <c r="G87" s="326"/>
      <c r="H87" s="327"/>
      <c r="I87" s="450"/>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5"/>
      <c r="BV87" s="295"/>
      <c r="BW87" s="295"/>
      <c r="BX87" s="295"/>
      <c r="BY87" s="295"/>
      <c r="BZ87" s="295"/>
      <c r="CA87" s="295"/>
      <c r="CB87" s="295"/>
      <c r="CC87" s="295"/>
      <c r="CD87" s="295"/>
      <c r="CE87" s="295"/>
      <c r="CF87" s="295"/>
      <c r="CG87" s="295"/>
      <c r="CH87" s="295"/>
      <c r="CI87" s="295"/>
      <c r="CJ87" s="295"/>
      <c r="CK87" s="295"/>
      <c r="CL87" s="295"/>
      <c r="CM87" s="295"/>
      <c r="CN87" s="295"/>
      <c r="CO87" s="295"/>
      <c r="CP87" s="295"/>
      <c r="CQ87" s="295"/>
      <c r="CR87" s="295"/>
      <c r="CS87" s="295"/>
      <c r="CT87" s="295"/>
      <c r="CU87" s="295"/>
      <c r="CV87" s="295"/>
      <c r="CW87" s="295"/>
      <c r="CX87" s="295"/>
      <c r="CY87" s="295"/>
      <c r="CZ87" s="295"/>
      <c r="DA87" s="295"/>
      <c r="DB87" s="295"/>
      <c r="DC87" s="295"/>
      <c r="DD87" s="295"/>
      <c r="DE87" s="295"/>
      <c r="DF87" s="295"/>
      <c r="DG87" s="295"/>
      <c r="DH87" s="295"/>
      <c r="DI87" s="295"/>
      <c r="DJ87" s="295"/>
      <c r="DK87" s="295"/>
      <c r="DL87" s="295"/>
      <c r="DM87" s="295"/>
      <c r="DN87" s="295"/>
      <c r="DO87" s="295"/>
      <c r="DP87" s="295"/>
      <c r="DQ87" s="295"/>
      <c r="DR87" s="295"/>
      <c r="DS87" s="295"/>
      <c r="DT87" s="295"/>
      <c r="DU87" s="295"/>
      <c r="DV87" s="295"/>
      <c r="DW87" s="295"/>
      <c r="DX87" s="295"/>
      <c r="DY87" s="295"/>
      <c r="DZ87" s="295"/>
      <c r="EA87" s="295"/>
      <c r="EB87" s="295"/>
      <c r="EC87" s="295"/>
      <c r="ED87" s="295"/>
      <c r="EE87" s="295"/>
      <c r="EF87" s="295"/>
      <c r="EG87" s="295"/>
      <c r="EH87" s="295"/>
      <c r="EI87" s="295"/>
      <c r="EJ87" s="295"/>
      <c r="EK87" s="295"/>
      <c r="EL87" s="295"/>
      <c r="EM87" s="295"/>
      <c r="EN87" s="295"/>
      <c r="EO87" s="295"/>
      <c r="EP87" s="295"/>
      <c r="EQ87" s="295"/>
      <c r="ER87" s="295"/>
      <c r="ES87" s="295"/>
      <c r="ET87" s="295"/>
      <c r="EU87" s="295"/>
      <c r="EV87" s="295"/>
      <c r="EW87" s="295"/>
      <c r="EX87" s="295"/>
      <c r="EY87" s="295"/>
      <c r="EZ87" s="295"/>
      <c r="FA87" s="295"/>
      <c r="FB87" s="295"/>
      <c r="FC87" s="295"/>
      <c r="FD87" s="295"/>
      <c r="FE87" s="295"/>
      <c r="FF87" s="295"/>
      <c r="FG87" s="295"/>
      <c r="FH87" s="295"/>
      <c r="FI87" s="295"/>
      <c r="FJ87" s="295"/>
      <c r="FK87" s="295"/>
      <c r="FL87" s="295"/>
      <c r="FM87" s="295"/>
      <c r="FN87" s="295"/>
      <c r="FO87" s="295"/>
      <c r="FP87" s="295"/>
      <c r="FQ87" s="295"/>
      <c r="FR87" s="295"/>
      <c r="FS87" s="295"/>
    </row>
    <row r="88" spans="1:175" s="334" customFormat="1" ht="16.5" customHeight="1">
      <c r="A88" s="310"/>
      <c r="B88" s="358"/>
      <c r="C88" s="359">
        <v>9</v>
      </c>
      <c r="D88" s="360" t="s">
        <v>47</v>
      </c>
      <c r="E88" s="368" t="s">
        <v>225</v>
      </c>
      <c r="F88" s="346" t="s">
        <v>41</v>
      </c>
      <c r="G88" s="360" t="s">
        <v>65</v>
      </c>
      <c r="H88" s="362">
        <v>4</v>
      </c>
      <c r="I88" s="449">
        <f>I86+TIME(0,H86,0)</f>
        <v>0.3986111111111109</v>
      </c>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295"/>
      <c r="BZ88" s="295"/>
      <c r="CA88" s="295"/>
      <c r="CB88" s="295"/>
      <c r="CC88" s="295"/>
      <c r="CD88" s="295"/>
      <c r="CE88" s="295"/>
      <c r="CF88" s="295"/>
      <c r="CG88" s="295"/>
      <c r="CH88" s="295"/>
      <c r="CI88" s="295"/>
      <c r="CJ88" s="295"/>
      <c r="CK88" s="295"/>
      <c r="CL88" s="295"/>
      <c r="CM88" s="295"/>
      <c r="CN88" s="295"/>
      <c r="CO88" s="295"/>
      <c r="CP88" s="295"/>
      <c r="CQ88" s="295"/>
      <c r="CR88" s="295"/>
      <c r="CS88" s="295"/>
      <c r="CT88" s="295"/>
      <c r="CU88" s="295"/>
      <c r="CV88" s="295"/>
      <c r="CW88" s="295"/>
      <c r="CX88" s="295"/>
      <c r="CY88" s="295"/>
      <c r="CZ88" s="295"/>
      <c r="DA88" s="295"/>
      <c r="DB88" s="295"/>
      <c r="DC88" s="295"/>
      <c r="DD88" s="295"/>
      <c r="DE88" s="295"/>
      <c r="DF88" s="295"/>
      <c r="DG88" s="295"/>
      <c r="DH88" s="295"/>
      <c r="DI88" s="295"/>
      <c r="DJ88" s="295"/>
      <c r="DK88" s="295"/>
      <c r="DL88" s="295"/>
      <c r="DM88" s="295"/>
      <c r="DN88" s="295"/>
      <c r="DO88" s="295"/>
      <c r="DP88" s="295"/>
      <c r="DQ88" s="295"/>
      <c r="DR88" s="295"/>
      <c r="DS88" s="295"/>
      <c r="DT88" s="295"/>
      <c r="DU88" s="295"/>
      <c r="DV88" s="295"/>
      <c r="DW88" s="295"/>
      <c r="DX88" s="295"/>
      <c r="DY88" s="295"/>
      <c r="DZ88" s="295"/>
      <c r="EA88" s="295"/>
      <c r="EB88" s="295"/>
      <c r="EC88" s="295"/>
      <c r="ED88" s="295"/>
      <c r="EE88" s="295"/>
      <c r="EF88" s="295"/>
      <c r="EG88" s="295"/>
      <c r="EH88" s="295"/>
      <c r="EI88" s="295"/>
      <c r="EJ88" s="295"/>
      <c r="EK88" s="295"/>
      <c r="EL88" s="295"/>
      <c r="EM88" s="295"/>
      <c r="EN88" s="295"/>
      <c r="EO88" s="295"/>
      <c r="EP88" s="295"/>
      <c r="EQ88" s="295"/>
      <c r="ER88" s="295"/>
      <c r="ES88" s="295"/>
      <c r="ET88" s="295"/>
      <c r="EU88" s="295"/>
      <c r="EV88" s="295"/>
      <c r="EW88" s="295"/>
      <c r="EX88" s="295"/>
      <c r="EY88" s="295"/>
      <c r="EZ88" s="295"/>
      <c r="FA88" s="295"/>
      <c r="FB88" s="295"/>
      <c r="FC88" s="295"/>
      <c r="FD88" s="295"/>
      <c r="FE88" s="295"/>
      <c r="FF88" s="295"/>
      <c r="FG88" s="295"/>
      <c r="FH88" s="295"/>
      <c r="FI88" s="295"/>
      <c r="FJ88" s="295"/>
      <c r="FK88" s="295"/>
      <c r="FL88" s="295"/>
      <c r="FM88" s="295"/>
      <c r="FN88" s="295"/>
      <c r="FO88" s="295"/>
      <c r="FP88" s="295"/>
      <c r="FQ88" s="295"/>
      <c r="FR88" s="295"/>
      <c r="FS88" s="295"/>
    </row>
    <row r="89" spans="1:175" s="334" customFormat="1" ht="16.5" customHeight="1">
      <c r="A89" s="310"/>
      <c r="B89" s="324"/>
      <c r="C89" s="324"/>
      <c r="D89" s="325"/>
      <c r="E89" s="369"/>
      <c r="F89" s="326"/>
      <c r="G89" s="325"/>
      <c r="H89" s="327"/>
      <c r="I89" s="450"/>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5"/>
      <c r="CB89" s="295"/>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5"/>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5"/>
      <c r="ED89" s="295"/>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95"/>
      <c r="FF89" s="295"/>
      <c r="FG89" s="295"/>
      <c r="FH89" s="295"/>
      <c r="FI89" s="295"/>
      <c r="FJ89" s="295"/>
      <c r="FK89" s="295"/>
      <c r="FL89" s="295"/>
      <c r="FM89" s="295"/>
      <c r="FN89" s="295"/>
      <c r="FO89" s="295"/>
      <c r="FP89" s="295"/>
      <c r="FQ89" s="295"/>
      <c r="FR89" s="295"/>
      <c r="FS89" s="295"/>
    </row>
    <row r="90" spans="1:175" s="404" customFormat="1" ht="16.5" customHeight="1">
      <c r="A90" s="334"/>
      <c r="B90" s="358"/>
      <c r="C90" s="359">
        <v>10</v>
      </c>
      <c r="D90" s="360" t="s">
        <v>47</v>
      </c>
      <c r="E90" s="368" t="s">
        <v>359</v>
      </c>
      <c r="F90" s="346" t="s">
        <v>62</v>
      </c>
      <c r="G90" s="360" t="s">
        <v>224</v>
      </c>
      <c r="H90" s="362">
        <v>4</v>
      </c>
      <c r="I90" s="449">
        <f>I88+TIME(0,H88,0)</f>
        <v>0.4013888888888887</v>
      </c>
      <c r="J90" s="402"/>
      <c r="K90" s="402"/>
      <c r="L90" s="402"/>
      <c r="M90" s="402"/>
      <c r="N90" s="402"/>
      <c r="O90" s="402"/>
      <c r="P90" s="402"/>
      <c r="Q90" s="402"/>
      <c r="R90" s="402"/>
      <c r="S90" s="402"/>
      <c r="T90" s="402"/>
      <c r="U90" s="402"/>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3"/>
      <c r="BH90" s="403"/>
      <c r="BI90" s="403"/>
      <c r="BJ90" s="403"/>
      <c r="BK90" s="403"/>
      <c r="BL90" s="403"/>
      <c r="BM90" s="403"/>
      <c r="BN90" s="403"/>
      <c r="BO90" s="403"/>
      <c r="BP90" s="403"/>
      <c r="BQ90" s="403"/>
      <c r="BR90" s="403"/>
      <c r="BS90" s="403"/>
      <c r="BT90" s="403"/>
      <c r="BU90" s="403"/>
      <c r="BV90" s="403"/>
      <c r="BW90" s="403"/>
      <c r="BX90" s="403"/>
      <c r="BY90" s="403"/>
      <c r="BZ90" s="403"/>
      <c r="CA90" s="403"/>
      <c r="CB90" s="403"/>
      <c r="CC90" s="403"/>
      <c r="CD90" s="403"/>
      <c r="CE90" s="403"/>
      <c r="CF90" s="403"/>
      <c r="CG90" s="403"/>
      <c r="CH90" s="403"/>
      <c r="CI90" s="403"/>
      <c r="CJ90" s="403"/>
      <c r="CK90" s="403"/>
      <c r="CL90" s="403"/>
      <c r="CM90" s="403"/>
      <c r="CN90" s="403"/>
      <c r="CO90" s="403"/>
      <c r="CP90" s="403"/>
      <c r="CQ90" s="403"/>
      <c r="CR90" s="403"/>
      <c r="CS90" s="403"/>
      <c r="CT90" s="403"/>
      <c r="CU90" s="403"/>
      <c r="CV90" s="403"/>
      <c r="CW90" s="403"/>
      <c r="CX90" s="403"/>
      <c r="CY90" s="403"/>
      <c r="CZ90" s="403"/>
      <c r="DA90" s="403"/>
      <c r="DB90" s="403"/>
      <c r="DC90" s="403"/>
      <c r="DD90" s="403"/>
      <c r="DE90" s="403"/>
      <c r="DF90" s="403"/>
      <c r="DG90" s="403"/>
      <c r="DH90" s="403"/>
      <c r="DI90" s="403"/>
      <c r="DJ90" s="403"/>
      <c r="DK90" s="403"/>
      <c r="DL90" s="403"/>
      <c r="DM90" s="403"/>
      <c r="DN90" s="403"/>
      <c r="DO90" s="403"/>
      <c r="DP90" s="403"/>
      <c r="DQ90" s="403"/>
      <c r="DR90" s="403"/>
      <c r="DS90" s="403"/>
      <c r="DT90" s="403"/>
      <c r="DU90" s="403"/>
      <c r="DV90" s="403"/>
      <c r="DW90" s="403"/>
      <c r="DX90" s="403"/>
      <c r="DY90" s="403"/>
      <c r="DZ90" s="403"/>
      <c r="EA90" s="403"/>
      <c r="EB90" s="403"/>
      <c r="EC90" s="403"/>
      <c r="ED90" s="403"/>
      <c r="EE90" s="403"/>
      <c r="EF90" s="403"/>
      <c r="EG90" s="403"/>
      <c r="EH90" s="403"/>
      <c r="EI90" s="403"/>
      <c r="EJ90" s="403"/>
      <c r="EK90" s="403"/>
      <c r="EL90" s="403"/>
      <c r="EM90" s="403"/>
      <c r="EN90" s="403"/>
      <c r="EO90" s="403"/>
      <c r="EP90" s="403"/>
      <c r="EQ90" s="403"/>
      <c r="ER90" s="403"/>
      <c r="ES90" s="403"/>
      <c r="ET90" s="403"/>
      <c r="EU90" s="403"/>
      <c r="EV90" s="403"/>
      <c r="EW90" s="403"/>
      <c r="EX90" s="403"/>
      <c r="EY90" s="403"/>
      <c r="EZ90" s="403"/>
      <c r="FA90" s="403"/>
      <c r="FB90" s="403"/>
      <c r="FC90" s="403"/>
      <c r="FD90" s="403"/>
      <c r="FE90" s="403"/>
      <c r="FF90" s="403"/>
      <c r="FG90" s="403"/>
      <c r="FH90" s="403"/>
      <c r="FI90" s="403"/>
      <c r="FJ90" s="403"/>
      <c r="FK90" s="403"/>
      <c r="FL90" s="403"/>
      <c r="FM90" s="403"/>
      <c r="FN90" s="403"/>
      <c r="FO90" s="403"/>
      <c r="FP90" s="403"/>
      <c r="FQ90" s="403"/>
      <c r="FR90" s="403"/>
      <c r="FS90" s="403"/>
    </row>
    <row r="91" spans="1:175" s="408" customFormat="1" ht="16.5" customHeight="1">
      <c r="A91" s="334"/>
      <c r="B91" s="324"/>
      <c r="C91" s="324"/>
      <c r="D91" s="325"/>
      <c r="E91" s="369"/>
      <c r="F91" s="326"/>
      <c r="G91" s="325"/>
      <c r="H91" s="327"/>
      <c r="I91" s="450"/>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2"/>
      <c r="CY91" s="402"/>
      <c r="CZ91" s="402"/>
      <c r="DA91" s="402"/>
      <c r="DB91" s="402"/>
      <c r="DC91" s="402"/>
      <c r="DD91" s="402"/>
      <c r="DE91" s="402"/>
      <c r="DF91" s="402"/>
      <c r="DG91" s="402"/>
      <c r="DH91" s="402"/>
      <c r="DI91" s="402"/>
      <c r="DJ91" s="402"/>
      <c r="DK91" s="402"/>
      <c r="DL91" s="402"/>
      <c r="DM91" s="402"/>
      <c r="DN91" s="402"/>
      <c r="DO91" s="402"/>
      <c r="DP91" s="402"/>
      <c r="DQ91" s="402"/>
      <c r="DR91" s="402"/>
      <c r="DS91" s="402"/>
      <c r="DT91" s="402"/>
      <c r="DU91" s="402"/>
      <c r="DV91" s="402"/>
      <c r="DW91" s="402"/>
      <c r="DX91" s="402"/>
      <c r="DY91" s="402"/>
      <c r="DZ91" s="402"/>
      <c r="EA91" s="402"/>
      <c r="EB91" s="402"/>
      <c r="EC91" s="402"/>
      <c r="ED91" s="402"/>
      <c r="EE91" s="402"/>
      <c r="EF91" s="402"/>
      <c r="EG91" s="402"/>
      <c r="EH91" s="402"/>
      <c r="EI91" s="402"/>
      <c r="EJ91" s="402"/>
      <c r="EK91" s="402"/>
      <c r="EL91" s="402"/>
      <c r="EM91" s="402"/>
      <c r="EN91" s="402"/>
      <c r="EO91" s="402"/>
      <c r="EP91" s="402"/>
      <c r="EQ91" s="402"/>
      <c r="ER91" s="402"/>
      <c r="ES91" s="402"/>
      <c r="ET91" s="402"/>
      <c r="EU91" s="402"/>
      <c r="EV91" s="402"/>
      <c r="EW91" s="402"/>
      <c r="EX91" s="402"/>
      <c r="EY91" s="402"/>
      <c r="EZ91" s="402"/>
      <c r="FA91" s="402"/>
      <c r="FB91" s="402"/>
      <c r="FC91" s="402"/>
      <c r="FD91" s="402"/>
      <c r="FE91" s="402"/>
      <c r="FF91" s="402"/>
      <c r="FG91" s="402"/>
      <c r="FH91" s="402"/>
      <c r="FI91" s="402"/>
      <c r="FJ91" s="402"/>
      <c r="FK91" s="402"/>
      <c r="FL91" s="402"/>
      <c r="FM91" s="402"/>
      <c r="FN91" s="402"/>
      <c r="FO91" s="402"/>
      <c r="FP91" s="402"/>
      <c r="FQ91" s="402"/>
      <c r="FR91" s="402"/>
      <c r="FS91" s="402"/>
    </row>
    <row r="92" spans="1:175" s="408" customFormat="1" ht="16.5" customHeight="1">
      <c r="A92" s="334"/>
      <c r="B92" s="358"/>
      <c r="C92" s="359">
        <v>11</v>
      </c>
      <c r="D92" s="360" t="s">
        <v>47</v>
      </c>
      <c r="E92" s="368" t="s">
        <v>222</v>
      </c>
      <c r="F92" s="346" t="s">
        <v>62</v>
      </c>
      <c r="G92" s="360" t="s">
        <v>223</v>
      </c>
      <c r="H92" s="362">
        <v>4</v>
      </c>
      <c r="I92" s="449">
        <f>I90+TIME(0,H90,0)</f>
        <v>0.40416666666666645</v>
      </c>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2"/>
      <c r="BN92" s="402"/>
      <c r="BO92" s="402"/>
      <c r="BP92" s="402"/>
      <c r="BQ92" s="402"/>
      <c r="BR92" s="402"/>
      <c r="BS92" s="402"/>
      <c r="BT92" s="402"/>
      <c r="BU92" s="402"/>
      <c r="BV92" s="402"/>
      <c r="BW92" s="402"/>
      <c r="BX92" s="402"/>
      <c r="BY92" s="402"/>
      <c r="BZ92" s="402"/>
      <c r="CA92" s="402"/>
      <c r="CB92" s="402"/>
      <c r="CC92" s="402"/>
      <c r="CD92" s="402"/>
      <c r="CE92" s="402"/>
      <c r="CF92" s="402"/>
      <c r="CG92" s="402"/>
      <c r="CH92" s="402"/>
      <c r="CI92" s="402"/>
      <c r="CJ92" s="402"/>
      <c r="CK92" s="402"/>
      <c r="CL92" s="402"/>
      <c r="CM92" s="402"/>
      <c r="CN92" s="402"/>
      <c r="CO92" s="402"/>
      <c r="CP92" s="402"/>
      <c r="CQ92" s="402"/>
      <c r="CR92" s="402"/>
      <c r="CS92" s="402"/>
      <c r="CT92" s="402"/>
      <c r="CU92" s="402"/>
      <c r="CV92" s="402"/>
      <c r="CW92" s="402"/>
      <c r="CX92" s="402"/>
      <c r="CY92" s="402"/>
      <c r="CZ92" s="402"/>
      <c r="DA92" s="402"/>
      <c r="DB92" s="402"/>
      <c r="DC92" s="402"/>
      <c r="DD92" s="402"/>
      <c r="DE92" s="402"/>
      <c r="DF92" s="402"/>
      <c r="DG92" s="402"/>
      <c r="DH92" s="402"/>
      <c r="DI92" s="402"/>
      <c r="DJ92" s="402"/>
      <c r="DK92" s="402"/>
      <c r="DL92" s="402"/>
      <c r="DM92" s="402"/>
      <c r="DN92" s="402"/>
      <c r="DO92" s="402"/>
      <c r="DP92" s="402"/>
      <c r="DQ92" s="402"/>
      <c r="DR92" s="402"/>
      <c r="DS92" s="402"/>
      <c r="DT92" s="402"/>
      <c r="DU92" s="402"/>
      <c r="DV92" s="402"/>
      <c r="DW92" s="402"/>
      <c r="DX92" s="402"/>
      <c r="DY92" s="402"/>
      <c r="DZ92" s="402"/>
      <c r="EA92" s="402"/>
      <c r="EB92" s="402"/>
      <c r="EC92" s="402"/>
      <c r="ED92" s="402"/>
      <c r="EE92" s="402"/>
      <c r="EF92" s="402"/>
      <c r="EG92" s="402"/>
      <c r="EH92" s="402"/>
      <c r="EI92" s="402"/>
      <c r="EJ92" s="402"/>
      <c r="EK92" s="402"/>
      <c r="EL92" s="402"/>
      <c r="EM92" s="402"/>
      <c r="EN92" s="402"/>
      <c r="EO92" s="402"/>
      <c r="EP92" s="402"/>
      <c r="EQ92" s="402"/>
      <c r="ER92" s="402"/>
      <c r="ES92" s="402"/>
      <c r="ET92" s="402"/>
      <c r="EU92" s="402"/>
      <c r="EV92" s="402"/>
      <c r="EW92" s="402"/>
      <c r="EX92" s="402"/>
      <c r="EY92" s="402"/>
      <c r="EZ92" s="402"/>
      <c r="FA92" s="402"/>
      <c r="FB92" s="402"/>
      <c r="FC92" s="402"/>
      <c r="FD92" s="402"/>
      <c r="FE92" s="402"/>
      <c r="FF92" s="402"/>
      <c r="FG92" s="402"/>
      <c r="FH92" s="402"/>
      <c r="FI92" s="402"/>
      <c r="FJ92" s="402"/>
      <c r="FK92" s="402"/>
      <c r="FL92" s="402"/>
      <c r="FM92" s="402"/>
      <c r="FN92" s="402"/>
      <c r="FO92" s="402"/>
      <c r="FP92" s="402"/>
      <c r="FQ92" s="402"/>
      <c r="FR92" s="402"/>
      <c r="FS92" s="402"/>
    </row>
    <row r="93" spans="1:175" s="410" customFormat="1" ht="16.5" customHeight="1">
      <c r="A93" s="334"/>
      <c r="B93" s="324"/>
      <c r="C93" s="324"/>
      <c r="D93" s="325"/>
      <c r="E93" s="369"/>
      <c r="F93" s="326"/>
      <c r="G93" s="325"/>
      <c r="H93" s="327"/>
      <c r="I93" s="450"/>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2"/>
      <c r="BC93" s="402"/>
      <c r="BD93" s="402"/>
      <c r="BE93" s="402"/>
      <c r="BF93" s="402"/>
      <c r="BG93" s="402"/>
      <c r="BH93" s="402"/>
      <c r="BI93" s="402"/>
      <c r="BJ93" s="402"/>
      <c r="BK93" s="402"/>
      <c r="BL93" s="402"/>
      <c r="BM93" s="402"/>
      <c r="BN93" s="402"/>
      <c r="BO93" s="402"/>
      <c r="BP93" s="402"/>
      <c r="BQ93" s="402"/>
      <c r="BR93" s="402"/>
      <c r="BS93" s="402"/>
      <c r="BT93" s="402"/>
      <c r="BU93" s="402"/>
      <c r="BV93" s="402"/>
      <c r="BW93" s="402"/>
      <c r="BX93" s="402"/>
      <c r="BY93" s="402"/>
      <c r="BZ93" s="402"/>
      <c r="CA93" s="402"/>
      <c r="CB93" s="402"/>
      <c r="CC93" s="402"/>
      <c r="CD93" s="402"/>
      <c r="CE93" s="402"/>
      <c r="CF93" s="402"/>
      <c r="CG93" s="402"/>
      <c r="CH93" s="402"/>
      <c r="CI93" s="402"/>
      <c r="CJ93" s="402"/>
      <c r="CK93" s="402"/>
      <c r="CL93" s="402"/>
      <c r="CM93" s="402"/>
      <c r="CN93" s="402"/>
      <c r="CO93" s="402"/>
      <c r="CP93" s="402"/>
      <c r="CQ93" s="402"/>
      <c r="CR93" s="402"/>
      <c r="CS93" s="402"/>
      <c r="CT93" s="402"/>
      <c r="CU93" s="402"/>
      <c r="CV93" s="402"/>
      <c r="CW93" s="402"/>
      <c r="CX93" s="402"/>
      <c r="CY93" s="402"/>
      <c r="CZ93" s="402"/>
      <c r="DA93" s="402"/>
      <c r="DB93" s="402"/>
      <c r="DC93" s="402"/>
      <c r="DD93" s="402"/>
      <c r="DE93" s="402"/>
      <c r="DF93" s="402"/>
      <c r="DG93" s="402"/>
      <c r="DH93" s="402"/>
      <c r="DI93" s="402"/>
      <c r="DJ93" s="402"/>
      <c r="DK93" s="402"/>
      <c r="DL93" s="402"/>
      <c r="DM93" s="402"/>
      <c r="DN93" s="402"/>
      <c r="DO93" s="402"/>
      <c r="DP93" s="402"/>
      <c r="DQ93" s="402"/>
      <c r="DR93" s="402"/>
      <c r="DS93" s="402"/>
      <c r="DT93" s="402"/>
      <c r="DU93" s="402"/>
      <c r="DV93" s="402"/>
      <c r="DW93" s="402"/>
      <c r="DX93" s="402"/>
      <c r="DY93" s="402"/>
      <c r="DZ93" s="402"/>
      <c r="EA93" s="402"/>
      <c r="EB93" s="402"/>
      <c r="EC93" s="402"/>
      <c r="ED93" s="402"/>
      <c r="EE93" s="402"/>
      <c r="EF93" s="402"/>
      <c r="EG93" s="402"/>
      <c r="EH93" s="402"/>
      <c r="EI93" s="402"/>
      <c r="EJ93" s="402"/>
      <c r="EK93" s="402"/>
      <c r="EL93" s="402"/>
      <c r="EM93" s="402"/>
      <c r="EN93" s="402"/>
      <c r="EO93" s="402"/>
      <c r="EP93" s="402"/>
      <c r="EQ93" s="402"/>
      <c r="ER93" s="402"/>
      <c r="ES93" s="402"/>
      <c r="ET93" s="402"/>
      <c r="EU93" s="402"/>
      <c r="EV93" s="402"/>
      <c r="EW93" s="402"/>
      <c r="EX93" s="402"/>
      <c r="EY93" s="402"/>
      <c r="EZ93" s="402"/>
      <c r="FA93" s="402"/>
      <c r="FB93" s="402"/>
      <c r="FC93" s="402"/>
      <c r="FD93" s="402"/>
      <c r="FE93" s="402"/>
      <c r="FF93" s="402"/>
      <c r="FG93" s="402"/>
      <c r="FH93" s="402"/>
      <c r="FI93" s="402"/>
      <c r="FJ93" s="402"/>
      <c r="FK93" s="402"/>
      <c r="FL93" s="402"/>
      <c r="FM93" s="402"/>
      <c r="FN93" s="402"/>
      <c r="FO93" s="402"/>
      <c r="FP93" s="402"/>
      <c r="FQ93" s="402"/>
      <c r="FR93" s="402"/>
      <c r="FS93" s="402"/>
    </row>
    <row r="94" spans="1:175" s="408" customFormat="1" ht="16.5" customHeight="1">
      <c r="A94" s="334"/>
      <c r="B94" s="358"/>
      <c r="C94" s="359">
        <v>12</v>
      </c>
      <c r="D94" s="360" t="s">
        <v>47</v>
      </c>
      <c r="E94" s="368" t="s">
        <v>221</v>
      </c>
      <c r="F94" s="346" t="s">
        <v>62</v>
      </c>
      <c r="G94" s="360" t="s">
        <v>139</v>
      </c>
      <c r="H94" s="362">
        <v>4</v>
      </c>
      <c r="I94" s="449">
        <f>I92+TIME(0,H92,0)</f>
        <v>0.4069444444444442</v>
      </c>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2"/>
      <c r="BP94" s="402"/>
      <c r="BQ94" s="402"/>
      <c r="BR94" s="402"/>
      <c r="BS94" s="402"/>
      <c r="BT94" s="402"/>
      <c r="BU94" s="402"/>
      <c r="BV94" s="402"/>
      <c r="BW94" s="402"/>
      <c r="BX94" s="402"/>
      <c r="BY94" s="402"/>
      <c r="BZ94" s="402"/>
      <c r="CA94" s="402"/>
      <c r="CB94" s="402"/>
      <c r="CC94" s="402"/>
      <c r="CD94" s="402"/>
      <c r="CE94" s="402"/>
      <c r="CF94" s="402"/>
      <c r="CG94" s="402"/>
      <c r="CH94" s="402"/>
      <c r="CI94" s="402"/>
      <c r="CJ94" s="402"/>
      <c r="CK94" s="402"/>
      <c r="CL94" s="402"/>
      <c r="CM94" s="402"/>
      <c r="CN94" s="402"/>
      <c r="CO94" s="402"/>
      <c r="CP94" s="402"/>
      <c r="CQ94" s="402"/>
      <c r="CR94" s="402"/>
      <c r="CS94" s="402"/>
      <c r="CT94" s="402"/>
      <c r="CU94" s="402"/>
      <c r="CV94" s="402"/>
      <c r="CW94" s="402"/>
      <c r="CX94" s="402"/>
      <c r="CY94" s="402"/>
      <c r="CZ94" s="402"/>
      <c r="DA94" s="402"/>
      <c r="DB94" s="402"/>
      <c r="DC94" s="402"/>
      <c r="DD94" s="402"/>
      <c r="DE94" s="402"/>
      <c r="DF94" s="402"/>
      <c r="DG94" s="402"/>
      <c r="DH94" s="402"/>
      <c r="DI94" s="402"/>
      <c r="DJ94" s="402"/>
      <c r="DK94" s="402"/>
      <c r="DL94" s="402"/>
      <c r="DM94" s="402"/>
      <c r="DN94" s="402"/>
      <c r="DO94" s="402"/>
      <c r="DP94" s="402"/>
      <c r="DQ94" s="402"/>
      <c r="DR94" s="402"/>
      <c r="DS94" s="402"/>
      <c r="DT94" s="402"/>
      <c r="DU94" s="402"/>
      <c r="DV94" s="402"/>
      <c r="DW94" s="402"/>
      <c r="DX94" s="402"/>
      <c r="DY94" s="402"/>
      <c r="DZ94" s="402"/>
      <c r="EA94" s="402"/>
      <c r="EB94" s="402"/>
      <c r="EC94" s="402"/>
      <c r="ED94" s="402"/>
      <c r="EE94" s="402"/>
      <c r="EF94" s="402"/>
      <c r="EG94" s="402"/>
      <c r="EH94" s="402"/>
      <c r="EI94" s="402"/>
      <c r="EJ94" s="402"/>
      <c r="EK94" s="402"/>
      <c r="EL94" s="402"/>
      <c r="EM94" s="402"/>
      <c r="EN94" s="402"/>
      <c r="EO94" s="402"/>
      <c r="EP94" s="402"/>
      <c r="EQ94" s="402"/>
      <c r="ER94" s="402"/>
      <c r="ES94" s="402"/>
      <c r="ET94" s="402"/>
      <c r="EU94" s="402"/>
      <c r="EV94" s="402"/>
      <c r="EW94" s="402"/>
      <c r="EX94" s="402"/>
      <c r="EY94" s="402"/>
      <c r="EZ94" s="402"/>
      <c r="FA94" s="402"/>
      <c r="FB94" s="402"/>
      <c r="FC94" s="402"/>
      <c r="FD94" s="402"/>
      <c r="FE94" s="402"/>
      <c r="FF94" s="402"/>
      <c r="FG94" s="402"/>
      <c r="FH94" s="402"/>
      <c r="FI94" s="402"/>
      <c r="FJ94" s="402"/>
      <c r="FK94" s="402"/>
      <c r="FL94" s="402"/>
      <c r="FM94" s="402"/>
      <c r="FN94" s="402"/>
      <c r="FO94" s="402"/>
      <c r="FP94" s="402"/>
      <c r="FQ94" s="402"/>
      <c r="FR94" s="402"/>
      <c r="FS94" s="402"/>
    </row>
    <row r="95" spans="1:9" s="402" customFormat="1" ht="16.5" customHeight="1">
      <c r="A95" s="334"/>
      <c r="B95" s="324"/>
      <c r="C95" s="324"/>
      <c r="D95" s="325"/>
      <c r="E95" s="369"/>
      <c r="F95" s="326"/>
      <c r="G95" s="325"/>
      <c r="H95" s="327"/>
      <c r="I95" s="450"/>
    </row>
    <row r="96" spans="1:9" s="402" customFormat="1" ht="16.5" customHeight="1">
      <c r="A96" s="423"/>
      <c r="B96" s="328"/>
      <c r="C96" s="329">
        <v>13</v>
      </c>
      <c r="D96" s="313"/>
      <c r="E96" s="371" t="s">
        <v>360</v>
      </c>
      <c r="F96" s="332"/>
      <c r="G96" s="332"/>
      <c r="H96" s="316"/>
      <c r="I96" s="436"/>
    </row>
    <row r="97" spans="1:175" s="411" customFormat="1" ht="16.5" customHeight="1">
      <c r="A97" s="423"/>
      <c r="B97" s="479"/>
      <c r="C97" s="480">
        <v>13.1</v>
      </c>
      <c r="D97" s="481" t="s">
        <v>33</v>
      </c>
      <c r="E97" s="482" t="s">
        <v>361</v>
      </c>
      <c r="F97" s="483"/>
      <c r="G97" s="484"/>
      <c r="H97" s="367">
        <v>10</v>
      </c>
      <c r="I97" s="476">
        <f>I94+TIME(0,H94,0)</f>
        <v>0.409722222222222</v>
      </c>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295"/>
      <c r="CO97" s="295"/>
      <c r="CP97" s="295"/>
      <c r="CQ97" s="295"/>
      <c r="CR97" s="295"/>
      <c r="CS97" s="295"/>
      <c r="CT97" s="295"/>
      <c r="CU97" s="295"/>
      <c r="CV97" s="295"/>
      <c r="CW97" s="295"/>
      <c r="CX97" s="295"/>
      <c r="CY97" s="295"/>
      <c r="CZ97" s="295"/>
      <c r="DA97" s="295"/>
      <c r="DB97" s="295"/>
      <c r="DC97" s="295"/>
      <c r="DD97" s="295"/>
      <c r="DE97" s="295"/>
      <c r="DF97" s="295"/>
      <c r="DG97" s="295"/>
      <c r="DH97" s="295"/>
      <c r="DI97" s="295"/>
      <c r="DJ97" s="295"/>
      <c r="DK97" s="295"/>
      <c r="DL97" s="295"/>
      <c r="DM97" s="295"/>
      <c r="DN97" s="295"/>
      <c r="DO97" s="295"/>
      <c r="DP97" s="295"/>
      <c r="DQ97" s="295"/>
      <c r="DR97" s="295"/>
      <c r="DS97" s="295"/>
      <c r="DT97" s="295"/>
      <c r="DU97" s="295"/>
      <c r="DV97" s="295"/>
      <c r="DW97" s="295"/>
      <c r="DX97" s="295"/>
      <c r="DY97" s="295"/>
      <c r="DZ97" s="295"/>
      <c r="EA97" s="295"/>
      <c r="EB97" s="295"/>
      <c r="EC97" s="295"/>
      <c r="ED97" s="295"/>
      <c r="EE97" s="295"/>
      <c r="EF97" s="295"/>
      <c r="EG97" s="295"/>
      <c r="EH97" s="295"/>
      <c r="EI97" s="295"/>
      <c r="EJ97" s="295"/>
      <c r="EK97" s="295"/>
      <c r="EL97" s="295"/>
      <c r="EM97" s="295"/>
      <c r="EN97" s="295"/>
      <c r="EO97" s="295"/>
      <c r="EP97" s="295"/>
      <c r="EQ97" s="295"/>
      <c r="ER97" s="295"/>
      <c r="ES97" s="295"/>
      <c r="ET97" s="295"/>
      <c r="EU97" s="295"/>
      <c r="EV97" s="295"/>
      <c r="EW97" s="295"/>
      <c r="EX97" s="295"/>
      <c r="EY97" s="295"/>
      <c r="EZ97" s="295"/>
      <c r="FA97" s="295"/>
      <c r="FB97" s="295"/>
      <c r="FC97" s="295"/>
      <c r="FD97" s="295"/>
      <c r="FE97" s="295"/>
      <c r="FF97" s="295"/>
      <c r="FG97" s="295"/>
      <c r="FH97" s="295"/>
      <c r="FI97" s="295"/>
      <c r="FJ97" s="295"/>
      <c r="FK97" s="295"/>
      <c r="FL97" s="295"/>
      <c r="FM97" s="295"/>
      <c r="FN97" s="295"/>
      <c r="FO97" s="295"/>
      <c r="FP97" s="295"/>
      <c r="FQ97" s="295"/>
      <c r="FR97" s="295"/>
      <c r="FS97" s="295"/>
    </row>
    <row r="98" spans="2:9" ht="16.5" customHeight="1">
      <c r="B98" s="324"/>
      <c r="C98" s="324"/>
      <c r="D98" s="325"/>
      <c r="E98" s="392"/>
      <c r="F98" s="326"/>
      <c r="G98" s="325"/>
      <c r="H98" s="327"/>
      <c r="I98" s="450"/>
    </row>
    <row r="99" spans="2:9" s="334" customFormat="1" ht="16.5" customHeight="1">
      <c r="B99" s="393"/>
      <c r="C99" s="394">
        <v>14</v>
      </c>
      <c r="D99" s="313" t="s">
        <v>45</v>
      </c>
      <c r="E99" s="485" t="s">
        <v>362</v>
      </c>
      <c r="F99" s="486"/>
      <c r="G99" s="487"/>
      <c r="H99" s="316"/>
      <c r="I99" s="488">
        <f>I97+TIME(0,H97,0)</f>
        <v>0.4166666666666664</v>
      </c>
    </row>
    <row r="100" spans="1:9" ht="16.5" customHeight="1">
      <c r="A100" s="334"/>
      <c r="B100" s="335"/>
      <c r="C100" s="336"/>
      <c r="D100" s="339"/>
      <c r="E100" s="395"/>
      <c r="F100" s="339"/>
      <c r="G100" s="377"/>
      <c r="H100" s="386"/>
      <c r="I100" s="489"/>
    </row>
    <row r="101" spans="1:9" ht="16.5" customHeight="1">
      <c r="A101" s="334"/>
      <c r="B101" s="373"/>
      <c r="C101" s="396"/>
      <c r="D101" s="339"/>
      <c r="E101" s="397" t="s">
        <v>257</v>
      </c>
      <c r="F101" s="398"/>
      <c r="G101" s="398"/>
      <c r="H101" s="399">
        <v>30</v>
      </c>
      <c r="I101" s="490">
        <f>I99+TIME(0,H99,0)</f>
        <v>0.4166666666666664</v>
      </c>
    </row>
    <row r="102" spans="1:9" ht="16.5" customHeight="1">
      <c r="A102" s="400"/>
      <c r="B102" s="373"/>
      <c r="C102" s="396"/>
      <c r="D102" s="339"/>
      <c r="E102" s="387"/>
      <c r="F102" s="395"/>
      <c r="G102" s="395"/>
      <c r="H102" s="401"/>
      <c r="I102" s="437"/>
    </row>
    <row r="103" spans="1:9" ht="16.5" customHeight="1">
      <c r="A103" s="405"/>
      <c r="B103" s="389"/>
      <c r="C103" s="406"/>
      <c r="D103" s="366"/>
      <c r="E103" s="491" t="s">
        <v>363</v>
      </c>
      <c r="F103" s="492"/>
      <c r="G103" s="493"/>
      <c r="H103" s="407"/>
      <c r="I103" s="494">
        <f>I101+TIME(0,H101,0)</f>
        <v>0.4374999999999997</v>
      </c>
    </row>
    <row r="104" spans="2:9" ht="16.5" customHeight="1">
      <c r="B104" s="390"/>
      <c r="C104" s="390"/>
      <c r="D104" s="347"/>
      <c r="E104" s="495"/>
      <c r="F104" s="496"/>
      <c r="G104" s="496"/>
      <c r="H104" s="409"/>
      <c r="I104" s="450"/>
    </row>
    <row r="105" spans="2:9" ht="16.5" customHeight="1">
      <c r="B105" s="497"/>
      <c r="C105" s="498"/>
      <c r="D105" s="499"/>
      <c r="E105" s="500"/>
      <c r="F105" s="497"/>
      <c r="G105" s="497"/>
      <c r="H105" s="501"/>
      <c r="I105" s="502"/>
    </row>
    <row r="106" spans="2:9" ht="16.5" customHeight="1">
      <c r="B106" s="497"/>
      <c r="C106" s="498"/>
      <c r="D106" s="499"/>
      <c r="E106" s="500"/>
      <c r="F106" s="497"/>
      <c r="G106" s="497"/>
      <c r="H106" s="501"/>
      <c r="I106" s="502"/>
    </row>
    <row r="107" spans="2:9" ht="16.5" customHeight="1">
      <c r="B107" s="299"/>
      <c r="C107" s="498"/>
      <c r="D107" s="499"/>
      <c r="E107" s="503"/>
      <c r="F107" s="299"/>
      <c r="G107" s="299"/>
      <c r="H107" s="504"/>
      <c r="I107" s="505"/>
    </row>
    <row r="108" spans="2:9" ht="16.5" customHeight="1">
      <c r="B108" s="334"/>
      <c r="C108" s="506"/>
      <c r="D108" s="334"/>
      <c r="E108" s="334"/>
      <c r="F108" s="334"/>
      <c r="G108" s="334"/>
      <c r="H108" s="409"/>
      <c r="I108" s="507"/>
    </row>
  </sheetData>
  <mergeCells count="6">
    <mergeCell ref="B8:I8"/>
    <mergeCell ref="H9:I9"/>
    <mergeCell ref="H10:I10"/>
    <mergeCell ref="B3:I3"/>
    <mergeCell ref="B4:I4"/>
    <mergeCell ref="B5:I5"/>
  </mergeCells>
  <hyperlinks>
    <hyperlink ref="E15" location="'Courtesy Notice'!A1" tooltip="Courtesy Notice for Session Attendees" display="SESSION COURTESY NOTICE REMINDER"/>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zoomScale="80" zoomScaleNormal="80" workbookViewId="0" topLeftCell="A3">
      <selection activeCell="C22" sqref="C22"/>
    </sheetView>
  </sheetViews>
  <sheetFormatPr defaultColWidth="9.3984375" defaultRowHeight="16.5" customHeight="1"/>
  <cols>
    <col min="1" max="1" width="6.19921875" style="287" customWidth="1"/>
    <col min="2" max="2" width="4.69921875" style="250" customWidth="1"/>
    <col min="3" max="3" width="48.19921875" style="274" customWidth="1"/>
    <col min="4" max="4" width="2.69921875" style="250" customWidth="1"/>
    <col min="5" max="5" width="13.09765625" style="250" customWidth="1"/>
    <col min="6" max="6" width="3.19921875" style="276" customWidth="1"/>
    <col min="7" max="7" width="8.19921875" style="286" customWidth="1"/>
    <col min="8" max="8" width="4.09765625" style="250" customWidth="1"/>
    <col min="9" max="16384" width="9.3984375" style="250" customWidth="1"/>
  </cols>
  <sheetData>
    <row r="1" spans="1:7" s="233" customFormat="1" ht="21">
      <c r="A1" s="230" t="s">
        <v>268</v>
      </c>
      <c r="B1" s="231"/>
      <c r="C1" s="232"/>
      <c r="D1" s="231"/>
      <c r="E1" s="231"/>
      <c r="F1" s="231"/>
      <c r="G1" s="231"/>
    </row>
    <row r="2" spans="1:7" s="233" customFormat="1" ht="18" customHeight="1">
      <c r="A2" s="234" t="s">
        <v>266</v>
      </c>
      <c r="B2" s="235"/>
      <c r="C2" s="236"/>
      <c r="D2" s="235"/>
      <c r="E2" s="235"/>
      <c r="F2" s="235"/>
      <c r="G2" s="235"/>
    </row>
    <row r="3" spans="1:7" s="233" customFormat="1" ht="18" customHeight="1">
      <c r="A3" s="237" t="s">
        <v>267</v>
      </c>
      <c r="B3" s="235"/>
      <c r="C3" s="238"/>
      <c r="D3" s="235"/>
      <c r="E3" s="235"/>
      <c r="F3" s="235"/>
      <c r="G3" s="235"/>
    </row>
    <row r="4" spans="1:9" s="203" customFormat="1" ht="17.25">
      <c r="A4" s="204"/>
      <c r="C4" s="10" t="s">
        <v>270</v>
      </c>
      <c r="D4" s="205"/>
      <c r="E4" s="205"/>
      <c r="F4" s="205"/>
      <c r="G4" s="205"/>
      <c r="I4" s="206"/>
    </row>
    <row r="5" spans="1:9" s="203" customFormat="1" ht="17.25">
      <c r="A5" s="205"/>
      <c r="B5" s="205"/>
      <c r="C5" s="207" t="s">
        <v>269</v>
      </c>
      <c r="F5" s="205"/>
      <c r="G5" s="205"/>
      <c r="I5" s="208"/>
    </row>
    <row r="6" spans="1:8" ht="16.5" customHeight="1">
      <c r="A6" s="252"/>
      <c r="B6" s="253"/>
      <c r="C6" s="267"/>
      <c r="D6" s="253"/>
      <c r="E6" s="253"/>
      <c r="F6" s="666" t="s">
        <v>141</v>
      </c>
      <c r="G6" s="666"/>
      <c r="H6" s="254"/>
    </row>
    <row r="7" spans="1:7" s="251" customFormat="1" ht="16.5" customHeight="1">
      <c r="A7" s="262">
        <v>1</v>
      </c>
      <c r="B7" s="255"/>
      <c r="C7" s="271" t="s">
        <v>40</v>
      </c>
      <c r="D7" s="241" t="s">
        <v>41</v>
      </c>
      <c r="E7" s="241" t="s">
        <v>55</v>
      </c>
      <c r="F7" s="264">
        <v>1</v>
      </c>
      <c r="G7" s="265">
        <f>TIME(10,30,0)</f>
        <v>0.4375</v>
      </c>
    </row>
    <row r="8" spans="1:7" s="251" customFormat="1" ht="16.5" customHeight="1">
      <c r="A8" s="262"/>
      <c r="B8" s="255"/>
      <c r="C8" s="271"/>
      <c r="D8" s="241"/>
      <c r="E8" s="241"/>
      <c r="F8" s="264"/>
      <c r="G8" s="265"/>
    </row>
    <row r="9" spans="1:7" s="251" customFormat="1" ht="16.5" customHeight="1">
      <c r="A9" s="255">
        <v>1.1</v>
      </c>
      <c r="B9" s="262" t="s">
        <v>58</v>
      </c>
      <c r="C9" s="268" t="s">
        <v>35</v>
      </c>
      <c r="D9" s="241" t="s">
        <v>41</v>
      </c>
      <c r="E9" s="241" t="s">
        <v>66</v>
      </c>
      <c r="F9" s="264">
        <v>2</v>
      </c>
      <c r="G9" s="265">
        <f>G7+TIME(0,F7,0)</f>
        <v>0.43819444444444444</v>
      </c>
    </row>
    <row r="10" spans="1:7" s="251" customFormat="1" ht="16.5" customHeight="1">
      <c r="A10" s="255"/>
      <c r="B10" s="262"/>
      <c r="C10" s="268"/>
      <c r="D10" s="241"/>
      <c r="E10" s="241"/>
      <c r="F10" s="264"/>
      <c r="G10" s="265"/>
    </row>
    <row r="11" spans="1:7" s="251" customFormat="1" ht="16.5" customHeight="1">
      <c r="A11" s="259">
        <v>2</v>
      </c>
      <c r="B11" s="255"/>
      <c r="C11" s="268" t="s">
        <v>63</v>
      </c>
      <c r="D11" s="241"/>
      <c r="E11" s="241"/>
      <c r="F11" s="264"/>
      <c r="G11" s="265">
        <f aca="true" t="shared" si="0" ref="G11:G30">G9+TIME(0,F9,0)</f>
        <v>0.4395833333333333</v>
      </c>
    </row>
    <row r="12" spans="1:7" ht="17.25" customHeight="1">
      <c r="A12" s="259">
        <v>2.1</v>
      </c>
      <c r="B12" s="257" t="s">
        <v>58</v>
      </c>
      <c r="C12" s="288" t="s">
        <v>1</v>
      </c>
      <c r="D12" s="240" t="s">
        <v>41</v>
      </c>
      <c r="E12" s="241" t="s">
        <v>55</v>
      </c>
      <c r="F12" s="258">
        <v>2</v>
      </c>
      <c r="G12" s="265">
        <f>G11+TIME(0,F10,0)</f>
        <v>0.4395833333333333</v>
      </c>
    </row>
    <row r="13" spans="1:7" ht="16.5" customHeight="1">
      <c r="A13" s="259" t="s">
        <v>168</v>
      </c>
      <c r="B13" s="257" t="s">
        <v>58</v>
      </c>
      <c r="C13" s="288" t="s">
        <v>211</v>
      </c>
      <c r="D13" s="240" t="s">
        <v>41</v>
      </c>
      <c r="E13" s="241" t="s">
        <v>55</v>
      </c>
      <c r="F13" s="258">
        <v>2</v>
      </c>
      <c r="G13" s="265">
        <f t="shared" si="0"/>
        <v>0.4395833333333333</v>
      </c>
    </row>
    <row r="14" spans="1:7" ht="16.5" customHeight="1">
      <c r="A14" s="259">
        <v>2.2</v>
      </c>
      <c r="B14" s="257" t="s">
        <v>58</v>
      </c>
      <c r="C14" s="288" t="s">
        <v>192</v>
      </c>
      <c r="D14" s="240" t="s">
        <v>41</v>
      </c>
      <c r="E14" s="241" t="s">
        <v>3</v>
      </c>
      <c r="F14" s="258">
        <v>2</v>
      </c>
      <c r="G14" s="265">
        <f t="shared" si="0"/>
        <v>0.4409722222222222</v>
      </c>
    </row>
    <row r="15" spans="1:7" s="251" customFormat="1" ht="16.5" customHeight="1">
      <c r="A15" s="262"/>
      <c r="B15" s="255"/>
      <c r="C15" s="293"/>
      <c r="D15" s="241"/>
      <c r="E15" s="241"/>
      <c r="F15" s="264"/>
      <c r="G15" s="265">
        <f t="shared" si="0"/>
        <v>0.4409722222222222</v>
      </c>
    </row>
    <row r="16" spans="1:7" s="251" customFormat="1" ht="16.5" customHeight="1">
      <c r="A16" s="262"/>
      <c r="B16" s="255"/>
      <c r="C16" s="272"/>
      <c r="D16" s="241"/>
      <c r="E16" s="241"/>
      <c r="F16" s="264"/>
      <c r="G16" s="265">
        <f t="shared" si="0"/>
        <v>0.4423611111111111</v>
      </c>
    </row>
    <row r="17" spans="1:7" s="251" customFormat="1" ht="16.5" customHeight="1">
      <c r="A17" s="262">
        <v>3</v>
      </c>
      <c r="B17" s="255"/>
      <c r="C17" s="268" t="s">
        <v>279</v>
      </c>
      <c r="D17" s="241"/>
      <c r="E17" s="241"/>
      <c r="F17" s="264"/>
      <c r="G17" s="265">
        <f t="shared" si="0"/>
        <v>0.4409722222222222</v>
      </c>
    </row>
    <row r="18" spans="1:7" s="251" customFormat="1" ht="24" customHeight="1">
      <c r="A18" s="255">
        <v>3.1</v>
      </c>
      <c r="B18" s="257" t="s">
        <v>45</v>
      </c>
      <c r="C18" s="269" t="s">
        <v>214</v>
      </c>
      <c r="D18" s="240" t="s">
        <v>41</v>
      </c>
      <c r="E18" s="241" t="s">
        <v>55</v>
      </c>
      <c r="F18" s="264">
        <v>2</v>
      </c>
      <c r="G18" s="265">
        <f t="shared" si="0"/>
        <v>0.4423611111111111</v>
      </c>
    </row>
    <row r="19" spans="1:7" ht="12.75" customHeight="1">
      <c r="A19" s="255">
        <v>3.2</v>
      </c>
      <c r="B19" s="257" t="s">
        <v>45</v>
      </c>
      <c r="C19" s="269" t="s">
        <v>287</v>
      </c>
      <c r="D19" s="240" t="s">
        <v>41</v>
      </c>
      <c r="E19" s="241" t="s">
        <v>55</v>
      </c>
      <c r="F19" s="258">
        <v>2</v>
      </c>
      <c r="G19" s="265">
        <f t="shared" si="0"/>
        <v>0.4409722222222222</v>
      </c>
    </row>
    <row r="20" spans="1:7" s="251" customFormat="1" ht="16.5" customHeight="1">
      <c r="A20" s="255" t="s">
        <v>212</v>
      </c>
      <c r="B20" s="262" t="s">
        <v>46</v>
      </c>
      <c r="C20" s="289" t="s">
        <v>155</v>
      </c>
      <c r="D20" s="241" t="s">
        <v>41</v>
      </c>
      <c r="E20" s="241" t="s">
        <v>66</v>
      </c>
      <c r="F20" s="264">
        <v>2</v>
      </c>
      <c r="G20" s="265">
        <f t="shared" si="0"/>
        <v>0.44375</v>
      </c>
    </row>
    <row r="21" spans="1:7" s="251" customFormat="1" ht="16.5" customHeight="1">
      <c r="A21" s="255"/>
      <c r="B21" s="262"/>
      <c r="C21" s="270"/>
      <c r="D21" s="241"/>
      <c r="E21" s="241"/>
      <c r="F21" s="264"/>
      <c r="G21" s="265">
        <f t="shared" si="0"/>
        <v>0.4423611111111111</v>
      </c>
    </row>
    <row r="22" spans="1:7" s="251" customFormat="1" ht="16.5" customHeight="1">
      <c r="A22" s="255">
        <v>4</v>
      </c>
      <c r="B22" s="262" t="s">
        <v>47</v>
      </c>
      <c r="C22" s="268" t="s">
        <v>280</v>
      </c>
      <c r="D22" s="241" t="s">
        <v>41</v>
      </c>
      <c r="E22" s="241" t="s">
        <v>281</v>
      </c>
      <c r="F22" s="264">
        <v>10</v>
      </c>
      <c r="G22" s="265">
        <f t="shared" si="0"/>
        <v>0.44513888888888886</v>
      </c>
    </row>
    <row r="23" spans="1:7" s="251" customFormat="1" ht="16.5" customHeight="1">
      <c r="A23" s="255"/>
      <c r="B23" s="262"/>
      <c r="C23" s="290"/>
      <c r="D23" s="241"/>
      <c r="E23" s="241"/>
      <c r="F23" s="264"/>
      <c r="G23" s="265">
        <f t="shared" si="0"/>
        <v>0.4423611111111111</v>
      </c>
    </row>
    <row r="24" spans="1:7" ht="15" customHeight="1">
      <c r="A24" s="256"/>
      <c r="B24" s="262"/>
      <c r="C24" s="14"/>
      <c r="D24" s="11"/>
      <c r="E24" s="1"/>
      <c r="F24" s="258"/>
      <c r="G24" s="265">
        <f t="shared" si="0"/>
        <v>0.4520833333333333</v>
      </c>
    </row>
    <row r="25" spans="1:7" ht="16.5" customHeight="1">
      <c r="A25" s="259"/>
      <c r="B25" s="262"/>
      <c r="C25" s="14"/>
      <c r="D25" s="11"/>
      <c r="E25" s="1"/>
      <c r="F25" s="258"/>
      <c r="G25" s="265">
        <f t="shared" si="0"/>
        <v>0.4423611111111111</v>
      </c>
    </row>
    <row r="26" spans="1:7" ht="16.5" customHeight="1">
      <c r="A26" s="259"/>
      <c r="B26" s="257"/>
      <c r="C26" s="14"/>
      <c r="D26" s="11"/>
      <c r="E26" s="1"/>
      <c r="F26" s="258"/>
      <c r="G26" s="265">
        <f t="shared" si="0"/>
        <v>0.4520833333333333</v>
      </c>
    </row>
    <row r="27" spans="1:7" ht="16.5" customHeight="1">
      <c r="A27" s="259"/>
      <c r="B27" s="257"/>
      <c r="C27" s="14"/>
      <c r="D27" s="11"/>
      <c r="E27" s="1"/>
      <c r="F27" s="258"/>
      <c r="G27" s="265">
        <f t="shared" si="0"/>
        <v>0.4423611111111111</v>
      </c>
    </row>
    <row r="28" spans="1:7" s="251" customFormat="1" ht="15" customHeight="1">
      <c r="A28" s="259"/>
      <c r="B28" s="262"/>
      <c r="C28" s="14"/>
      <c r="D28" s="161"/>
      <c r="E28" s="159"/>
      <c r="F28" s="258"/>
      <c r="G28" s="265">
        <f t="shared" si="0"/>
        <v>0.4520833333333333</v>
      </c>
    </row>
    <row r="29" spans="1:7" s="251" customFormat="1" ht="16.5" customHeight="1">
      <c r="A29" s="259"/>
      <c r="B29" s="262"/>
      <c r="C29" s="14"/>
      <c r="D29" s="11"/>
      <c r="E29" s="1"/>
      <c r="F29" s="263"/>
      <c r="G29" s="265">
        <f t="shared" si="0"/>
        <v>0.4423611111111111</v>
      </c>
    </row>
    <row r="30" spans="1:7" ht="16.5" customHeight="1">
      <c r="A30" s="259"/>
      <c r="B30" s="159"/>
      <c r="C30" s="250"/>
      <c r="F30" s="258"/>
      <c r="G30" s="265">
        <f t="shared" si="0"/>
        <v>0.4520833333333333</v>
      </c>
    </row>
    <row r="31" spans="1:7" ht="16.5" customHeight="1">
      <c r="A31" s="259"/>
      <c r="B31" s="159"/>
      <c r="C31" s="9"/>
      <c r="D31" s="11"/>
      <c r="E31" s="1"/>
      <c r="F31" s="258"/>
      <c r="G31" s="265">
        <f>G30+TIME(0,F30,0)</f>
        <v>0.4520833333333333</v>
      </c>
    </row>
    <row r="32" spans="1:7" ht="16.5" customHeight="1">
      <c r="A32" s="259"/>
      <c r="B32" s="159"/>
      <c r="C32" s="14"/>
      <c r="D32" s="11"/>
      <c r="E32" s="1"/>
      <c r="F32" s="258"/>
      <c r="G32" s="265">
        <f aca="true" t="shared" si="1" ref="G32:G37">G31+TIME(0,F31,0)</f>
        <v>0.4520833333333333</v>
      </c>
    </row>
    <row r="33" spans="1:7" ht="16.5" customHeight="1">
      <c r="A33" s="259"/>
      <c r="B33" s="159"/>
      <c r="C33" s="14"/>
      <c r="D33" s="11"/>
      <c r="E33" s="1"/>
      <c r="F33" s="258"/>
      <c r="G33" s="265">
        <f t="shared" si="1"/>
        <v>0.4520833333333333</v>
      </c>
    </row>
    <row r="34" spans="1:7" s="251" customFormat="1" ht="16.5" customHeight="1">
      <c r="A34" s="259">
        <v>5</v>
      </c>
      <c r="B34" s="159"/>
      <c r="C34" s="415"/>
      <c r="D34" s="11" t="s">
        <v>62</v>
      </c>
      <c r="E34" s="1"/>
      <c r="F34" s="258"/>
      <c r="G34" s="265">
        <f t="shared" si="1"/>
        <v>0.4520833333333333</v>
      </c>
    </row>
    <row r="35" spans="1:7" ht="16.5" customHeight="1">
      <c r="A35" s="260"/>
      <c r="B35" s="262"/>
      <c r="C35" s="261"/>
      <c r="D35" s="241"/>
      <c r="E35" s="241"/>
      <c r="F35" s="264"/>
      <c r="G35" s="265">
        <f t="shared" si="1"/>
        <v>0.4520833333333333</v>
      </c>
    </row>
    <row r="36" spans="1:7" s="251" customFormat="1" ht="16.5" customHeight="1">
      <c r="A36" s="255"/>
      <c r="B36" s="262"/>
      <c r="C36" s="261"/>
      <c r="D36" s="241"/>
      <c r="E36" s="262"/>
      <c r="F36" s="264"/>
      <c r="G36" s="265">
        <f t="shared" si="1"/>
        <v>0.4520833333333333</v>
      </c>
    </row>
    <row r="37" spans="1:7" ht="16.5" customHeight="1">
      <c r="A37" s="255">
        <v>6</v>
      </c>
      <c r="B37" s="262" t="s">
        <v>45</v>
      </c>
      <c r="C37" s="273" t="s">
        <v>2</v>
      </c>
      <c r="D37" s="11" t="s">
        <v>62</v>
      </c>
      <c r="E37" s="1" t="s">
        <v>55</v>
      </c>
      <c r="F37" s="264">
        <v>1</v>
      </c>
      <c r="G37" s="265">
        <f t="shared" si="1"/>
        <v>0.4520833333333333</v>
      </c>
    </row>
    <row r="38" spans="1:7" ht="16.5" customHeight="1">
      <c r="A38" s="266"/>
      <c r="B38" s="240"/>
      <c r="D38" s="240"/>
      <c r="E38" s="240"/>
      <c r="F38" s="258"/>
      <c r="G38" s="265"/>
    </row>
    <row r="39" spans="1:7" ht="16.5" customHeight="1">
      <c r="A39" s="256"/>
      <c r="B39" s="240"/>
      <c r="C39" s="275"/>
      <c r="G39" s="265"/>
    </row>
    <row r="40" spans="1:7" s="277" customFormat="1" ht="16.5" customHeight="1">
      <c r="A40" s="260"/>
      <c r="B40" s="278"/>
      <c r="C40" s="279"/>
      <c r="D40" s="278"/>
      <c r="E40" s="278"/>
      <c r="F40" s="278"/>
      <c r="G40" s="278"/>
    </row>
    <row r="41" spans="1:7" s="277" customFormat="1" ht="16.5" customHeight="1">
      <c r="A41" s="278"/>
      <c r="B41" s="278"/>
      <c r="C41" s="279"/>
      <c r="D41" s="278"/>
      <c r="E41" s="278"/>
      <c r="F41" s="278"/>
      <c r="G41" s="278"/>
    </row>
    <row r="42" spans="1:7" s="277" customFormat="1" ht="16.5" customHeight="1">
      <c r="A42" s="280"/>
      <c r="B42" s="281" t="s">
        <v>48</v>
      </c>
      <c r="C42" s="282" t="s">
        <v>49</v>
      </c>
      <c r="D42" s="281" t="s">
        <v>48</v>
      </c>
      <c r="E42" s="283"/>
      <c r="F42" s="284" t="s">
        <v>48</v>
      </c>
      <c r="G42" s="285" t="s">
        <v>48</v>
      </c>
    </row>
    <row r="43" spans="1:7" s="277" customFormat="1" ht="16.5" customHeight="1">
      <c r="A43" s="266" t="s">
        <v>48</v>
      </c>
      <c r="B43" s="283"/>
      <c r="C43" s="282" t="s">
        <v>34</v>
      </c>
      <c r="D43" s="283"/>
      <c r="F43" s="278"/>
      <c r="G43" s="278"/>
    </row>
    <row r="44" spans="1:7" s="277" customFormat="1" ht="16.5" customHeight="1">
      <c r="A44" s="266"/>
      <c r="B44" s="283"/>
      <c r="C44" s="282"/>
      <c r="D44" s="283"/>
      <c r="F44" s="278"/>
      <c r="G44" s="278"/>
    </row>
    <row r="45" spans="1:7" s="277" customFormat="1" ht="16.5" customHeight="1">
      <c r="A45" s="260"/>
      <c r="B45" s="278"/>
      <c r="C45" s="279"/>
      <c r="D45" s="278"/>
      <c r="E45" s="278"/>
      <c r="F45" s="278"/>
      <c r="G45" s="278"/>
    </row>
    <row r="46" spans="1:7" s="277" customFormat="1" ht="16.5" customHeight="1">
      <c r="A46" s="278"/>
      <c r="B46" s="278"/>
      <c r="C46" s="279"/>
      <c r="D46" s="278"/>
      <c r="E46" s="278"/>
      <c r="F46" s="278"/>
      <c r="G46" s="278"/>
    </row>
    <row r="47" spans="1:7" s="277" customFormat="1" ht="16.5" customHeight="1">
      <c r="A47" s="280"/>
      <c r="B47" s="281"/>
      <c r="C47" s="282"/>
      <c r="D47" s="281"/>
      <c r="E47" s="283"/>
      <c r="F47" s="284"/>
      <c r="G47" s="285"/>
    </row>
    <row r="48" spans="1:7" s="277" customFormat="1" ht="16.5" customHeight="1">
      <c r="A48" s="266"/>
      <c r="B48" s="283"/>
      <c r="C48" s="282"/>
      <c r="D48" s="283"/>
      <c r="F48" s="278"/>
      <c r="G48" s="278"/>
    </row>
    <row r="49" spans="1:7" s="277" customFormat="1" ht="16.5" customHeight="1">
      <c r="A49" s="266"/>
      <c r="B49" s="283"/>
      <c r="C49" s="282"/>
      <c r="D49" s="283"/>
      <c r="F49" s="278"/>
      <c r="G49" s="278"/>
    </row>
    <row r="50" spans="1:7" s="277" customFormat="1" ht="16.5" customHeight="1">
      <c r="A50" s="266"/>
      <c r="B50" s="250"/>
      <c r="C50" s="274"/>
      <c r="D50" s="250"/>
      <c r="E50" s="250"/>
      <c r="F50" s="276"/>
      <c r="G50" s="286"/>
    </row>
    <row r="52" spans="2:7" ht="16.5" customHeight="1">
      <c r="B52" s="240"/>
      <c r="C52" s="275"/>
      <c r="G52" s="265"/>
    </row>
    <row r="53" ht="16.5" customHeight="1">
      <c r="A53" s="260"/>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zoomScale="85" zoomScaleNormal="85" workbookViewId="0" topLeftCell="A18">
      <selection activeCell="E45" sqref="E45"/>
    </sheetView>
  </sheetViews>
  <sheetFormatPr defaultColWidth="9.796875" defaultRowHeight="15"/>
  <cols>
    <col min="1" max="1" width="4.19921875" style="202" customWidth="1"/>
    <col min="2" max="2" width="3.69921875" style="202" customWidth="1"/>
    <col min="3" max="3" width="35.59765625" style="202" customWidth="1"/>
    <col min="4" max="4" width="2.69921875" style="202" customWidth="1"/>
    <col min="5" max="5" width="18.09765625" style="202" customWidth="1"/>
    <col min="6" max="6" width="3.69921875" style="202" customWidth="1"/>
    <col min="7" max="7" width="8.69921875" style="202" customWidth="1"/>
    <col min="8" max="8" width="3.69921875" style="202" customWidth="1"/>
    <col min="9" max="16384" width="9.69921875" style="202" customWidth="1"/>
  </cols>
  <sheetData>
    <row r="1" spans="1:7" s="233" customFormat="1" ht="21">
      <c r="A1" s="230" t="s">
        <v>268</v>
      </c>
      <c r="B1" s="231"/>
      <c r="C1" s="232"/>
      <c r="D1" s="231"/>
      <c r="E1" s="231"/>
      <c r="F1" s="231"/>
      <c r="G1" s="231"/>
    </row>
    <row r="2" spans="1:7" s="233" customFormat="1" ht="18" customHeight="1">
      <c r="A2" s="234" t="s">
        <v>266</v>
      </c>
      <c r="B2" s="235"/>
      <c r="C2" s="236"/>
      <c r="D2" s="235"/>
      <c r="E2" s="235"/>
      <c r="F2" s="235"/>
      <c r="G2" s="235"/>
    </row>
    <row r="3" spans="1:7" s="233" customFormat="1" ht="18" customHeight="1">
      <c r="A3" s="237" t="s">
        <v>267</v>
      </c>
      <c r="B3" s="235"/>
      <c r="C3" s="238"/>
      <c r="D3" s="235"/>
      <c r="E3" s="235"/>
      <c r="F3" s="235"/>
      <c r="G3" s="235"/>
    </row>
    <row r="4" spans="1:9" s="203" customFormat="1" ht="17.25">
      <c r="A4" s="204"/>
      <c r="C4" s="10" t="s">
        <v>270</v>
      </c>
      <c r="D4" s="205"/>
      <c r="E4" s="205"/>
      <c r="F4" s="205"/>
      <c r="G4" s="205"/>
      <c r="I4" s="206"/>
    </row>
    <row r="5" spans="1:9" s="203" customFormat="1" ht="17.25">
      <c r="A5" s="205"/>
      <c r="B5" s="205"/>
      <c r="C5" s="207" t="s">
        <v>271</v>
      </c>
      <c r="F5" s="205"/>
      <c r="G5" s="205"/>
      <c r="I5" s="208"/>
    </row>
    <row r="6" spans="1:9" s="203" customFormat="1" ht="17.25">
      <c r="A6" s="205"/>
      <c r="B6" s="205"/>
      <c r="C6" s="207"/>
      <c r="F6" s="205"/>
      <c r="G6" s="205"/>
      <c r="I6" s="208"/>
    </row>
    <row r="7" spans="1:7" ht="15">
      <c r="A7" s="6" t="s">
        <v>39</v>
      </c>
      <c r="B7" s="205" t="s">
        <v>58</v>
      </c>
      <c r="C7" s="13" t="s">
        <v>40</v>
      </c>
      <c r="D7" s="2"/>
      <c r="E7" s="2" t="s">
        <v>55</v>
      </c>
      <c r="F7" s="209">
        <v>1</v>
      </c>
      <c r="G7" s="210">
        <f>TIME(11,0,0)</f>
        <v>0.4583333333333333</v>
      </c>
    </row>
    <row r="8" spans="1:7" ht="15">
      <c r="A8" s="2">
        <v>1.1</v>
      </c>
      <c r="B8" s="205" t="s">
        <v>58</v>
      </c>
      <c r="C8" s="291" t="s">
        <v>63</v>
      </c>
      <c r="D8" s="2"/>
      <c r="E8" s="2" t="s">
        <v>66</v>
      </c>
      <c r="F8" s="209"/>
      <c r="G8" s="210">
        <f>G7+TIME(0,F7,0)</f>
        <v>0.45902777777777776</v>
      </c>
    </row>
    <row r="9" spans="1:7" ht="12.75" customHeight="1">
      <c r="A9" s="2"/>
      <c r="B9" s="205"/>
      <c r="C9" s="292" t="s">
        <v>0</v>
      </c>
      <c r="D9" s="2"/>
      <c r="E9" s="2"/>
      <c r="F9" s="209">
        <v>1</v>
      </c>
      <c r="G9" s="210">
        <f aca="true" t="shared" si="0" ref="G9:G32">G8+TIME(0,F8,0)</f>
        <v>0.45902777777777776</v>
      </c>
    </row>
    <row r="10" spans="1:7" ht="12.75" customHeight="1">
      <c r="A10" s="2"/>
      <c r="B10" s="205"/>
      <c r="C10" s="292"/>
      <c r="D10" s="2"/>
      <c r="E10" s="2"/>
      <c r="F10" s="209">
        <v>30</v>
      </c>
      <c r="G10" s="210">
        <f t="shared" si="0"/>
        <v>0.4597222222222222</v>
      </c>
    </row>
    <row r="11" spans="1:7" ht="15" customHeight="1">
      <c r="A11" s="2"/>
      <c r="B11" s="205"/>
      <c r="C11" s="292"/>
      <c r="D11" s="2"/>
      <c r="E11" s="2"/>
      <c r="F11" s="209">
        <v>10</v>
      </c>
      <c r="G11" s="210">
        <f t="shared" si="0"/>
        <v>0.4805555555555555</v>
      </c>
    </row>
    <row r="12" spans="1:7" ht="15" customHeight="1">
      <c r="A12" s="2"/>
      <c r="B12" s="205"/>
      <c r="C12" s="292"/>
      <c r="D12" s="2"/>
      <c r="E12" s="2"/>
      <c r="F12" s="209"/>
      <c r="G12" s="210">
        <f>G11+TIME(0,F11,0)</f>
        <v>0.48749999999999993</v>
      </c>
    </row>
    <row r="13" spans="1:7" ht="15">
      <c r="A13" s="2">
        <v>2</v>
      </c>
      <c r="B13" s="2" t="s">
        <v>260</v>
      </c>
      <c r="C13" s="2"/>
      <c r="D13" s="6"/>
      <c r="E13" s="2" t="s">
        <v>261</v>
      </c>
      <c r="F13" s="209"/>
      <c r="G13" s="210">
        <f t="shared" si="0"/>
        <v>0.48749999999999993</v>
      </c>
    </row>
    <row r="14" spans="1:7" ht="15">
      <c r="A14" s="2"/>
      <c r="B14" s="2"/>
      <c r="C14" s="2"/>
      <c r="D14" s="6"/>
      <c r="E14" s="2"/>
      <c r="F14" s="209"/>
      <c r="G14" s="210">
        <f t="shared" si="0"/>
        <v>0.48749999999999993</v>
      </c>
    </row>
    <row r="15" spans="1:7" ht="15">
      <c r="A15" s="7">
        <v>2.1</v>
      </c>
      <c r="B15" s="2" t="s">
        <v>45</v>
      </c>
      <c r="C15" s="2" t="s">
        <v>156</v>
      </c>
      <c r="D15" s="6" t="s">
        <v>62</v>
      </c>
      <c r="E15" s="2" t="s">
        <v>139</v>
      </c>
      <c r="F15" s="209">
        <v>5</v>
      </c>
      <c r="G15" s="210">
        <f t="shared" si="0"/>
        <v>0.48749999999999993</v>
      </c>
    </row>
    <row r="16" spans="1:7" ht="15">
      <c r="A16" s="7">
        <v>2.2</v>
      </c>
      <c r="B16" s="2" t="s">
        <v>45</v>
      </c>
      <c r="C16" s="2" t="s">
        <v>160</v>
      </c>
      <c r="D16" s="6" t="s">
        <v>62</v>
      </c>
      <c r="E16" s="2" t="s">
        <v>65</v>
      </c>
      <c r="F16" s="209">
        <v>5</v>
      </c>
      <c r="G16" s="210">
        <f t="shared" si="0"/>
        <v>0.49097222222222214</v>
      </c>
    </row>
    <row r="17" spans="1:7" ht="15">
      <c r="A17" s="7">
        <v>2.3</v>
      </c>
      <c r="B17" s="2" t="s">
        <v>47</v>
      </c>
      <c r="C17" s="2" t="s">
        <v>163</v>
      </c>
      <c r="D17" s="6" t="s">
        <v>62</v>
      </c>
      <c r="E17" s="2" t="s">
        <v>55</v>
      </c>
      <c r="F17" s="209">
        <v>5</v>
      </c>
      <c r="G17" s="210">
        <f t="shared" si="0"/>
        <v>0.49444444444444435</v>
      </c>
    </row>
    <row r="18" spans="1:7" ht="15">
      <c r="A18" s="7">
        <v>2.4</v>
      </c>
      <c r="B18" s="2" t="s">
        <v>47</v>
      </c>
      <c r="C18" s="2" t="s">
        <v>202</v>
      </c>
      <c r="D18" s="6"/>
      <c r="E18" s="2" t="s">
        <v>94</v>
      </c>
      <c r="F18" s="209">
        <v>5</v>
      </c>
      <c r="G18" s="210">
        <f t="shared" si="0"/>
        <v>0.49791666666666656</v>
      </c>
    </row>
    <row r="19" spans="1:7" ht="15" hidden="1">
      <c r="A19" s="7">
        <v>2.5</v>
      </c>
      <c r="B19" s="2" t="s">
        <v>47</v>
      </c>
      <c r="C19" s="2" t="s">
        <v>202</v>
      </c>
      <c r="D19" s="6" t="s">
        <v>62</v>
      </c>
      <c r="E19" s="2" t="s">
        <v>94</v>
      </c>
      <c r="F19" s="209">
        <v>5</v>
      </c>
      <c r="G19" s="210">
        <f t="shared" si="0"/>
        <v>0.5013888888888888</v>
      </c>
    </row>
    <row r="20" spans="1:7" ht="15">
      <c r="A20" s="7">
        <v>2.5</v>
      </c>
      <c r="B20" s="2" t="s">
        <v>45</v>
      </c>
      <c r="C20" s="2" t="s">
        <v>282</v>
      </c>
      <c r="D20" s="6" t="s">
        <v>62</v>
      </c>
      <c r="E20" s="2" t="s">
        <v>172</v>
      </c>
      <c r="F20" s="209">
        <v>5</v>
      </c>
      <c r="G20" s="210">
        <f t="shared" si="0"/>
        <v>0.504861111111111</v>
      </c>
    </row>
    <row r="21" spans="1:7" ht="15">
      <c r="A21" s="7"/>
      <c r="B21" s="2" t="s">
        <v>47</v>
      </c>
      <c r="C21" s="2" t="s">
        <v>203</v>
      </c>
      <c r="D21" s="6" t="s">
        <v>62</v>
      </c>
      <c r="E21" s="2" t="s">
        <v>166</v>
      </c>
      <c r="F21" s="209">
        <v>5</v>
      </c>
      <c r="G21" s="210">
        <f t="shared" si="0"/>
        <v>0.5083333333333332</v>
      </c>
    </row>
    <row r="22" spans="1:7" ht="15">
      <c r="A22" s="7">
        <v>2.7</v>
      </c>
      <c r="B22" s="2" t="s">
        <v>47</v>
      </c>
      <c r="C22" s="2" t="s">
        <v>204</v>
      </c>
      <c r="D22" s="6" t="s">
        <v>62</v>
      </c>
      <c r="E22" s="2" t="s">
        <v>206</v>
      </c>
      <c r="F22" s="209">
        <v>5</v>
      </c>
      <c r="G22" s="210">
        <f t="shared" si="0"/>
        <v>0.5118055555555554</v>
      </c>
    </row>
    <row r="23" spans="1:7" ht="15">
      <c r="A23" s="7">
        <v>2.8</v>
      </c>
      <c r="B23" s="2" t="s">
        <v>47</v>
      </c>
      <c r="C23" s="2" t="s">
        <v>208</v>
      </c>
      <c r="D23" s="6" t="s">
        <v>62</v>
      </c>
      <c r="E23" s="2" t="s">
        <v>205</v>
      </c>
      <c r="F23" s="209">
        <v>5</v>
      </c>
      <c r="G23" s="210">
        <f t="shared" si="0"/>
        <v>0.5152777777777776</v>
      </c>
    </row>
    <row r="24" spans="1:7" ht="15">
      <c r="A24" s="7">
        <v>2.9</v>
      </c>
      <c r="B24" s="2" t="s">
        <v>47</v>
      </c>
      <c r="C24" s="2" t="s">
        <v>164</v>
      </c>
      <c r="D24" s="6" t="s">
        <v>62</v>
      </c>
      <c r="E24" s="2" t="s">
        <v>172</v>
      </c>
      <c r="F24" s="209">
        <v>5</v>
      </c>
      <c r="G24" s="210">
        <f t="shared" si="0"/>
        <v>0.5187499999999998</v>
      </c>
    </row>
    <row r="25" spans="1:7" ht="15">
      <c r="A25" s="7" t="s">
        <v>259</v>
      </c>
      <c r="B25" s="2" t="s">
        <v>47</v>
      </c>
      <c r="C25" s="2" t="s">
        <v>283</v>
      </c>
      <c r="D25" s="6" t="s">
        <v>62</v>
      </c>
      <c r="E25" s="2" t="s">
        <v>281</v>
      </c>
      <c r="F25" s="209">
        <v>5</v>
      </c>
      <c r="G25" s="210">
        <f t="shared" si="0"/>
        <v>0.522222222222222</v>
      </c>
    </row>
    <row r="26" ht="15">
      <c r="G26" s="210">
        <f t="shared" si="0"/>
        <v>0.5256944444444442</v>
      </c>
    </row>
    <row r="27" spans="1:7" s="205" customFormat="1" ht="12.75">
      <c r="A27" s="242" t="s">
        <v>43</v>
      </c>
      <c r="B27" s="205" t="s">
        <v>45</v>
      </c>
      <c r="D27" s="6" t="s">
        <v>62</v>
      </c>
      <c r="E27" s="2"/>
      <c r="F27" s="209"/>
      <c r="G27" s="210"/>
    </row>
    <row r="28" spans="1:7" ht="15">
      <c r="A28" s="7"/>
      <c r="B28" s="2"/>
      <c r="C28" s="2"/>
      <c r="D28" s="6"/>
      <c r="E28" s="2"/>
      <c r="F28" s="209"/>
      <c r="G28" s="210">
        <f>G26+TIME(0,F26,0)</f>
        <v>0.5256944444444442</v>
      </c>
    </row>
    <row r="29" spans="1:7" s="249" customFormat="1" ht="15">
      <c r="A29" s="242" t="s">
        <v>56</v>
      </c>
      <c r="B29" s="243" t="s">
        <v>47</v>
      </c>
      <c r="C29" s="244"/>
      <c r="D29" s="245" t="s">
        <v>41</v>
      </c>
      <c r="E29" s="246"/>
      <c r="F29" s="247"/>
      <c r="G29" s="248">
        <f t="shared" si="0"/>
        <v>0.5256944444444442</v>
      </c>
    </row>
    <row r="30" spans="1:7" ht="15">
      <c r="A30" s="7"/>
      <c r="B30" s="2"/>
      <c r="C30" s="211"/>
      <c r="D30" s="6"/>
      <c r="E30" s="2"/>
      <c r="F30" s="209"/>
      <c r="G30" s="210">
        <f t="shared" si="0"/>
        <v>0.5256944444444442</v>
      </c>
    </row>
    <row r="31" spans="1:7" ht="15">
      <c r="A31" s="7"/>
      <c r="B31" s="2"/>
      <c r="C31" s="211" t="s">
        <v>60</v>
      </c>
      <c r="D31" s="6"/>
      <c r="E31" s="2"/>
      <c r="F31" s="209"/>
      <c r="G31" s="210">
        <f t="shared" si="0"/>
        <v>0.5256944444444442</v>
      </c>
    </row>
    <row r="32" spans="1:7" ht="15">
      <c r="A32" s="7" t="s">
        <v>57</v>
      </c>
      <c r="B32" s="2" t="s">
        <v>45</v>
      </c>
      <c r="C32" s="2" t="s">
        <v>145</v>
      </c>
      <c r="D32" s="2" t="s">
        <v>41</v>
      </c>
      <c r="E32" s="2" t="s">
        <v>55</v>
      </c>
      <c r="F32" s="209">
        <v>60</v>
      </c>
      <c r="G32" s="210">
        <f t="shared" si="0"/>
        <v>0.5256944444444442</v>
      </c>
    </row>
    <row r="33" spans="1:7" ht="15">
      <c r="A33" s="7"/>
      <c r="B33" s="2"/>
      <c r="C33" s="2"/>
      <c r="D33" s="2"/>
      <c r="E33" s="2"/>
      <c r="F33" s="209"/>
      <c r="G33" s="210"/>
    </row>
    <row r="34" spans="1:7" ht="15">
      <c r="A34" s="7"/>
      <c r="B34" s="2" t="s">
        <v>171</v>
      </c>
      <c r="C34" s="2"/>
      <c r="D34" s="2"/>
      <c r="E34" s="2"/>
      <c r="F34" s="209"/>
      <c r="G34" s="210">
        <f>TIME(13,30,0)</f>
        <v>0.5625</v>
      </c>
    </row>
    <row r="35" spans="1:7" ht="15">
      <c r="A35" s="7"/>
      <c r="B35" s="2"/>
      <c r="C35" s="2"/>
      <c r="D35" s="2"/>
      <c r="E35" s="2"/>
      <c r="F35" s="209"/>
      <c r="G35" s="210"/>
    </row>
    <row r="36" spans="1:7" ht="15">
      <c r="A36" s="7"/>
      <c r="B36" s="212"/>
      <c r="C36" s="213" t="s">
        <v>4</v>
      </c>
      <c r="D36" s="212"/>
      <c r="E36" s="212"/>
      <c r="F36" s="209"/>
      <c r="G36" s="210"/>
    </row>
    <row r="37" spans="1:7" ht="15">
      <c r="A37" s="7"/>
      <c r="B37" s="212"/>
      <c r="C37" s="213"/>
      <c r="D37" s="212"/>
      <c r="E37" s="212"/>
      <c r="F37" s="209"/>
      <c r="G37" s="210"/>
    </row>
    <row r="38" spans="1:7" ht="15">
      <c r="A38" s="7" t="s">
        <v>48</v>
      </c>
      <c r="B38" s="2" t="s">
        <v>48</v>
      </c>
      <c r="C38" s="205" t="s">
        <v>49</v>
      </c>
      <c r="D38" s="2" t="s">
        <v>48</v>
      </c>
      <c r="E38" s="205"/>
      <c r="F38" s="209" t="s">
        <v>48</v>
      </c>
      <c r="G38" s="210" t="s">
        <v>48</v>
      </c>
    </row>
    <row r="39" spans="1:4" ht="15">
      <c r="A39" s="2"/>
      <c r="B39" s="205"/>
      <c r="C39" s="205" t="s">
        <v>50</v>
      </c>
      <c r="D39" s="205"/>
    </row>
    <row r="41" ht="15">
      <c r="C41" s="202" t="s">
        <v>48</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tabSelected="1" zoomScale="85" zoomScaleNormal="85" workbookViewId="0" topLeftCell="A6">
      <selection activeCell="E23" sqref="E23"/>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233" customFormat="1" ht="21">
      <c r="A1" s="230" t="s">
        <v>268</v>
      </c>
      <c r="B1" s="231"/>
      <c r="C1" s="232"/>
      <c r="D1" s="231"/>
      <c r="E1" s="231"/>
      <c r="F1" s="231"/>
      <c r="G1" s="231"/>
    </row>
    <row r="2" spans="1:7" s="233" customFormat="1" ht="18" customHeight="1">
      <c r="A2" s="234" t="s">
        <v>266</v>
      </c>
      <c r="B2" s="235"/>
      <c r="C2" s="236"/>
      <c r="D2" s="235"/>
      <c r="E2" s="235"/>
      <c r="F2" s="235"/>
      <c r="G2" s="235"/>
    </row>
    <row r="3" spans="1:7" s="233" customFormat="1" ht="18" customHeight="1">
      <c r="A3" s="237" t="s">
        <v>267</v>
      </c>
      <c r="B3" s="235"/>
      <c r="C3" s="238"/>
      <c r="D3" s="235"/>
      <c r="E3" s="235"/>
      <c r="F3" s="235"/>
      <c r="G3" s="235"/>
    </row>
    <row r="4" spans="1:9" s="203" customFormat="1" ht="17.25">
      <c r="A4" s="204"/>
      <c r="C4" s="10" t="s">
        <v>270</v>
      </c>
      <c r="D4" s="205"/>
      <c r="E4" s="205"/>
      <c r="F4" s="205"/>
      <c r="G4" s="205"/>
      <c r="I4" s="206"/>
    </row>
    <row r="5" spans="1:9" s="203" customFormat="1" ht="17.25">
      <c r="A5" s="205"/>
      <c r="B5" s="205"/>
      <c r="C5" s="207" t="s">
        <v>272</v>
      </c>
      <c r="F5" s="205"/>
      <c r="G5" s="205"/>
      <c r="I5" s="208"/>
    </row>
    <row r="6" spans="1:7" ht="15">
      <c r="A6" s="1"/>
      <c r="B6" s="1"/>
      <c r="D6" s="1"/>
      <c r="E6" s="1"/>
      <c r="F6" s="1"/>
      <c r="G6" s="1"/>
    </row>
    <row r="7" spans="1:7" ht="15">
      <c r="A7" s="2" t="s">
        <v>39</v>
      </c>
      <c r="B7" s="1" t="s">
        <v>58</v>
      </c>
      <c r="C7" s="2" t="s">
        <v>40</v>
      </c>
      <c r="D7" s="2" t="s">
        <v>41</v>
      </c>
      <c r="E7" s="6" t="s">
        <v>55</v>
      </c>
      <c r="F7" s="3">
        <v>1</v>
      </c>
      <c r="G7" s="4">
        <f>TIME(8,0,0)</f>
        <v>0.3333333333333333</v>
      </c>
    </row>
    <row r="8" spans="1:7" ht="15">
      <c r="A8" s="2" t="s">
        <v>42</v>
      </c>
      <c r="B8" s="1"/>
      <c r="C8" s="2"/>
      <c r="D8" s="2"/>
      <c r="E8" s="2"/>
      <c r="F8" s="3"/>
      <c r="G8" s="4">
        <f aca="true" t="shared" si="0" ref="G8:G15">G7+TIME(0,F7,0)</f>
        <v>0.33402777777777776</v>
      </c>
    </row>
    <row r="9" spans="1:7" ht="15">
      <c r="A9" s="2" t="s">
        <v>43</v>
      </c>
      <c r="B9" s="2" t="s">
        <v>58</v>
      </c>
      <c r="C9" s="2" t="s">
        <v>63</v>
      </c>
      <c r="D9" s="2" t="s">
        <v>41</v>
      </c>
      <c r="E9" s="2" t="s">
        <v>55</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44</v>
      </c>
      <c r="C12" s="2"/>
      <c r="D12" s="2"/>
      <c r="E12" s="2"/>
      <c r="F12" s="3"/>
      <c r="G12" s="4">
        <f t="shared" si="0"/>
        <v>0.3347222222222222</v>
      </c>
    </row>
    <row r="13" spans="1:7" ht="15">
      <c r="A13" s="8" t="s">
        <v>56</v>
      </c>
      <c r="B13" s="2" t="s">
        <v>46</v>
      </c>
      <c r="C13" s="1" t="s">
        <v>61</v>
      </c>
      <c r="D13" s="2" t="s">
        <v>41</v>
      </c>
      <c r="E13" s="5" t="s">
        <v>55</v>
      </c>
      <c r="F13" s="3">
        <v>5</v>
      </c>
      <c r="G13" s="4">
        <f t="shared" si="0"/>
        <v>0.3347222222222222</v>
      </c>
    </row>
    <row r="14" spans="1:7" ht="15">
      <c r="A14" s="8"/>
      <c r="B14" s="1"/>
      <c r="C14" s="14"/>
      <c r="D14" s="1"/>
      <c r="E14" s="1"/>
      <c r="F14" s="1"/>
      <c r="G14" s="4">
        <f t="shared" si="0"/>
        <v>0.3381944444444444</v>
      </c>
    </row>
    <row r="15" spans="1:7" ht="15">
      <c r="A15" s="7" t="s">
        <v>11</v>
      </c>
      <c r="B15" s="1" t="s">
        <v>45</v>
      </c>
      <c r="C15" s="14" t="s">
        <v>161</v>
      </c>
      <c r="D15" s="11" t="s">
        <v>62</v>
      </c>
      <c r="E15" s="1" t="s">
        <v>169</v>
      </c>
      <c r="F15" s="1">
        <v>5</v>
      </c>
      <c r="G15" s="4">
        <f t="shared" si="0"/>
        <v>0.3381944444444444</v>
      </c>
    </row>
    <row r="16" spans="1:7" ht="15">
      <c r="A16" s="7"/>
      <c r="B16" s="1"/>
      <c r="C16" s="239"/>
      <c r="D16" s="11"/>
      <c r="E16" s="1"/>
      <c r="F16" s="1"/>
      <c r="G16" s="4"/>
    </row>
    <row r="17" spans="1:7" ht="15">
      <c r="A17" s="7" t="s">
        <v>12</v>
      </c>
      <c r="B17" s="1" t="s">
        <v>45</v>
      </c>
      <c r="C17" s="14" t="s">
        <v>165</v>
      </c>
      <c r="D17" s="11" t="s">
        <v>62</v>
      </c>
      <c r="E17" s="1" t="s">
        <v>139</v>
      </c>
      <c r="F17" s="1">
        <v>10</v>
      </c>
      <c r="G17" s="4">
        <f>G15+TIME(0,F15,0)</f>
        <v>0.3416666666666666</v>
      </c>
    </row>
    <row r="18" spans="1:7" ht="15">
      <c r="A18" s="7" t="s">
        <v>140</v>
      </c>
      <c r="B18" s="1" t="s">
        <v>47</v>
      </c>
      <c r="C18" s="14" t="s">
        <v>189</v>
      </c>
      <c r="D18" s="11" t="s">
        <v>62</v>
      </c>
      <c r="E18" s="1" t="s">
        <v>55</v>
      </c>
      <c r="F18" s="1">
        <v>5</v>
      </c>
      <c r="G18" s="4">
        <f aca="true" t="shared" si="1" ref="G18:G26">G17+TIME(0,F17,0)</f>
        <v>0.34861111111111104</v>
      </c>
    </row>
    <row r="19" spans="1:7" ht="15">
      <c r="A19" s="7" t="s">
        <v>36</v>
      </c>
      <c r="B19" s="1" t="s">
        <v>45</v>
      </c>
      <c r="C19" s="14" t="s">
        <v>7</v>
      </c>
      <c r="D19" s="11" t="s">
        <v>62</v>
      </c>
      <c r="E19" s="1" t="s">
        <v>94</v>
      </c>
      <c r="F19" s="1">
        <v>5</v>
      </c>
      <c r="G19" s="4">
        <f t="shared" si="1"/>
        <v>0.35208333333333325</v>
      </c>
    </row>
    <row r="20" spans="1:7" ht="15">
      <c r="A20" s="7" t="s">
        <v>37</v>
      </c>
      <c r="B20" s="2" t="s">
        <v>45</v>
      </c>
      <c r="C20" s="14" t="s">
        <v>284</v>
      </c>
      <c r="D20" s="1" t="s">
        <v>62</v>
      </c>
      <c r="E20" s="1" t="s">
        <v>172</v>
      </c>
      <c r="F20" s="1">
        <v>5</v>
      </c>
      <c r="G20" s="4">
        <f t="shared" si="1"/>
        <v>0.35555555555555546</v>
      </c>
    </row>
    <row r="21" spans="1:7" ht="15">
      <c r="A21" s="7" t="s">
        <v>37</v>
      </c>
      <c r="B21" s="1" t="s">
        <v>47</v>
      </c>
      <c r="C21" s="14" t="s">
        <v>8</v>
      </c>
      <c r="D21" s="1" t="s">
        <v>62</v>
      </c>
      <c r="E21" s="1" t="s">
        <v>166</v>
      </c>
      <c r="F21" s="3">
        <v>5</v>
      </c>
      <c r="G21" s="4">
        <f t="shared" si="1"/>
        <v>0.35902777777777767</v>
      </c>
    </row>
    <row r="22" spans="1:7" ht="15">
      <c r="A22" s="7" t="s">
        <v>13</v>
      </c>
      <c r="B22" s="1" t="s">
        <v>45</v>
      </c>
      <c r="C22" s="14" t="s">
        <v>9</v>
      </c>
      <c r="D22" s="1" t="s">
        <v>62</v>
      </c>
      <c r="E22" s="1" t="s">
        <v>364</v>
      </c>
      <c r="F22" s="1">
        <v>5</v>
      </c>
      <c r="G22" s="4">
        <f t="shared" si="1"/>
        <v>0.3624999999999999</v>
      </c>
    </row>
    <row r="23" spans="1:7" ht="15">
      <c r="A23" s="7" t="s">
        <v>14</v>
      </c>
      <c r="B23" s="1" t="s">
        <v>47</v>
      </c>
      <c r="C23" s="14" t="s">
        <v>10</v>
      </c>
      <c r="D23" s="1" t="s">
        <v>62</v>
      </c>
      <c r="E23" s="1" t="s">
        <v>367</v>
      </c>
      <c r="F23" s="3">
        <v>5</v>
      </c>
      <c r="G23" s="4">
        <f t="shared" si="1"/>
        <v>0.3659722222222221</v>
      </c>
    </row>
    <row r="24" spans="1:7" ht="15">
      <c r="A24" s="7" t="s">
        <v>15</v>
      </c>
      <c r="B24" s="1" t="s">
        <v>47</v>
      </c>
      <c r="C24" s="14" t="s">
        <v>97</v>
      </c>
      <c r="D24" s="1" t="s">
        <v>62</v>
      </c>
      <c r="E24" s="1" t="s">
        <v>207</v>
      </c>
      <c r="F24" s="1">
        <v>5</v>
      </c>
      <c r="G24" s="4">
        <f t="shared" si="1"/>
        <v>0.3694444444444443</v>
      </c>
    </row>
    <row r="25" spans="1:7" ht="15">
      <c r="A25" s="7"/>
      <c r="B25" s="1"/>
      <c r="C25" s="14"/>
      <c r="D25" s="1"/>
      <c r="E25" s="1"/>
      <c r="F25" s="1"/>
      <c r="G25" s="4"/>
    </row>
    <row r="26" spans="1:7" ht="15">
      <c r="A26" s="7" t="s">
        <v>16</v>
      </c>
      <c r="B26" s="1" t="s">
        <v>47</v>
      </c>
      <c r="C26" s="14" t="s">
        <v>138</v>
      </c>
      <c r="D26" s="11" t="s">
        <v>62</v>
      </c>
      <c r="E26" s="1" t="s">
        <v>38</v>
      </c>
      <c r="F26" s="1">
        <v>5</v>
      </c>
      <c r="G26" s="4">
        <f t="shared" si="1"/>
        <v>0</v>
      </c>
    </row>
    <row r="27" spans="1:7" ht="15">
      <c r="A27" s="7" t="s">
        <v>17</v>
      </c>
      <c r="B27" s="1" t="s">
        <v>47</v>
      </c>
      <c r="C27" s="14" t="s">
        <v>29</v>
      </c>
      <c r="D27" s="11" t="s">
        <v>62</v>
      </c>
      <c r="E27" s="1" t="s">
        <v>170</v>
      </c>
      <c r="F27" s="1">
        <v>5</v>
      </c>
      <c r="G27" s="4">
        <f>G26+TIME(0,F27,0)</f>
        <v>0.003472222222222222</v>
      </c>
    </row>
    <row r="28" spans="1:7" ht="15">
      <c r="A28" s="7" t="s">
        <v>18</v>
      </c>
      <c r="B28" s="1" t="s">
        <v>47</v>
      </c>
      <c r="C28" s="14" t="s">
        <v>190</v>
      </c>
      <c r="D28" s="11" t="s">
        <v>62</v>
      </c>
      <c r="E28" s="1" t="s">
        <v>191</v>
      </c>
      <c r="F28" s="1">
        <v>5</v>
      </c>
      <c r="G28" s="4">
        <f aca="true" t="shared" si="2" ref="G28:G46">G27+TIME(0,F28,0)</f>
        <v>0.006944444444444444</v>
      </c>
    </row>
    <row r="29" spans="1:7" ht="15">
      <c r="A29" s="7" t="s">
        <v>19</v>
      </c>
      <c r="B29" s="1" t="s">
        <v>47</v>
      </c>
      <c r="C29" s="14" t="s">
        <v>30</v>
      </c>
      <c r="D29" s="11" t="s">
        <v>62</v>
      </c>
      <c r="E29" s="1" t="s">
        <v>5</v>
      </c>
      <c r="F29" s="1">
        <v>5</v>
      </c>
      <c r="G29" s="4">
        <f t="shared" si="2"/>
        <v>0.010416666666666666</v>
      </c>
    </row>
    <row r="30" spans="1:7" ht="15">
      <c r="A30" s="7" t="s">
        <v>20</v>
      </c>
      <c r="B30" s="1" t="s">
        <v>47</v>
      </c>
      <c r="C30" s="14" t="s">
        <v>6</v>
      </c>
      <c r="D30" s="161" t="s">
        <v>62</v>
      </c>
      <c r="E30" s="159" t="s">
        <v>209</v>
      </c>
      <c r="F30" s="1">
        <v>5</v>
      </c>
      <c r="G30" s="4">
        <f t="shared" si="2"/>
        <v>0.013888888888888888</v>
      </c>
    </row>
    <row r="31" spans="1:7" ht="15">
      <c r="A31" s="7" t="s">
        <v>21</v>
      </c>
      <c r="B31" s="159" t="s">
        <v>47</v>
      </c>
      <c r="C31" s="14" t="s">
        <v>31</v>
      </c>
      <c r="D31" s="11" t="s">
        <v>62</v>
      </c>
      <c r="E31" s="1" t="s">
        <v>55</v>
      </c>
      <c r="F31" s="1">
        <v>5</v>
      </c>
      <c r="G31" s="4">
        <f t="shared" si="2"/>
        <v>0.017361111111111112</v>
      </c>
    </row>
    <row r="32" spans="1:7" ht="15">
      <c r="A32" s="7" t="s">
        <v>22</v>
      </c>
      <c r="B32" s="159" t="s">
        <v>47</v>
      </c>
      <c r="C32" s="14" t="s">
        <v>32</v>
      </c>
      <c r="D32" s="11" t="s">
        <v>62</v>
      </c>
      <c r="E32" s="1" t="s">
        <v>166</v>
      </c>
      <c r="F32" s="1">
        <v>5</v>
      </c>
      <c r="G32" s="4">
        <f t="shared" si="2"/>
        <v>0.020833333333333336</v>
      </c>
    </row>
    <row r="33" spans="1:7" ht="15">
      <c r="A33" s="7" t="s">
        <v>23</v>
      </c>
      <c r="B33" s="159" t="s">
        <v>47</v>
      </c>
      <c r="C33" s="14" t="s">
        <v>365</v>
      </c>
      <c r="D33" s="11" t="s">
        <v>62</v>
      </c>
      <c r="E33" s="1" t="s">
        <v>366</v>
      </c>
      <c r="F33" s="1">
        <v>5</v>
      </c>
      <c r="G33" s="4">
        <f t="shared" si="2"/>
        <v>0.02430555555555556</v>
      </c>
    </row>
    <row r="34" spans="1:7" ht="15">
      <c r="A34" s="7" t="s">
        <v>24</v>
      </c>
      <c r="B34" s="159" t="s">
        <v>47</v>
      </c>
      <c r="C34" s="14"/>
      <c r="D34" s="11" t="s">
        <v>62</v>
      </c>
      <c r="E34" s="1"/>
      <c r="F34" s="1"/>
      <c r="G34" s="4">
        <f t="shared" si="2"/>
        <v>0.02430555555555556</v>
      </c>
    </row>
    <row r="35" spans="1:7" ht="15">
      <c r="A35" s="7" t="s">
        <v>25</v>
      </c>
      <c r="B35" s="159" t="s">
        <v>47</v>
      </c>
      <c r="C35" s="14" t="s">
        <v>262</v>
      </c>
      <c r="D35" s="11" t="s">
        <v>62</v>
      </c>
      <c r="E35" s="1" t="s">
        <v>55</v>
      </c>
      <c r="F35" s="1">
        <v>5</v>
      </c>
      <c r="G35" s="4">
        <f t="shared" si="2"/>
        <v>0.027777777777777783</v>
      </c>
    </row>
    <row r="36" spans="1:7" ht="15">
      <c r="A36" s="7" t="s">
        <v>26</v>
      </c>
      <c r="B36" s="159"/>
      <c r="C36" s="160"/>
      <c r="D36" s="11"/>
      <c r="E36" s="159"/>
      <c r="F36" s="1"/>
      <c r="G36" s="4">
        <f t="shared" si="2"/>
        <v>0.027777777777777783</v>
      </c>
    </row>
    <row r="37" spans="1:7" ht="15">
      <c r="A37" s="7" t="s">
        <v>27</v>
      </c>
      <c r="B37" s="159"/>
      <c r="C37" s="160"/>
      <c r="D37" s="11" t="s">
        <v>62</v>
      </c>
      <c r="E37" s="159"/>
      <c r="F37" s="1"/>
      <c r="G37" s="4">
        <f t="shared" si="2"/>
        <v>0.027777777777777783</v>
      </c>
    </row>
    <row r="38" spans="1:7" ht="15">
      <c r="A38" s="7" t="s">
        <v>28</v>
      </c>
      <c r="B38" s="2" t="s">
        <v>47</v>
      </c>
      <c r="C38" s="9" t="s">
        <v>285</v>
      </c>
      <c r="D38" s="11" t="s">
        <v>62</v>
      </c>
      <c r="E38" s="2" t="s">
        <v>55</v>
      </c>
      <c r="F38" s="3">
        <v>10</v>
      </c>
      <c r="G38" s="4">
        <f t="shared" si="2"/>
        <v>0.034722222222222224</v>
      </c>
    </row>
    <row r="39" spans="1:7" ht="15">
      <c r="A39" s="8"/>
      <c r="B39" s="2"/>
      <c r="C39" s="9"/>
      <c r="D39" s="11" t="s">
        <v>62</v>
      </c>
      <c r="E39" s="5"/>
      <c r="F39" s="3"/>
      <c r="G39" s="4">
        <f t="shared" si="2"/>
        <v>0.034722222222222224</v>
      </c>
    </row>
    <row r="40" spans="1:7" ht="15">
      <c r="A40" s="8" t="s">
        <v>57</v>
      </c>
      <c r="B40" s="2" t="s">
        <v>46</v>
      </c>
      <c r="C40" s="1" t="s">
        <v>60</v>
      </c>
      <c r="D40" s="2" t="s">
        <v>41</v>
      </c>
      <c r="E40" s="5" t="s">
        <v>55</v>
      </c>
      <c r="F40" s="3">
        <v>5</v>
      </c>
      <c r="G40" s="4">
        <f t="shared" si="2"/>
        <v>0.03819444444444445</v>
      </c>
    </row>
    <row r="41" spans="1:7" ht="15">
      <c r="A41" s="8"/>
      <c r="B41" s="2"/>
      <c r="C41" s="9"/>
      <c r="D41" s="2"/>
      <c r="E41" s="5"/>
      <c r="F41" s="3"/>
      <c r="G41" s="4">
        <f t="shared" si="2"/>
        <v>0.03819444444444445</v>
      </c>
    </row>
    <row r="42" ht="15">
      <c r="G42" s="4">
        <f t="shared" si="2"/>
        <v>0.03819444444444445</v>
      </c>
    </row>
    <row r="43" spans="1:7" ht="15">
      <c r="A43" s="8" t="s">
        <v>95</v>
      </c>
      <c r="B43" s="2" t="s">
        <v>46</v>
      </c>
      <c r="C43" s="5" t="s">
        <v>213</v>
      </c>
      <c r="D43" s="2" t="s">
        <v>41</v>
      </c>
      <c r="E43" s="5" t="s">
        <v>55</v>
      </c>
      <c r="F43" s="3">
        <v>5</v>
      </c>
      <c r="G43" s="4">
        <f t="shared" si="2"/>
        <v>0.04166666666666667</v>
      </c>
    </row>
    <row r="44" spans="1:7" ht="15">
      <c r="A44" s="8" t="s">
        <v>96</v>
      </c>
      <c r="B44" s="2" t="s">
        <v>45</v>
      </c>
      <c r="C44" s="5" t="s">
        <v>59</v>
      </c>
      <c r="D44" s="2" t="s">
        <v>41</v>
      </c>
      <c r="E44" s="5" t="s">
        <v>55</v>
      </c>
      <c r="F44" s="3">
        <v>1</v>
      </c>
      <c r="G44" s="4">
        <f t="shared" si="2"/>
        <v>0.04236111111111111</v>
      </c>
    </row>
    <row r="45" spans="1:7" ht="15">
      <c r="A45" s="7"/>
      <c r="B45" s="2"/>
      <c r="C45" s="5"/>
      <c r="D45" s="2"/>
      <c r="E45" s="5"/>
      <c r="F45" s="3"/>
      <c r="G45" s="4">
        <f t="shared" si="2"/>
        <v>0.04236111111111111</v>
      </c>
    </row>
    <row r="46" spans="1:7" ht="15">
      <c r="A46" s="7"/>
      <c r="B46" s="2"/>
      <c r="C46" s="14"/>
      <c r="D46" s="11"/>
      <c r="E46" s="1"/>
      <c r="F46" s="1"/>
      <c r="G46" s="4">
        <f t="shared" si="2"/>
        <v>0.04236111111111111</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48</v>
      </c>
      <c r="B55" s="2" t="s">
        <v>48</v>
      </c>
      <c r="C55" s="1" t="s">
        <v>49</v>
      </c>
      <c r="D55" s="2" t="s">
        <v>48</v>
      </c>
      <c r="E55" s="1"/>
      <c r="F55" s="3" t="s">
        <v>48</v>
      </c>
      <c r="G55" s="4" t="s">
        <v>48</v>
      </c>
    </row>
    <row r="56" spans="1:4" ht="15">
      <c r="A56" s="2"/>
      <c r="B56" s="1"/>
      <c r="C56" s="1" t="s">
        <v>50</v>
      </c>
      <c r="D56" s="1"/>
    </row>
    <row r="57" spans="1:4" ht="15">
      <c r="A57" s="2" t="s">
        <v>51</v>
      </c>
      <c r="B57" s="1"/>
      <c r="C57" s="1"/>
      <c r="D57" s="1"/>
    </row>
    <row r="58" spans="1:3" ht="15">
      <c r="A58" s="2" t="s">
        <v>52</v>
      </c>
      <c r="B58" s="1"/>
      <c r="C58" s="1"/>
    </row>
    <row r="59" spans="1:3" ht="15">
      <c r="A59" s="2" t="s">
        <v>53</v>
      </c>
      <c r="B59" s="1"/>
      <c r="C59" s="1"/>
    </row>
    <row r="60" spans="1:3" ht="15">
      <c r="A60" s="2" t="s">
        <v>54</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2005-05-16T03:02:06Z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