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50" windowWidth="22995" windowHeight="12075"/>
  </bookViews>
  <sheets>
    <sheet name="EdNotes" sheetId="1" r:id="rId1"/>
  </sheets>
  <definedNames>
    <definedName name="_xlnm._FilterDatabase" localSheetId="0" hidden="1">EdNotes!$A$3:$L$103</definedName>
  </definedNames>
  <calcPr calcId="125725"/>
</workbook>
</file>

<file path=xl/calcChain.xml><?xml version="1.0" encoding="utf-8"?>
<calcChain xmlns="http://schemas.openxmlformats.org/spreadsheetml/2006/main">
  <c r="I1" i="1"/>
  <c r="K1"/>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H1"/>
  <c r="C1"/>
</calcChain>
</file>

<file path=xl/sharedStrings.xml><?xml version="1.0" encoding="utf-8"?>
<sst xmlns="http://schemas.openxmlformats.org/spreadsheetml/2006/main" count="481" uniqueCount="270">
  <si>
    <t>List of Open Editors Notes and TBD's</t>
  </si>
  <si>
    <t>Item</t>
  </si>
  <si>
    <t>Cl</t>
  </si>
  <si>
    <t>SCl</t>
  </si>
  <si>
    <t>Pg</t>
  </si>
  <si>
    <t>Ln</t>
  </si>
  <si>
    <t>Editors Note</t>
  </si>
  <si>
    <t>Priority</t>
  </si>
  <si>
    <t>Notes on the Note</t>
  </si>
  <si>
    <t>Comment</t>
  </si>
  <si>
    <t>Pass</t>
  </si>
  <si>
    <t>Assigned</t>
  </si>
  <si>
    <t>99.</t>
  </si>
  <si>
    <t>EDITORS NOTE (to be removed prior to publication):</t>
  </si>
  <si>
    <t>L</t>
  </si>
  <si>
    <t>NO ACTION Required</t>
  </si>
  <si>
    <t>n/a</t>
  </si>
  <si>
    <t>EDITORS NOTE (to be removed prior to publication): Paragraph numbering will need to be updated based on most recent revisions.</t>
  </si>
  <si>
    <t>Delete</t>
  </si>
  <si>
    <t>[cmt 34]</t>
  </si>
  <si>
    <t>Duane</t>
  </si>
  <si>
    <t>EDITORS NOTE (to be remove prior to publication): The following table is include to cross check Cl 45 subclauses
and tables and is for editorial purposes only. This table can be remove prior to WG Recirculation.</t>
  </si>
  <si>
    <t>[cmt 35]</t>
  </si>
  <si>
    <t>45.2.1</t>
  </si>
  <si>
    <t>EDITORS NOTE (to be removed prior to publication): align Table 45–3 with 802.3 2015 after balloted.
Change the two identified reserved rows in Table 45–3 and insert new rows as follows:</t>
  </si>
  <si>
    <t>[cmt 38]</t>
  </si>
  <si>
    <t>45.2.1.4</t>
  </si>
  <si>
    <t>EDITORS NOTE (to be removed prior to publication): align Table 45–6 with 802.3 2015 after balloted.</t>
  </si>
  <si>
    <t>45.2.1.6</t>
  </si>
  <si>
    <t>EDITORS NOTE (to be removed prior to publication): align Table 45–7 with 802.3 2015 after balloted.</t>
  </si>
  <si>
    <t>45.2.1.131.2</t>
  </si>
  <si>
    <t>EDITORS NOTE (to be removed prior to publication): the statement "every 8th" is confusing to some. Replace with a formula and update SD FEC Decoding (101).</t>
  </si>
  <si>
    <t>change to read:
"Bit 1.1900.2 is used to control marking of frames with CRC40 errors to higher layers as described in 101.3.3.1.4."
Change in Cl 101 to read ""If CRC40ErrCtrl is TRUE and the calculated value of CRC40 does not match the value of CRC40 retrieved from the received FEC codeword, the FEC decoder replaces bit &lt;0&gt; and &lt;1&gt; in the sync headers in first 64B/66B block and every 8th 64B/66B block, (i.e., if Mod(N/8) = 1 where Mod return the remainder and N is the block number) as well as the last 64B/66B block from the errored FEC codeword with the binary value of "11"."</t>
  </si>
  <si>
    <t>[cmt 61]</t>
  </si>
  <si>
    <t>45.2.1.131.4</t>
  </si>
  <si>
    <t>EDITORS NOTE (to be removed prior to publication): Transmit Enable and it’s reflected variable TxEnable, need to be rationalized against tx_enable (also referred to as Tx_Enable and TX_ENABLE) used in EPON clauses. Note that EPoC clauses use TxEnable exclusively except in Cl 100 which has 3 instances of tx_enable.</t>
  </si>
  <si>
    <t>H</t>
  </si>
  <si>
    <t>45.2.1.132.2</t>
  </si>
  <si>
    <t>TBD - the TBD_Var_name defined in 1{ref}.</t>
  </si>
  <si>
    <t>[cmt 6]</t>
  </si>
  <si>
    <t>67.6.1</t>
  </si>
  <si>
    <t>Editor’s Note (to be removed prior to publication): This subclause may be revised, once further discussion about unidirectional transmission in EPoC.</t>
  </si>
  <si>
    <t>Proposed Remedy: Delete Editors Note.  No longer relevant.</t>
  </si>
  <si>
    <t>Mark</t>
  </si>
  <si>
    <t>100.2.8.2</t>
  </si>
  <si>
    <t>100.2.9.5.1</t>
  </si>
  <si>
    <t>TBD in Table 100-7.</t>
  </si>
  <si>
    <t>This table TBD will be satisfied in a TR Comment Submission, which will be submitted by the close date.  The comment submitter will be Mark Laubach, Tom Kolze, or Rich Prodan.  The proposed comment/remedy will also remove the Editors Note on Line 33 if the proposed table is adopted during comment resolution.
Proposed Remedy: let resolution of the submitted comment satisfy this item.</t>
  </si>
  <si>
    <t>100.2.10.1</t>
  </si>
  <si>
    <t>EDITORS NOTE (remove prior to publication): a variable and Cl 45 Register are required for this provisioning. (or define such a variable).</t>
  </si>
  <si>
    <t>100.2.10.2</t>
  </si>
  <si>
    <t>EDITORs NOTE (to be removed prior to publication): look at “shall” versus optional modulation format in this subclause and adjust wording as per use of Table 100–12.</t>
  </si>
  <si>
    <t>M</t>
  </si>
  <si>
    <t>100.2.12.1</t>
  </si>
  <si>
    <t>TBD in Table 100-14.</t>
  </si>
  <si>
    <t>This table entry TBD will be satisfied in a TR Comment Submission, which will be submitted by the close date.  The comment submitter will be Mark Laubach, Tom Kolze, or Rich Prodan.
Proposed Remedy: let resolution of the submitted comment satisfy this item.</t>
  </si>
  <si>
    <t>EDITORs NOTE (to be removed prior to publication): need to check harmonization of DS pass band range</t>
  </si>
  <si>
    <t>Note that with the changes going from D1.3 to D1.4, a DS lower edge of 108 MHz was actually removed as an option.  DOCSIS has this as an option.  Need to discuss if we stop at 258 MHz or allow optionally down to 108 MHz.  The consensus will direct how to resolved this EN and the occurrences of 108 MHz in a few places in Clause 100.
Proposed Remedy: pending discussion</t>
  </si>
  <si>
    <t>EDITORS NOTE (to be removed prior to publication): If no text is supplied for this subclause by the conclusion of the May 2015 interim meeting, this subclause is to be removed.</t>
  </si>
  <si>
    <t>Mark and Bill need to discuss if EPoC needs to stay anything about Timesync here.  Apparently Timesync issues are “broken” for Ethernet and EPON as well and we can’t fix via EPoC.  
Proposed Remedy: pending discussion.  Follow EN directives and also delete subclause “100.6 Timesync capability”, if no text ends up being provided.</t>
  </si>
  <si>
    <t>Bill &amp; Mark</t>
  </si>
  <si>
    <t>101.3.2.1</t>
  </si>
  <si>
    <t>EDITORS NOTE (to be removed prior to publication) the TF need to do a thorough review of Idle control character deletion process as it is currently written to be applicable to both US &amp; DS and these processes will be very different in EPoC where US/DS rates are different and US has multiple FEC's.</t>
  </si>
  <si>
    <t>101.3.2.1.1</t>
  </si>
  <si>
    <t>EDITORS NOTE (to be removed prior to publication): we should specify a minimum precision for this number.</t>
  </si>
  <si>
    <t>Range is ~28.3 a U5.2 should be sufficient. (calc to right) However PHY_xS_Rate has 3 bits of significance so maybe using 3 sig bits for consistency would be good? So use U5.3.</t>
  </si>
  <si>
    <t>[cmt 66]</t>
  </si>
  <si>
    <t>101.3.2.1.2</t>
  </si>
  <si>
    <t>EDITORS NOTE (to be removed prior to publication): we should specify a minimum precision for this number</t>
  </si>
  <si>
    <t>Use U0.3 for consistency with UD/DS Rate</t>
  </si>
  <si>
    <t>[cmt67]</t>
  </si>
  <si>
    <t>TBD -  PCS_Rate:  TYPE: TBD</t>
  </si>
  <si>
    <t>UQ34.3 format fractional number [CMT 18]</t>
  </si>
  <si>
    <t>[cmt 18]</t>
  </si>
  <si>
    <t>PHY_OSizeFrac U0.3?</t>
  </si>
  <si>
    <t>EDITORS NOTE (to be remove prior to publication): Note that the list of variables will be updated per technical decision #45 (http://www.ieee802.org/3/bn/public/decisions/decisions.html) once EPoC-specific FEC and PMD overhead details are settled.</t>
  </si>
  <si>
    <t>Proposed to remove.</t>
  </si>
  <si>
    <t>101.3.2.1.3</t>
  </si>
  <si>
    <t>EDITORS NOTE (to be remove prior to publication): Note that the list of counters will be updated per technical decision #45 (http://www.ieee802.org/3/bn/public/decisions/decisions.html) once EPoC-specific FEC and PMD overhead details are settled.</t>
  </si>
  <si>
    <t>[cmt 42]</t>
  </si>
  <si>
    <t>101.3.2.1.4</t>
  </si>
  <si>
    <t>EDITORS NOTE (to be remove prior to publication): Note that the list of functions will be updated per technical decision #45 (http://www.ieee802.org/3/bn/public/decisions/decisions.html) once EPoC-specific FEC and PMD overhead details are settled.</t>
  </si>
  <si>
    <t>EDITORS NOTE (to be removed prior to publication): Figure 101–2, Figure 101–3, Figure 101–3, and Figure 101–4 will be updated per technical decision #45 (http://www.ieee802.org/3/bn/public/decisions/decisions.html) once EPoC-specific FEC and PMD overhead details are settled, as well as the burst structure is defined.</t>
  </si>
  <si>
    <t>101.3.2.5.3</t>
  </si>
  <si>
    <t>EDITORS NOTE (to be removed prior to publication): this figure will need to be updated if burst marker structure is changed.</t>
  </si>
  <si>
    <t>101.3.3.1.1</t>
  </si>
  <si>
    <t>EDITORS NOTE (to be removed prior to publication): A figure and reference to same is needed showing FEC decoding process in CLT receiver.</t>
  </si>
  <si>
    <t>Can we modify Figure 101-12 by showing BurstStart &amp; BurstEnd?
Retitle 101-12 tp PCS receve path processing.
Ensure text mentions that LDPC Decoder handles multiple code words in the CNU.</t>
  </si>
  <si>
    <t>[cmt81]</t>
  </si>
  <si>
    <t>101.3.3.1.2</t>
  </si>
  <si>
    <t>EDITORS NOTE (to be removed prior to publication): FEC codeword alignment needs to be tackled somewhere between the PMA and the bottom of the PCS – we had some proposals on how to find FEC codeword lock in the downstream, but I am not sure we baselined anything with sufficient level of detail to actually put it into the draft</t>
  </si>
  <si>
    <t>Need to describe CNU optionally retrives FCP from PHY Link receive path for FEC CW alignment.</t>
  </si>
  <si>
    <t>101.3.3.3</t>
  </si>
  <si>
    <t>EDITORS NOTE (to be removed prior to publication): the text in this subclause needs to be updated to account for FEC parity removal and CRC40.</t>
  </si>
  <si>
    <t>[cmt68]</t>
  </si>
  <si>
    <t>101.3.3.3.1</t>
  </si>
  <si>
    <t>TBD - FIFO_II_SIZE  Value: TBD</t>
  </si>
  <si>
    <t>Because TIFO_II_SIZE varies with data rate it cannot be defined as a constant but needs to be a variable so the TBD goes away.   [cmt 24]</t>
  </si>
  <si>
    <t>[cmt 24]</t>
  </si>
  <si>
    <t>EDITORS NOTE (to be removed prior to publication): It seems that the FIFO_II_SIZE depends on the two following items: (a) the type of FEC and the size of FEC parity that is removed from data stream at regular intervals; and (b) the data rate differential between the PMD and the MAC. Every time the data rate changes, the size of FIFO_II may need to be adapted as well, to make sure that no additional delay / jitter is introduced. Whether such a change is needed, needs to be studied in more detail when more PMD/PCS details are available.</t>
  </si>
  <si>
    <t>See [cmt24] on TBD</t>
  </si>
  <si>
    <t>[cmt24]</t>
  </si>
  <si>
    <t>EDITORS NOTE (to be removed prior to publication): Note that the value of FIFO_II_SIZE, as well as the list of constants will be updated per technical decision #43 and #45 (http://www.ieee802.org/3/bn/public/decisions/decisions.html) once EPoC-specific FEC and PMD overhead details are settled.</t>
  </si>
  <si>
    <t>101.4.1.1</t>
  </si>
  <si>
    <t>EDITORS NOTE (to be removed prior to publication): If the Modulation Type SC(n) are the only variables in a profile then the following text would be preferred to the above text and table for this subclause.</t>
  </si>
  <si>
    <t>Change ref pg 157 (Table 101-9) to Table 101-7?
Consider changing Tab 101-7 to exhuastively list all items in the Profile and which require a network restart and which don't. Compare to Table 102-13. Maybe we just expand 102-13 by adding a restart req column and eliminate 101-7.
Add statement in this section indicating that variables listed in 101-7 can be changed wihtout restarting the network.</t>
  </si>
  <si>
    <t>101.4.1.1.1</t>
  </si>
  <si>
    <t>EDITORS NOTE (to be removed prior to publication): the above definitions were copied from those in Cl 45.
We should probably keep these are reference them from Cl 45 rather than keep both.</t>
  </si>
  <si>
    <t>[cmt 70]</t>
  </si>
  <si>
    <t>101.4.1.3</t>
  </si>
  <si>
    <t>EDITORS NOTE (to be removed prior to publication): a precise description of what is meant by "PMA_UNITDATA.indication is used by the client's synchronization process" is needed.</t>
  </si>
  <si>
    <t>Change "client's synchronization process" to "client's receive path process", Remove Ed Note.</t>
  </si>
  <si>
    <t>101.4.2.2</t>
  </si>
  <si>
    <t>EDITORS NOTE (to be removed prior to publication): The text of subclause 7.5.3 in DOCSIS 3.1 IO3 should be reviewed for applicability to this subclause.</t>
  </si>
  <si>
    <t>101.4.2.6</t>
  </si>
  <si>
    <t>EDITORS NOTE (to be removed prior to publication): On the to-do list: the text and sections for Downstream Pilot Patterns may need to be rationalized with the Pilot Map and Pilot Insertion functions shown in Figure 101-2 or vice versa.</t>
  </si>
  <si>
    <t>Done?</t>
  </si>
  <si>
    <t>101.4.2.8.2</t>
  </si>
  <si>
    <t>EDITORS NOTE (to be removed prior to publication): May need to adjust “zero-bit-loaded” via more socialization on its use.</t>
  </si>
  <si>
    <t>Change "Such subcarriers are referred to as zero-bitloaded subcarrier" to "Such subcarriers are referred to as :nulled" subcarrier"
Verify consistentcy with description of SC settings.</t>
  </si>
  <si>
    <t>[cmt69]</t>
  </si>
  <si>
    <t>EDITORS NOTE (to be removed prior to publication): the above statement seems out of place and would be more appropriate in 101.4.2.7 Pilot Insertion.</t>
  </si>
  <si>
    <t>Pilot insertion is 101.4.2.10 now. 
Need to move &amp; rationalize this statement "average power" with "boosting mentioned" in 101.4.2.10</t>
  </si>
  <si>
    <t>Leo &amp; Mark</t>
  </si>
  <si>
    <t>101.4.2.8.3</t>
  </si>
  <si>
    <t>EDITORS NOTE (to be removed prior to publication): a state diagram is needed for this subclause.</t>
  </si>
  <si>
    <t>Do we agree with this sentiment? Probably not! Remove the Ed Note.</t>
  </si>
  <si>
    <t>[cmt 71]</t>
  </si>
  <si>
    <t>101.4.3.6.1</t>
  </si>
  <si>
    <t>EDITORS NOTE (to be removed prior to publication): need to rationalize subcarrier use with EX and null subcarriers, Clause 45, and other descriptions. Should “interleaver” in the above be replaced with Symbol Mapper?</t>
  </si>
  <si>
    <t>101.4.3.6.2</t>
  </si>
  <si>
    <t>TBD - See Table 101-TBD and 101.4.3.7</t>
  </si>
  <si>
    <t xml:space="preserve">Table 101-7 [cmt 18] </t>
  </si>
  <si>
    <t>TBD - See Table 101-TBD.</t>
  </si>
  <si>
    <t>TBD - This function initializes the bit scrambler with the seed value. See TBD.</t>
  </si>
  <si>
    <t>EDITORS NOTE (to be removed prior to publication): there is currently no mention of a scrambler in the US PMA. We should probably point to the DS scrambler (101.4.2.6) noting the difference in when the seed is loaded.</t>
  </si>
  <si>
    <t>TBD - the output is used as the return value. See
TBD.</t>
  </si>
  <si>
    <t>101.4.3.7.1</t>
  </si>
  <si>
    <t>EDITORS NOTE (to be removed prior to publication): the above definition are essentially copies from Cl 45.2.1.112. Recommend keeping this and referencing this from Cl 45.</t>
  </si>
  <si>
    <t>[cmt72]</t>
  </si>
  <si>
    <t>101.4.3.8.2</t>
  </si>
  <si>
    <t>EDITORS NOTE (to be removed prior to publication): PMD_SIGNAL.request needs to be coordinated with the Probe Generator function and needs to be glitchless if the same CNU transmitted anything in the probe region followed by any transmission in the RB Frame following the probe region. Might be provided by an OR function on the same signal generation from each function before going into PMD Functions box in Figure 100-3, or something that just surveys the input to the IDFT after both functions (in this case, modify and move this text into that functional description based on any non-null I/Q bin input to the IDFT.</t>
  </si>
  <si>
    <t>Mark &amp; Duane to discuss</t>
  </si>
  <si>
    <t>101.4.3.11.1</t>
  </si>
  <si>
    <t>EDITORS NOTE (to be removed prior to publication): data rate/load impact of updating 256 CNUs over the PHY Link on a periodic cycle (less than 30 second update, typical, maybe slower for EPoC and “small plant”) will need to be studied. If the downstream PHY Link is overwhelmed, it may be necessary to 1) use OAM messaging for adjustments to ‘linked’ CNUs or 2) to reduce resolution if performed in PHY Link only. The TF needs to agree on how Pre-Equalization Coefficients (i.e., mdio registers) are adjusted via the PHY Link and how Probes are scheduled by the CLT.</t>
  </si>
  <si>
    <t>EDITORS NOTE (to be removed prior to publication): The following topics need to be covered in some fashion for CLT operation during probe request and response. This text will likely appear in PHY Link clause:
1) The CLT shall specify the subcarriers (i.e., frequency range) over which coefficient updates are to be performed
2) Need to make sure that when switching from current upstream profile to the next where there is a change between excluded and active subcarriers use, the CNU upstream PHY is reset. This will force a re-evaluation of pre-equalizer coefficients.]</t>
  </si>
  <si>
    <t>Note that changing a bit loaded SC to null will cause a restart whereas changing from Mod a to b will not.</t>
  </si>
  <si>
    <t>101.4.3.11.2</t>
  </si>
  <si>
    <t>EDITORS NOTE (to be removed prior to publication): the above definition are essentially copies from Cl 45.2.7a.3. Recommend keeping this and referencing this from Cl 45.</t>
  </si>
  <si>
    <t>[cmt73]</t>
  </si>
  <si>
    <t>101.4.3.12</t>
  </si>
  <si>
    <t>EDITORS NOTE (to be removed prior to publication): Cyclic prefix and windowing function needs to reflect symbol duplication for PHY Link Discovery Response message.</t>
  </si>
  <si>
    <t>EDITORS NOTE (to be removed prior to publication): This subclause is reserved for the summary of the power-saving capabilities for this PMD type. This material would be all new in the amendment added by IEEE P802.3bn EPoC Task Force</t>
  </si>
  <si>
    <t xml:space="preserve">Striek the sub-clause (material in 100 coveres </t>
  </si>
  <si>
    <t>[cmt74]</t>
  </si>
  <si>
    <t>EDITORS NOTE (to be removed prior to publication): This subclause is reserved for the summary of the TimeSync capabilities for this PMD type. Given that it is a new PMD design, we can embed TimeSync capability from day one. This involves primarily guaranteeing repeatable and stable delay as well as support for specific capability registers. See IEEE Std 802.3-2012, Clause 90 for more details. This material would be all new in the amendment added by IEEE P802.3bn EPoC Task Force.</t>
  </si>
  <si>
    <t>102.</t>
  </si>
  <si>
    <t>EDITORS NOTE (to be removed prior to publication): Probe processing needs to be pulled out of the PHY Link.</t>
  </si>
  <si>
    <t>Proposed to remove note. Be sure everyone is comfortable with architecture.</t>
  </si>
  <si>
    <t>[cmt 75]</t>
  </si>
  <si>
    <t>102.1.3</t>
  </si>
  <si>
    <t>EDITORS NOTE (to be removed prior to publication): Bit mapping figure needs to be examine for correctness and consistency with 802.3 style, especially little endian vs big endian.</t>
  </si>
  <si>
    <t>[cmt 43]</t>
  </si>
  <si>
    <t>102.1.4.2.1</t>
  </si>
  <si>
    <t>EDITORS NOTE (to be removed prior to publication): In draft 1.0 the figure above was redrawn in native FrameMaker format, original authors are advised to review.</t>
  </si>
  <si>
    <t>Proposed to remove</t>
  </si>
  <si>
    <t>102.1.8</t>
  </si>
  <si>
    <t>EDITORS NOTE (to be removed prior to publication): not all variables need to be included in Cl 45. We need
to determine how to index variables that need to be communicated over the PHY Link that are not included in
Cl 45. Current “rule” is:
If 1.1900 &lt;= RegAdd &lt;=1.1999 Then Index = RegAdd - 1.1900)*1000) (i.e., 0-99)
46 indexes in this range were in use as of Draft 1.4.
If 12.0000 &lt;= RegAdd Then Index = (RegAdd - 12.0000)*1000 + 1000 (i.e., 1000 + )
12287 indexes in this range are in use as of Draft 1.4
If variable is not in Cl 45 use indexes 500-999</t>
  </si>
  <si>
    <t>[cmt76]</t>
  </si>
  <si>
    <t>102.2.3</t>
  </si>
  <si>
    <t>EDITORS NOTE (to be removed prior to publication): if we need to include message block Types defined in D3.1 the above table will need modification. D3.1 include the following:
Type 1 = Time Stamp MB with 24b CRC
Type 2 = Energy Management MB
Type 3 = MC MB
Type 4 = Trigger MBDS</t>
  </si>
  <si>
    <t>102.2.3.1.2</t>
  </si>
  <si>
    <t>EDITORS NOTE (to be removed prior to publication): Definitions and normative text needed to explain and define the modulation profile and its' requirements.</t>
  </si>
  <si>
    <t>102.2.5</t>
  </si>
  <si>
    <t>EDITORS NOTE (to be removed prior to publication): We might want to consider creating a variable that the CNU can pass to the CLT to indicate what it's min response time is if it can be shorter than this. For example:
US_PlnkRspTm
TYPE: 16-bit integer
This read only variable indicates the PHYs minimum response time to a downstream PHY Link instruction in units of 16/204.8 MHz. The maximum value for this variable is 61440 (4.8 ms).
A complementary register may be defined in Cl 45.</t>
  </si>
  <si>
    <t>If the suggestion is OK we can just implement it in the draft.
Also change statemtnt re 4.8 ms to apply only to EMB instructions (not EPFH or EPCH).</t>
  </si>
  <si>
    <t>[cmt77]</t>
  </si>
  <si>
    <t>102.4.1.2</t>
  </si>
  <si>
    <t>EDITORS NOTE (to be removed prior to publication): the TF needs to determine precisely how accurately the CNU must be synchronized to the OFDM clock before US transmission is allowed.</t>
  </si>
  <si>
    <t>102.4.2.9</t>
  </si>
  <si>
    <t>EDITORS NOTE (to be removed prior to publication); we need to define a minimum time of 2.5 ms between the EPCH message and the beginning of the Probe Period.</t>
  </si>
  <si>
    <t>Need a statement similar to what is on pg 238 for EMB.</t>
  </si>
  <si>
    <t>[cmt 78]</t>
  </si>
  <si>
    <t>102.4.3</t>
  </si>
  <si>
    <t>TBD - OFDMA_ClkSync TBD TBD T T</t>
  </si>
  <si>
    <t>TBD - DS_PHY_LinkSync TBD TBD T T</t>
  </si>
  <si>
    <t>DS_PHY_LinkSync can be removed (can't get listed variables if PHY Link is not in-synv)</t>
  </si>
  <si>
    <t>[cmt 62]</t>
  </si>
  <si>
    <t>EDITORS NOTE (to be removed prior to publication): OFDMA_ClkSync and DS_PHY_LinkSync are currently undefined.</t>
  </si>
  <si>
    <t>102.4.4.1</t>
  </si>
  <si>
    <t>TBD - OFDMA clock misaligned |Received Timestamp - LocalTS| &gt; TBD(5?)</t>
  </si>
  <si>
    <t>48.8 ns, alligned with Leo's 50 ns alignment [cmt 45]</t>
  </si>
  <si>
    <t>[cmt 48]</t>
  </si>
  <si>
    <t>EDITOR NOTE (to be removed prior to publication): are other conditions pertinent?</t>
  </si>
  <si>
    <t>103.2.2</t>
  </si>
  <si>
    <t>EDITORS NOTE (to be removed prior to publication): Figs 103-12 &amp; 103-13 and associated variables and functions need updating.</t>
  </si>
  <si>
    <t>Proposed Delete</t>
  </si>
  <si>
    <t>[cmt 53]</t>
  </si>
  <si>
    <t>103.2.2.1</t>
  </si>
  <si>
    <t>TBD - tqSizeC  VALUE: TBD</t>
  </si>
  <si>
    <t>tqSizeC depends on the data rate and therefore cannot be a constant, TBD removed [cmt 46]</t>
  </si>
  <si>
    <t>[cmt 46]</t>
  </si>
  <si>
    <t>EDITORS NOTE (to be removed prior to publication): the list of constants will be updated per technical decision #44 (http://www.ieee802.org/3/bn/public/ decisions/decisions.html) once EPoC-specific FEC and PMD overhead details are settled.</t>
  </si>
  <si>
    <t>103.2.2.3</t>
  </si>
  <si>
    <t>EDITORS NOTE (to be removed prior to publication): The list of variables will be updated per technical decision #44 (http://www.ieee802.org/3/bn/public/ decisions/decisions.html) once EPoC-specific FEC and PMD overhead details are settled.</t>
  </si>
  <si>
    <t>103.2.2.4</t>
  </si>
  <si>
    <t>EDITORS NOTE (to be removed prior to publication): this function definition will need to be converted from visual basic into “quasi C”</t>
  </si>
  <si>
    <t>[cmt 44]</t>
  </si>
  <si>
    <t>EDITORS NOTE (to be removed prior to publication): the list of function will be updated per technical decision #44 (http://www.ieee802.org/3/bn/public/ decisions/decisions.html) once EPoC-specific FEC and PMD overhead details are settled. In particular, further checks are needed for the function CheckGrantSize(), in relation to data rata adaption changes.</t>
  </si>
  <si>
    <t>103.2.2.7</t>
  </si>
  <si>
    <t>EDITORS NOTE (to be removed prior to publication): Figures 102–13 and 102–14 will be updated per technical decision #44 (http://www.ieee802.org/3/bn/public/decisions/decisions.html) once EPoC-specific FEC and PMD over-head details are settled.</t>
  </si>
  <si>
    <t>103.3.2.4</t>
  </si>
  <si>
    <t>TBD - The CLT shall not grant less than TBD time_quanta into the future
Discussion on 4/15 call - OK to use EPON times as RTT accounts for delay throught the PHY.</t>
  </si>
  <si>
    <t>for two TBDs use same as EPON (1024 TQ)</t>
  </si>
  <si>
    <t>[cmt79]</t>
  </si>
  <si>
    <t>TBD - The CLT shall not issue more than one message every TBD time_quanta to a single CNU
Discussion on 4/15 call - OK to use EPON times as RTT accounts for delay throught the PHY.</t>
  </si>
  <si>
    <t>103.3.3</t>
  </si>
  <si>
    <t>EDITORS NOTE (to be removed prior to publication): Highlighted material below on Discovery processing and State diagrams needs to be rationalized with CL 101 and 102. If no comments are received on this material in the next comment round it will be assumed that no rationalization is needed and highlighting and this note will be removed.</t>
  </si>
  <si>
    <t>Remove highlighting.</t>
  </si>
  <si>
    <t>103.3.3.1</t>
  </si>
  <si>
    <t>TBD - rfOffTimeCapability  …. corresponds to a maximum allowed Toff (as specified in Table TBD),</t>
  </si>
  <si>
    <t>Ton &amp; Toff work w/ Mark</t>
  </si>
  <si>
    <t>TBD - rfOnTimeCapability  …  corresponds to a maximum allowed Ton (as specified in Table TBD),</t>
  </si>
  <si>
    <t>103.3.3.2</t>
  </si>
  <si>
    <t>EDITORS NOTE (to be removed prior to publication): the Task Force needs to agree that this definition of syncTime is acceptable or modify this. The last sentence will need modification such as “During the synchronization time a CNU sends preamble (SP, see Y.3.2.5.2). Immediately after the preamble the CNU transmits Start of Burst delimiter pattern (BURST_DELIMITER, see Y.3.2.5.2).”</t>
  </si>
  <si>
    <t>103.3.5.1</t>
  </si>
  <si>
    <t>TBD - min_processing_time  This constant is the time required for the CNU processing time. VALUE: TBD
16.384 us in Cl 77. Do we need to change this?  Delay through the PHY looks like distance to the MAC so that is of no concern.</t>
  </si>
  <si>
    <t>TBD - minGrantLength  This constant represents the minimum data portion of a grant. The minGrantLength is equal to one FEC codeword (see DS_FEC_CW_Sz in 103.2.2.1), less the initial 16 idle octets, expressed in units of time_quanta. The minimum grant length accepted by a CNU is equal to minGrantLength + BurstOverhead (see 103.3.5.2).
VALUE: TBD
12 in Cl 77 (192 ns)  May want to redefine as a variable and calculate based on link rate to allow for start/stop markers and one min size frame.</t>
  </si>
  <si>
    <t>TBD - BurstOverhead  This variable represents the burst overhead and equals the sum of rfOnTime, rfOffTime, syncTime and an additional {TBD} time_quanta to account for END_BURST_DELIMITER and two leading IDLE vectors of the payload. This variable is expressed in units of time_quanta.</t>
  </si>
  <si>
    <r>
      <t xml:space="preserve">This variable represents the burst overhead and equals the sum of rfOnTime, rfOffTime, syncTime, Start Marker, End Marker and two leading IDLE vectors of the payload. This variable is expressed in units of time_quanta. [cmt 47]
</t>
    </r>
    <r>
      <rPr>
        <sz val="11"/>
        <color rgb="FFC00000"/>
        <rFont val="Calibri"/>
        <family val="2"/>
        <scheme val="minor"/>
      </rPr>
      <t>cmt 47 also include timemaker (see Figure 101-??) noodle with Mark</t>
    </r>
  </si>
  <si>
    <t>[cmt 47]</t>
  </si>
  <si>
    <t>103.3.5.6</t>
  </si>
  <si>
    <t>EDITORS NOTE (to be removed prior to publication): the figure above “Gate Processing CNU Programing state diagram” will require modification if sub-clause 10x.4 “Discovery Process in dual-rate systems” is removed.</t>
  </si>
  <si>
    <t>I would argue that the above SD works correctly for a single rate system. Remove the Ed Note.</t>
  </si>
  <si>
    <t>[cmt80]</t>
  </si>
  <si>
    <t>103.4.2.1</t>
  </si>
  <si>
    <t>EDITORS NOTE (to be removed prior to publication): Implementation ID table is different in 2012 version.</t>
  </si>
  <si>
    <t>Do we ned PICS complete for WG Ballot?</t>
  </si>
  <si>
    <t>103.4.2.2</t>
  </si>
  <si>
    <t>EDITORS NOTE (to be removed prior to publication):Protocol summary table in 2012 version omits blank row.</t>
  </si>
  <si>
    <t>103.4.3</t>
  </si>
  <si>
    <t>EDITORS NOTE (to be removed prior to publication): the remainder of this clause has been copied from Cl 77 2012 edition with OLT/ONU replaced with CLT/CNU and cross-references updated.</t>
  </si>
  <si>
    <t>103.4.4</t>
  </si>
  <si>
    <t>TBD - in PICS</t>
  </si>
  <si>
    <t>100A.3</t>
  </si>
  <si>
    <t>TBD in Table 100A-2. Other Bands (New upstream spectrum) TBD</t>
  </si>
  <si>
    <t>Not sure what the TBD means in this entry as there are no units specified.  Have to ask experts.  
Proposed Remedy: If experts don’t provide a suitable replacement, remove the “TBD” text from this table cell.</t>
  </si>
  <si>
    <t>TBD in Table 100A-2. "Bandwidth (Non-white characteristics5) TBD MHz"</t>
  </si>
  <si>
    <t>Not sure what the TBD means in this entry.  Have to ask experts.  
Proposed Remedy: If experts don’t provide a reasonable replacement, remove the “TBD” text from this table cell.</t>
  </si>
  <si>
    <t>EDITORS NOTE (to be removed prior to publication): For Draft 1.4, a comparison was done between Table 100A-2 and the channel model spreadsheet in baseline_channel_model_3bn_01_0413.xlsx, worksheet “US Baseline”. Some values and notes were updated to match the worksheet. For this Annex, need a review and a rationalization of DOCSIS specific terms (e.g. CM) into EPoC specific terms.</t>
  </si>
  <si>
    <t>Leo, Mark &amp; Duane</t>
  </si>
  <si>
    <t>EDITORS NOTE (to be removed prior to publication): need set of variables and possible procedure for configuration OFDM channel power. Set to 0.1 dB steps in dBmV. Range likely 32.0 dBmV to 53.0 dBmV.</t>
  </si>
  <si>
    <t>Duane &amp; Mark</t>
  </si>
  <si>
    <t>cmt</t>
  </si>
  <si>
    <t xml:space="preserve">This EN is referring to treatment for 8192-QAM and 16384-QAM that are listed as optional for DS and US in Table 100-2, but do not appear in Table 100-12 or Table 100-13.  Note that DOCSIS 3.1 Table 7-12 and Table 7-13 stop at 4096-QAM.  Comment will be submit to turn upstream "O"s into "NA"s.  </t>
  </si>
  <si>
    <t>There is a conflict between Figure 101–7 and our new definiton of burst markers (Fig 101-32/33). See 101.4.3.3.2 "OFDMA transmission burst start" - "An OFDMA transmission shall start with a Type 2 resource block followed by four contiguous subcarriers which include the start burst marker (see 101.4.3.9)." 
Correct statement Regarding TYype 2 pilots placement.</t>
  </si>
  <si>
    <t>Avi, Mark &amp; Duane</t>
  </si>
  <si>
    <t>Avi, Duane &amp; Mark</t>
  </si>
  <si>
    <t>Dunae</t>
  </si>
  <si>
    <t>Disucssed on 4/22 call</t>
  </si>
  <si>
    <t>Proposed Remedy: There will be a comment submitted that addresses this value to make it an official technical decision of the TF.  Once resolved, this EN can be removed.</t>
  </si>
  <si>
    <t>Need to create to our register(s) in Clause 45.  Needs to be set per DS OFDM channel.  0.1 dB step size is likely ok, need to decide on the appropriate range.
Proposed Remedy: need to discuss with Avi.
PhyPwrOffset may not be what was intended here.
For PhyPwrOffset need one per channel not one for all.</t>
  </si>
  <si>
    <t>[cmt 64/65]</t>
  </si>
  <si>
    <t>See resolution to 265 ln 47 &amp; 49 Ed Notes.  Be sure this Ed Note is removed.</t>
  </si>
  <si>
    <t>Need to define this varaible and how to define it &amp; set TRUE &amp; FALSE. Create Cl 45 Register - OFDMA_ClkSync;</t>
  </si>
  <si>
    <t>Reword to indicate a decission the TF took. Maybe turn into a text note.
Registers in 45.2.3 don't need to be transferred via the PHY Link</t>
  </si>
  <si>
    <t>write comment to remove Ed Note, pending additional input on this section</t>
  </si>
  <si>
    <t>Comment: Not sure a variable is needed for provisioning.  The CLT controls each CNU’s output power so that any received power is within the ranges specified by the Minimum and Maximum set points for that modulation type.
Proposed Remedy: delete the Editors Note.
See D3.1 PHY I05 section 9.4.7 Upstream Channel Power - RcvPwr ~50 dB 0.1 dB steps</t>
  </si>
  <si>
    <t>What do we name EPoC specific TxEnable? 
Can we say that TxEnable is the sum of all conditions necessary for PHY Discovery listed in Table 102-13? If so call it PhyDiscEnable(?)
Did not address any changes to tx_enable in cl 100</t>
  </si>
  <si>
    <t>Update</t>
  </si>
</sst>
</file>

<file path=xl/styles.xml><?xml version="1.0" encoding="utf-8"?>
<styleSheet xmlns="http://schemas.openxmlformats.org/spreadsheetml/2006/main">
  <fonts count="1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C00000"/>
      <name val="Calibri"/>
      <family val="2"/>
      <scheme val="minor"/>
    </font>
    <font>
      <b/>
      <sz val="12"/>
      <color theme="1"/>
      <name val="Calibri"/>
      <family val="2"/>
      <scheme val="minor"/>
    </font>
    <font>
      <sz val="11"/>
      <color rgb="FFC00000"/>
      <name val="Calibri"/>
      <family val="2"/>
      <scheme val="minor"/>
    </font>
    <font>
      <sz val="11"/>
      <name val="Calibri"/>
      <family val="2"/>
      <scheme val="minor"/>
    </font>
    <font>
      <b/>
      <sz val="11"/>
      <color rgb="FFFF0000"/>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5">
    <xf numFmtId="0" fontId="0" fillId="0" borderId="0" xfId="0"/>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0" fontId="5" fillId="0" borderId="0" xfId="0" applyFont="1"/>
    <xf numFmtId="0" fontId="3" fillId="0" borderId="0" xfId="0" applyFont="1"/>
    <xf numFmtId="0" fontId="0" fillId="0" borderId="0" xfId="0" applyAlignment="1">
      <alignment horizontal="center" wrapText="1"/>
    </xf>
    <xf numFmtId="0" fontId="6" fillId="0" borderId="0" xfId="0" applyFont="1" applyAlignment="1">
      <alignment horizontal="center"/>
    </xf>
    <xf numFmtId="0" fontId="0" fillId="0" borderId="0" xfId="0" applyAlignment="1">
      <alignment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0" fillId="0" borderId="0" xfId="0" applyFont="1"/>
    <xf numFmtId="0" fontId="0" fillId="0" borderId="0" xfId="0" quotePrefix="1" applyAlignment="1">
      <alignment horizontal="left" wrapText="1"/>
    </xf>
    <xf numFmtId="0" fontId="0" fillId="0" borderId="0" xfId="0" applyFont="1" applyAlignment="1">
      <alignment horizontal="center"/>
    </xf>
    <xf numFmtId="0" fontId="0" fillId="0" borderId="0" xfId="0" applyFont="1" applyAlignment="1">
      <alignment horizontal="left" wrapText="1"/>
    </xf>
    <xf numFmtId="0" fontId="0" fillId="0" borderId="0" xfId="0" applyFont="1" applyAlignment="1">
      <alignment horizontal="left"/>
    </xf>
    <xf numFmtId="0" fontId="0" fillId="0" borderId="0" xfId="0" applyFont="1" applyAlignment="1">
      <alignment wrapText="1"/>
    </xf>
    <xf numFmtId="0" fontId="0" fillId="2" borderId="0" xfId="0" applyFill="1" applyAlignment="1">
      <alignment wrapText="1"/>
    </xf>
    <xf numFmtId="0" fontId="2" fillId="0" borderId="0" xfId="0" applyFont="1" applyAlignment="1">
      <alignment wrapText="1"/>
    </xf>
    <xf numFmtId="0" fontId="0" fillId="0" borderId="0" xfId="0" applyFont="1" applyAlignment="1">
      <alignment horizontal="center" wrapText="1"/>
    </xf>
    <xf numFmtId="0" fontId="0" fillId="0" borderId="0" xfId="0" applyNumberFormat="1" applyFont="1" applyAlignment="1">
      <alignment horizontal="left" wrapText="1"/>
    </xf>
    <xf numFmtId="0" fontId="0" fillId="0" borderId="0" xfId="0" quotePrefix="1" applyFont="1" applyAlignment="1">
      <alignment horizontal="left" wrapText="1"/>
    </xf>
    <xf numFmtId="0" fontId="8" fillId="0" borderId="0" xfId="0" applyFont="1" applyAlignment="1">
      <alignment wrapText="1"/>
    </xf>
    <xf numFmtId="0" fontId="0" fillId="0" borderId="0" xfId="0" applyFill="1" applyAlignment="1">
      <alignment horizontal="left"/>
    </xf>
    <xf numFmtId="0" fontId="0" fillId="0" borderId="0" xfId="0" applyFont="1" applyFill="1"/>
    <xf numFmtId="0" fontId="0" fillId="0" borderId="0" xfId="0" applyFont="1" applyFill="1" applyAlignment="1">
      <alignment horizontal="left" wrapText="1"/>
    </xf>
    <xf numFmtId="0" fontId="0" fillId="0" borderId="0" xfId="0" applyFont="1" applyFill="1" applyAlignment="1">
      <alignment horizontal="center"/>
    </xf>
    <xf numFmtId="0" fontId="0" fillId="0" borderId="0" xfId="0" applyFill="1" applyAlignment="1">
      <alignment wrapText="1"/>
    </xf>
    <xf numFmtId="0" fontId="0" fillId="0" borderId="0" xfId="0" applyFill="1" applyAlignment="1">
      <alignment horizontal="center" wrapText="1"/>
    </xf>
    <xf numFmtId="0" fontId="0" fillId="0" borderId="0" xfId="0" applyFill="1"/>
    <xf numFmtId="0" fontId="8" fillId="0" borderId="0" xfId="0" applyFont="1" applyFill="1" applyAlignment="1">
      <alignment wrapText="1"/>
    </xf>
    <xf numFmtId="0" fontId="2" fillId="0" borderId="0" xfId="0" applyFont="1"/>
    <xf numFmtId="0" fontId="0" fillId="0" borderId="0" xfId="0" applyFill="1" applyAlignment="1">
      <alignment horizontal="left" wrapText="1"/>
    </xf>
    <xf numFmtId="0" fontId="0" fillId="0" borderId="0" xfId="0" applyFill="1" applyAlignment="1">
      <alignment horizontal="center"/>
    </xf>
    <xf numFmtId="0" fontId="9" fillId="0" borderId="0" xfId="0" applyFont="1"/>
    <xf numFmtId="0" fontId="2" fillId="0" borderId="0" xfId="0" applyFont="1" applyFill="1"/>
    <xf numFmtId="0" fontId="0" fillId="0" borderId="0" xfId="0" applyFont="1" applyFill="1" applyAlignment="1">
      <alignment wrapText="1"/>
    </xf>
    <xf numFmtId="0" fontId="8" fillId="0" borderId="0" xfId="0" applyFont="1" applyAlignment="1">
      <alignment horizontal="center" wrapText="1"/>
    </xf>
    <xf numFmtId="0" fontId="10" fillId="0" borderId="0" xfId="0" applyFont="1"/>
    <xf numFmtId="0" fontId="1" fillId="0" borderId="0" xfId="0" applyFont="1" applyAlignment="1">
      <alignment horizontal="center"/>
    </xf>
    <xf numFmtId="0" fontId="4" fillId="0" borderId="0" xfId="0" applyFont="1" applyAlignment="1">
      <alignment horizontal="center" wrapText="1"/>
    </xf>
    <xf numFmtId="0" fontId="4" fillId="0" borderId="0" xfId="0" applyFont="1" applyAlignment="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52"/>
  <sheetViews>
    <sheetView tabSelected="1" workbookViewId="0">
      <pane xSplit="5" ySplit="3" topLeftCell="F94" activePane="bottomRight" state="frozenSplit"/>
      <selection activeCell="C1" sqref="C1"/>
      <selection pane="topRight" activeCell="I1" sqref="I1"/>
      <selection pane="bottomLeft" activeCell="A2" sqref="A2"/>
      <selection pane="bottomRight" activeCell="L97" sqref="L97"/>
    </sheetView>
  </sheetViews>
  <sheetFormatPr defaultRowHeight="15"/>
  <cols>
    <col min="1" max="1" width="5.140625" style="1" bestFit="1" customWidth="1"/>
    <col min="2" max="2" width="4" bestFit="1" customWidth="1"/>
    <col min="3" max="3" width="11.28515625" style="2" customWidth="1"/>
    <col min="4" max="4" width="5" style="3" bestFit="1" customWidth="1"/>
    <col min="5" max="5" width="3" style="3" bestFit="1" customWidth="1"/>
    <col min="6" max="6" width="75" style="8" customWidth="1"/>
    <col min="7" max="7" width="7.5703125" style="6" bestFit="1" customWidth="1"/>
    <col min="8" max="8" width="64.7109375" style="8" customWidth="1"/>
    <col min="9" max="9" width="12" style="8" bestFit="1" customWidth="1"/>
    <col min="10" max="10" width="4.85546875" style="6" bestFit="1" customWidth="1"/>
    <col min="11" max="11" width="9.85546875" style="8" customWidth="1"/>
    <col min="12" max="12" width="7.5703125" bestFit="1" customWidth="1"/>
    <col min="13" max="13" width="9.140625" style="34"/>
  </cols>
  <sheetData>
    <row r="1" spans="1:13">
      <c r="C1" s="44">
        <f>COUNTA(C4:C104)</f>
        <v>98</v>
      </c>
      <c r="E1"/>
      <c r="F1" s="41" t="s">
        <v>0</v>
      </c>
      <c r="G1" s="4"/>
      <c r="H1" s="5" t="str">
        <f>"% Complete = " &amp; ROUND(100*I1/C1,2) &amp; "%"</f>
        <v>% Complete = 56.12%</v>
      </c>
      <c r="I1" s="42">
        <f>COUNTA(I4:I249)</f>
        <v>55</v>
      </c>
      <c r="J1" s="42"/>
      <c r="K1" s="43">
        <f>COUNTA(K3:K104)</f>
        <v>90</v>
      </c>
    </row>
    <row r="2" spans="1:13" ht="15.75" hidden="1">
      <c r="B2" s="4"/>
      <c r="E2" s="7"/>
    </row>
    <row r="3" spans="1:13" s="5" customFormat="1">
      <c r="A3" s="9" t="s">
        <v>1</v>
      </c>
      <c r="B3" s="5" t="s">
        <v>2</v>
      </c>
      <c r="C3" s="10" t="s">
        <v>3</v>
      </c>
      <c r="D3" s="11" t="s">
        <v>4</v>
      </c>
      <c r="E3" s="11" t="s">
        <v>5</v>
      </c>
      <c r="F3" s="12" t="s">
        <v>6</v>
      </c>
      <c r="G3" s="13" t="s">
        <v>7</v>
      </c>
      <c r="H3" s="12" t="s">
        <v>8</v>
      </c>
      <c r="I3" s="12" t="s">
        <v>9</v>
      </c>
      <c r="J3" s="13" t="s">
        <v>10</v>
      </c>
      <c r="K3" s="12" t="s">
        <v>11</v>
      </c>
      <c r="L3" s="5" t="s">
        <v>269</v>
      </c>
      <c r="M3" s="37"/>
    </row>
    <row r="4" spans="1:13" s="14" customFormat="1">
      <c r="A4" s="1">
        <v>40</v>
      </c>
      <c r="B4" s="14" t="str">
        <f t="shared" ref="B4:B67" si="0">LEFT(C4,FIND(".",C4)-1)</f>
        <v>99</v>
      </c>
      <c r="C4" s="15" t="s">
        <v>12</v>
      </c>
      <c r="D4" s="16">
        <v>3</v>
      </c>
      <c r="E4" s="16">
        <v>3</v>
      </c>
      <c r="F4" s="8" t="s">
        <v>13</v>
      </c>
      <c r="G4" s="6" t="s">
        <v>14</v>
      </c>
      <c r="H4" s="8" t="s">
        <v>15</v>
      </c>
      <c r="I4" s="8"/>
      <c r="J4" s="6">
        <v>2</v>
      </c>
      <c r="K4" s="8" t="s">
        <v>16</v>
      </c>
      <c r="M4" s="34"/>
    </row>
    <row r="5" spans="1:13" ht="30">
      <c r="A5" s="1">
        <v>42</v>
      </c>
      <c r="B5" s="14" t="str">
        <f t="shared" si="0"/>
        <v>1</v>
      </c>
      <c r="C5" s="17">
        <v>1.4</v>
      </c>
      <c r="D5" s="16">
        <v>24</v>
      </c>
      <c r="E5" s="16">
        <v>10</v>
      </c>
      <c r="F5" s="8" t="s">
        <v>17</v>
      </c>
      <c r="H5" s="8" t="s">
        <v>18</v>
      </c>
      <c r="I5" s="8" t="s">
        <v>19</v>
      </c>
      <c r="J5" s="6">
        <v>2</v>
      </c>
      <c r="K5" s="8" t="s">
        <v>20</v>
      </c>
    </row>
    <row r="6" spans="1:13" ht="60">
      <c r="A6" s="18">
        <v>43</v>
      </c>
      <c r="B6" s="14" t="str">
        <f t="shared" si="0"/>
        <v>45</v>
      </c>
      <c r="C6" s="17">
        <v>45.2</v>
      </c>
      <c r="D6" s="16">
        <v>27</v>
      </c>
      <c r="E6" s="16">
        <v>5</v>
      </c>
      <c r="F6" s="8" t="s">
        <v>21</v>
      </c>
      <c r="H6" s="8" t="s">
        <v>18</v>
      </c>
      <c r="I6" s="8" t="s">
        <v>22</v>
      </c>
      <c r="J6" s="6">
        <v>2</v>
      </c>
      <c r="K6" s="8" t="s">
        <v>20</v>
      </c>
    </row>
    <row r="7" spans="1:13" ht="60">
      <c r="A7" s="1">
        <v>44</v>
      </c>
      <c r="B7" s="14" t="str">
        <f t="shared" si="0"/>
        <v>45</v>
      </c>
      <c r="C7" s="2" t="s">
        <v>23</v>
      </c>
      <c r="D7" s="16">
        <v>32</v>
      </c>
      <c r="E7" s="16">
        <v>7</v>
      </c>
      <c r="F7" s="8" t="s">
        <v>24</v>
      </c>
      <c r="H7" s="8" t="s">
        <v>18</v>
      </c>
      <c r="I7" s="8" t="s">
        <v>25</v>
      </c>
      <c r="J7" s="6">
        <v>2</v>
      </c>
      <c r="K7" s="8" t="s">
        <v>20</v>
      </c>
    </row>
    <row r="8" spans="1:13" ht="30">
      <c r="A8" s="18">
        <v>45</v>
      </c>
      <c r="B8" s="14" t="str">
        <f t="shared" si="0"/>
        <v>45</v>
      </c>
      <c r="C8" s="17" t="s">
        <v>26</v>
      </c>
      <c r="D8" s="16">
        <v>33</v>
      </c>
      <c r="E8" s="16">
        <v>38</v>
      </c>
      <c r="F8" s="19" t="s">
        <v>27</v>
      </c>
      <c r="H8" s="8" t="s">
        <v>18</v>
      </c>
      <c r="I8" s="8" t="s">
        <v>25</v>
      </c>
      <c r="J8" s="6">
        <v>2</v>
      </c>
      <c r="K8" s="8" t="s">
        <v>20</v>
      </c>
    </row>
    <row r="9" spans="1:13" ht="30">
      <c r="A9" s="1">
        <v>46</v>
      </c>
      <c r="B9" s="14" t="str">
        <f t="shared" si="0"/>
        <v>45</v>
      </c>
      <c r="C9" s="17" t="s">
        <v>28</v>
      </c>
      <c r="D9" s="16">
        <v>35</v>
      </c>
      <c r="E9" s="16">
        <v>2</v>
      </c>
      <c r="F9" s="8" t="s">
        <v>29</v>
      </c>
      <c r="H9" s="8" t="s">
        <v>18</v>
      </c>
      <c r="I9" s="8" t="s">
        <v>25</v>
      </c>
      <c r="J9" s="6">
        <v>2</v>
      </c>
      <c r="K9" s="8" t="s">
        <v>20</v>
      </c>
    </row>
    <row r="10" spans="1:13" ht="165">
      <c r="A10" s="18">
        <v>47</v>
      </c>
      <c r="B10" s="14" t="str">
        <f t="shared" si="0"/>
        <v>45</v>
      </c>
      <c r="C10" s="2" t="s">
        <v>30</v>
      </c>
      <c r="D10" s="16">
        <v>38</v>
      </c>
      <c r="E10" s="16">
        <v>32</v>
      </c>
      <c r="F10" s="8" t="s">
        <v>31</v>
      </c>
      <c r="H10" s="8" t="s">
        <v>32</v>
      </c>
      <c r="I10" s="8" t="s">
        <v>33</v>
      </c>
      <c r="J10" s="6">
        <v>2</v>
      </c>
      <c r="K10" s="8" t="s">
        <v>20</v>
      </c>
    </row>
    <row r="11" spans="1:13" ht="75">
      <c r="A11" s="18">
        <v>1</v>
      </c>
      <c r="B11" s="14" t="str">
        <f t="shared" si="0"/>
        <v>45</v>
      </c>
      <c r="C11" s="2" t="s">
        <v>34</v>
      </c>
      <c r="D11" s="16">
        <v>38</v>
      </c>
      <c r="E11" s="16">
        <v>51</v>
      </c>
      <c r="F11" s="19" t="s">
        <v>35</v>
      </c>
      <c r="G11" s="6" t="s">
        <v>36</v>
      </c>
      <c r="H11" s="25" t="s">
        <v>268</v>
      </c>
      <c r="I11" s="8" t="s">
        <v>262</v>
      </c>
      <c r="J11" s="6">
        <v>1</v>
      </c>
      <c r="K11" s="8" t="s">
        <v>20</v>
      </c>
      <c r="L11" s="8"/>
    </row>
    <row r="12" spans="1:13">
      <c r="A12" s="18">
        <v>65</v>
      </c>
      <c r="B12" s="14" t="str">
        <f t="shared" si="0"/>
        <v>45</v>
      </c>
      <c r="C12" s="17" t="s">
        <v>37</v>
      </c>
      <c r="D12" s="16">
        <v>39</v>
      </c>
      <c r="E12" s="16">
        <v>51</v>
      </c>
      <c r="F12" s="8" t="s">
        <v>38</v>
      </c>
      <c r="I12" s="8" t="s">
        <v>39</v>
      </c>
      <c r="J12" s="6">
        <v>2</v>
      </c>
      <c r="K12" s="8" t="s">
        <v>20</v>
      </c>
    </row>
    <row r="13" spans="1:13" ht="30">
      <c r="A13" s="18">
        <v>87</v>
      </c>
      <c r="B13" s="14" t="str">
        <f t="shared" si="0"/>
        <v>67</v>
      </c>
      <c r="C13" s="17" t="s">
        <v>40</v>
      </c>
      <c r="D13" s="16">
        <v>72</v>
      </c>
      <c r="E13" s="16">
        <v>28</v>
      </c>
      <c r="F13" s="19" t="s">
        <v>41</v>
      </c>
      <c r="G13" s="6" t="s">
        <v>14</v>
      </c>
      <c r="H13" s="8" t="s">
        <v>42</v>
      </c>
      <c r="J13" s="6">
        <v>3</v>
      </c>
      <c r="K13" s="33" t="s">
        <v>43</v>
      </c>
    </row>
    <row r="14" spans="1:13" s="32" customFormat="1" ht="90">
      <c r="A14" s="26">
        <v>88</v>
      </c>
      <c r="B14" s="27" t="str">
        <f t="shared" si="0"/>
        <v>100</v>
      </c>
      <c r="C14" s="28" t="s">
        <v>44</v>
      </c>
      <c r="D14" s="29">
        <v>90</v>
      </c>
      <c r="E14" s="29">
        <v>17</v>
      </c>
      <c r="F14" s="30" t="s">
        <v>251</v>
      </c>
      <c r="G14" s="31" t="s">
        <v>36</v>
      </c>
      <c r="H14" s="30" t="s">
        <v>261</v>
      </c>
      <c r="I14" s="30"/>
      <c r="J14" s="31">
        <v>3</v>
      </c>
      <c r="K14" s="30" t="s">
        <v>123</v>
      </c>
      <c r="M14" s="38"/>
    </row>
    <row r="15" spans="1:13" ht="105">
      <c r="A15" s="18">
        <v>89</v>
      </c>
      <c r="B15" s="14" t="str">
        <f t="shared" si="0"/>
        <v>100</v>
      </c>
      <c r="C15" s="17" t="s">
        <v>45</v>
      </c>
      <c r="D15" s="16">
        <v>100</v>
      </c>
      <c r="E15" s="16">
        <v>30</v>
      </c>
      <c r="F15" s="19" t="s">
        <v>46</v>
      </c>
      <c r="G15" s="6" t="s">
        <v>36</v>
      </c>
      <c r="H15" s="8" t="s">
        <v>47</v>
      </c>
      <c r="J15" s="6">
        <v>3</v>
      </c>
      <c r="K15" s="8" t="s">
        <v>43</v>
      </c>
    </row>
    <row r="16" spans="1:13" ht="120">
      <c r="A16" s="1">
        <v>90</v>
      </c>
      <c r="B16" s="14" t="str">
        <f t="shared" si="0"/>
        <v>100</v>
      </c>
      <c r="C16" s="17" t="s">
        <v>48</v>
      </c>
      <c r="D16" s="16">
        <v>106</v>
      </c>
      <c r="E16" s="16">
        <v>28</v>
      </c>
      <c r="F16" s="19" t="s">
        <v>49</v>
      </c>
      <c r="G16" s="6" t="s">
        <v>14</v>
      </c>
      <c r="H16" s="25" t="s">
        <v>267</v>
      </c>
      <c r="J16" s="6">
        <v>3</v>
      </c>
      <c r="K16" s="8" t="s">
        <v>252</v>
      </c>
      <c r="L16" s="8"/>
    </row>
    <row r="17" spans="1:12" ht="75">
      <c r="A17" s="18">
        <v>91</v>
      </c>
      <c r="B17" t="str">
        <f t="shared" si="0"/>
        <v>100</v>
      </c>
      <c r="C17" s="17" t="s">
        <v>50</v>
      </c>
      <c r="D17" s="16">
        <v>107</v>
      </c>
      <c r="E17" s="16">
        <v>24</v>
      </c>
      <c r="F17" s="19" t="s">
        <v>51</v>
      </c>
      <c r="G17" s="6" t="s">
        <v>52</v>
      </c>
      <c r="H17" s="8" t="s">
        <v>254</v>
      </c>
      <c r="I17" s="8" t="s">
        <v>253</v>
      </c>
      <c r="J17" s="6">
        <v>3</v>
      </c>
      <c r="K17" s="8" t="s">
        <v>43</v>
      </c>
    </row>
    <row r="18" spans="1:12" ht="75">
      <c r="A18" s="1">
        <v>92</v>
      </c>
      <c r="B18" t="str">
        <f t="shared" si="0"/>
        <v>100</v>
      </c>
      <c r="C18" s="17" t="s">
        <v>53</v>
      </c>
      <c r="D18" s="16">
        <v>109</v>
      </c>
      <c r="E18" s="16">
        <v>9</v>
      </c>
      <c r="F18" s="19" t="s">
        <v>54</v>
      </c>
      <c r="G18" s="6" t="s">
        <v>36</v>
      </c>
      <c r="H18" s="8" t="s">
        <v>55</v>
      </c>
      <c r="J18" s="6">
        <v>3</v>
      </c>
      <c r="K18" s="8" t="s">
        <v>43</v>
      </c>
    </row>
    <row r="19" spans="1:12" ht="90">
      <c r="A19" s="18">
        <v>93</v>
      </c>
      <c r="B19" t="str">
        <f t="shared" si="0"/>
        <v>100</v>
      </c>
      <c r="C19" s="17" t="s">
        <v>53</v>
      </c>
      <c r="D19" s="16">
        <v>109</v>
      </c>
      <c r="E19" s="16">
        <v>20</v>
      </c>
      <c r="F19" s="19" t="s">
        <v>56</v>
      </c>
      <c r="G19" s="6" t="s">
        <v>52</v>
      </c>
      <c r="H19" s="8" t="s">
        <v>57</v>
      </c>
      <c r="J19" s="6">
        <v>3</v>
      </c>
      <c r="K19" s="8" t="s">
        <v>43</v>
      </c>
    </row>
    <row r="20" spans="1:12" ht="90">
      <c r="A20" s="1">
        <v>94</v>
      </c>
      <c r="B20" t="str">
        <f t="shared" si="0"/>
        <v>100</v>
      </c>
      <c r="C20" s="17">
        <v>100.6</v>
      </c>
      <c r="D20" s="16">
        <v>115</v>
      </c>
      <c r="E20" s="16">
        <v>28</v>
      </c>
      <c r="F20" s="19" t="s">
        <v>58</v>
      </c>
      <c r="G20" s="6" t="s">
        <v>52</v>
      </c>
      <c r="H20" s="8" t="s">
        <v>59</v>
      </c>
      <c r="J20" s="6">
        <v>3</v>
      </c>
      <c r="K20" s="8" t="s">
        <v>60</v>
      </c>
    </row>
    <row r="21" spans="1:12" ht="60">
      <c r="A21" s="1">
        <v>2</v>
      </c>
      <c r="B21" s="14" t="str">
        <f t="shared" si="0"/>
        <v>101</v>
      </c>
      <c r="C21" s="17" t="s">
        <v>61</v>
      </c>
      <c r="D21" s="16">
        <v>124</v>
      </c>
      <c r="E21" s="16">
        <v>2</v>
      </c>
      <c r="F21" s="19" t="s">
        <v>62</v>
      </c>
      <c r="G21" s="6" t="s">
        <v>36</v>
      </c>
      <c r="H21" s="8" t="s">
        <v>266</v>
      </c>
      <c r="J21" s="6">
        <v>1</v>
      </c>
      <c r="K21" s="8" t="s">
        <v>20</v>
      </c>
      <c r="L21" s="34"/>
    </row>
    <row r="22" spans="1:12" ht="45">
      <c r="A22" s="18">
        <v>3</v>
      </c>
      <c r="B22" s="14" t="str">
        <f t="shared" si="0"/>
        <v>101</v>
      </c>
      <c r="C22" s="17" t="s">
        <v>63</v>
      </c>
      <c r="D22" s="16">
        <v>124</v>
      </c>
      <c r="E22" s="16">
        <v>37</v>
      </c>
      <c r="F22" s="19" t="s">
        <v>64</v>
      </c>
      <c r="G22" s="6" t="s">
        <v>52</v>
      </c>
      <c r="H22" s="8" t="s">
        <v>65</v>
      </c>
      <c r="I22" s="8" t="s">
        <v>66</v>
      </c>
      <c r="J22" s="6">
        <v>1</v>
      </c>
      <c r="K22" s="8" t="s">
        <v>20</v>
      </c>
      <c r="L22" s="34"/>
    </row>
    <row r="23" spans="1:12" ht="30">
      <c r="A23" s="1">
        <v>4</v>
      </c>
      <c r="B23" s="14" t="str">
        <f t="shared" si="0"/>
        <v>101</v>
      </c>
      <c r="C23" s="2" t="s">
        <v>67</v>
      </c>
      <c r="D23" s="16">
        <v>125</v>
      </c>
      <c r="E23" s="16">
        <v>3</v>
      </c>
      <c r="F23" s="19" t="s">
        <v>68</v>
      </c>
      <c r="G23" s="6" t="s">
        <v>52</v>
      </c>
      <c r="H23" s="8" t="s">
        <v>69</v>
      </c>
      <c r="I23" s="8" t="s">
        <v>70</v>
      </c>
      <c r="J23" s="6">
        <v>1</v>
      </c>
      <c r="K23" s="8" t="s">
        <v>20</v>
      </c>
      <c r="L23" s="21"/>
    </row>
    <row r="24" spans="1:12">
      <c r="A24" s="1">
        <v>66</v>
      </c>
      <c r="B24" s="14" t="str">
        <f t="shared" si="0"/>
        <v>101</v>
      </c>
      <c r="C24" s="2" t="s">
        <v>67</v>
      </c>
      <c r="D24" s="16">
        <v>125</v>
      </c>
      <c r="E24" s="16">
        <v>29</v>
      </c>
      <c r="F24" s="8" t="s">
        <v>71</v>
      </c>
      <c r="H24" s="8" t="s">
        <v>72</v>
      </c>
      <c r="I24" s="8" t="s">
        <v>73</v>
      </c>
      <c r="J24" s="6">
        <v>2</v>
      </c>
      <c r="K24" s="8" t="s">
        <v>20</v>
      </c>
      <c r="L24" s="34"/>
    </row>
    <row r="25" spans="1:12" ht="30">
      <c r="A25" s="18">
        <v>5</v>
      </c>
      <c r="B25" s="14" t="str">
        <f t="shared" si="0"/>
        <v>101</v>
      </c>
      <c r="C25" s="2" t="s">
        <v>67</v>
      </c>
      <c r="D25" s="16">
        <v>126</v>
      </c>
      <c r="E25" s="16">
        <v>1</v>
      </c>
      <c r="F25" s="8" t="s">
        <v>64</v>
      </c>
      <c r="G25" s="6" t="s">
        <v>52</v>
      </c>
      <c r="H25" s="8" t="s">
        <v>74</v>
      </c>
      <c r="I25" s="8" t="s">
        <v>70</v>
      </c>
      <c r="J25" s="6">
        <v>1</v>
      </c>
      <c r="K25" s="8" t="s">
        <v>20</v>
      </c>
      <c r="L25" s="21"/>
    </row>
    <row r="26" spans="1:12" ht="60">
      <c r="A26" s="1">
        <v>6</v>
      </c>
      <c r="B26" s="14" t="str">
        <f t="shared" si="0"/>
        <v>101</v>
      </c>
      <c r="C26" s="17" t="s">
        <v>67</v>
      </c>
      <c r="D26" s="16">
        <v>126</v>
      </c>
      <c r="E26" s="16">
        <v>12</v>
      </c>
      <c r="F26" s="19" t="s">
        <v>75</v>
      </c>
      <c r="G26" s="6" t="s">
        <v>36</v>
      </c>
      <c r="H26" s="8" t="s">
        <v>76</v>
      </c>
      <c r="J26" s="6">
        <v>1</v>
      </c>
      <c r="K26" s="8" t="s">
        <v>20</v>
      </c>
    </row>
    <row r="27" spans="1:12" ht="60">
      <c r="A27" s="1">
        <v>48</v>
      </c>
      <c r="B27" s="14" t="str">
        <f t="shared" si="0"/>
        <v>101</v>
      </c>
      <c r="C27" s="17" t="s">
        <v>77</v>
      </c>
      <c r="D27" s="16">
        <v>126</v>
      </c>
      <c r="E27" s="16">
        <v>44</v>
      </c>
      <c r="F27" s="8" t="s">
        <v>78</v>
      </c>
      <c r="H27" s="8" t="s">
        <v>76</v>
      </c>
      <c r="I27" s="8" t="s">
        <v>79</v>
      </c>
      <c r="J27" s="6">
        <v>2</v>
      </c>
      <c r="K27" s="8" t="s">
        <v>20</v>
      </c>
    </row>
    <row r="28" spans="1:12" ht="60">
      <c r="A28" s="18">
        <v>49</v>
      </c>
      <c r="B28" s="14" t="str">
        <f t="shared" si="0"/>
        <v>101</v>
      </c>
      <c r="C28" s="2" t="s">
        <v>80</v>
      </c>
      <c r="D28" s="16">
        <v>126</v>
      </c>
      <c r="E28" s="16">
        <v>51</v>
      </c>
      <c r="F28" s="8" t="s">
        <v>81</v>
      </c>
      <c r="H28" s="8" t="s">
        <v>76</v>
      </c>
      <c r="I28" s="8" t="s">
        <v>79</v>
      </c>
      <c r="J28" s="6">
        <v>2</v>
      </c>
      <c r="K28" s="8" t="s">
        <v>20</v>
      </c>
    </row>
    <row r="29" spans="1:12" ht="75">
      <c r="A29" s="1">
        <v>50</v>
      </c>
      <c r="B29" s="14" t="str">
        <f t="shared" si="0"/>
        <v>101</v>
      </c>
      <c r="C29" s="2" t="s">
        <v>61</v>
      </c>
      <c r="D29" s="16">
        <v>129</v>
      </c>
      <c r="E29" s="16">
        <v>41</v>
      </c>
      <c r="F29" s="8" t="s">
        <v>82</v>
      </c>
      <c r="H29" s="8" t="s">
        <v>76</v>
      </c>
      <c r="I29" s="8" t="s">
        <v>79</v>
      </c>
      <c r="J29" s="6">
        <v>2</v>
      </c>
      <c r="K29" s="8" t="s">
        <v>20</v>
      </c>
    </row>
    <row r="30" spans="1:12" ht="105">
      <c r="A30" s="18">
        <v>7</v>
      </c>
      <c r="B30" s="14" t="str">
        <f t="shared" si="0"/>
        <v>101</v>
      </c>
      <c r="C30" s="17" t="s">
        <v>83</v>
      </c>
      <c r="D30" s="16">
        <v>136</v>
      </c>
      <c r="E30" s="16">
        <v>26</v>
      </c>
      <c r="F30" s="19" t="s">
        <v>84</v>
      </c>
      <c r="G30" s="6" t="s">
        <v>36</v>
      </c>
      <c r="H30" s="25" t="s">
        <v>255</v>
      </c>
      <c r="J30" s="6">
        <v>1</v>
      </c>
      <c r="K30" s="8" t="s">
        <v>20</v>
      </c>
    </row>
    <row r="31" spans="1:12" ht="75">
      <c r="A31" s="1">
        <v>8</v>
      </c>
      <c r="B31" s="14" t="str">
        <f t="shared" si="0"/>
        <v>101</v>
      </c>
      <c r="C31" s="17" t="s">
        <v>85</v>
      </c>
      <c r="D31" s="16">
        <v>147</v>
      </c>
      <c r="E31" s="16">
        <v>30</v>
      </c>
      <c r="F31" s="19" t="s">
        <v>86</v>
      </c>
      <c r="G31" s="6" t="s">
        <v>52</v>
      </c>
      <c r="H31" s="8" t="s">
        <v>87</v>
      </c>
      <c r="I31" s="8" t="s">
        <v>88</v>
      </c>
      <c r="J31" s="6">
        <v>1</v>
      </c>
      <c r="K31" s="8" t="s">
        <v>20</v>
      </c>
    </row>
    <row r="32" spans="1:12" ht="75">
      <c r="A32" s="18">
        <v>9</v>
      </c>
      <c r="B32" s="14" t="str">
        <f t="shared" si="0"/>
        <v>101</v>
      </c>
      <c r="C32" s="17" t="s">
        <v>89</v>
      </c>
      <c r="D32" s="16">
        <v>147</v>
      </c>
      <c r="E32" s="16">
        <v>36</v>
      </c>
      <c r="F32" s="19" t="s">
        <v>90</v>
      </c>
      <c r="G32" s="22" t="s">
        <v>52</v>
      </c>
      <c r="H32" s="8" t="s">
        <v>91</v>
      </c>
      <c r="I32" s="19"/>
      <c r="J32" s="6">
        <v>1</v>
      </c>
      <c r="K32" s="19" t="s">
        <v>43</v>
      </c>
    </row>
    <row r="33" spans="1:12" ht="30">
      <c r="A33" s="1">
        <v>10</v>
      </c>
      <c r="B33" s="14" t="str">
        <f t="shared" si="0"/>
        <v>101</v>
      </c>
      <c r="C33" s="17" t="s">
        <v>92</v>
      </c>
      <c r="D33" s="16">
        <v>155</v>
      </c>
      <c r="E33" s="16">
        <v>3</v>
      </c>
      <c r="F33" s="19" t="s">
        <v>93</v>
      </c>
      <c r="G33" s="6" t="s">
        <v>36</v>
      </c>
      <c r="H33" s="8" t="s">
        <v>76</v>
      </c>
      <c r="I33" s="8" t="s">
        <v>94</v>
      </c>
      <c r="J33" s="6">
        <v>1</v>
      </c>
      <c r="K33" s="8" t="s">
        <v>20</v>
      </c>
    </row>
    <row r="34" spans="1:12" ht="30">
      <c r="A34" s="18">
        <v>67</v>
      </c>
      <c r="B34" s="14" t="str">
        <f t="shared" si="0"/>
        <v>101</v>
      </c>
      <c r="C34" s="2" t="s">
        <v>95</v>
      </c>
      <c r="D34" s="16">
        <v>155</v>
      </c>
      <c r="E34" s="16">
        <v>14</v>
      </c>
      <c r="F34" s="8" t="s">
        <v>96</v>
      </c>
      <c r="H34" s="8" t="s">
        <v>97</v>
      </c>
      <c r="I34" s="8" t="s">
        <v>98</v>
      </c>
      <c r="J34" s="6">
        <v>2</v>
      </c>
      <c r="K34" s="8" t="s">
        <v>20</v>
      </c>
    </row>
    <row r="35" spans="1:12" ht="105">
      <c r="A35" s="18">
        <v>11</v>
      </c>
      <c r="B35" s="14" t="str">
        <f t="shared" si="0"/>
        <v>101</v>
      </c>
      <c r="C35" s="17" t="s">
        <v>95</v>
      </c>
      <c r="D35" s="16">
        <v>155</v>
      </c>
      <c r="E35" s="16">
        <v>15</v>
      </c>
      <c r="F35" s="19" t="s">
        <v>99</v>
      </c>
      <c r="G35" s="6" t="s">
        <v>36</v>
      </c>
      <c r="H35" s="8" t="s">
        <v>100</v>
      </c>
      <c r="I35" s="8" t="s">
        <v>98</v>
      </c>
      <c r="J35" s="6">
        <v>1</v>
      </c>
      <c r="K35" s="8" t="s">
        <v>20</v>
      </c>
      <c r="L35" s="8"/>
    </row>
    <row r="36" spans="1:12" ht="60">
      <c r="A36" s="1">
        <v>12</v>
      </c>
      <c r="B36" s="14" t="str">
        <f t="shared" si="0"/>
        <v>101</v>
      </c>
      <c r="C36" s="17" t="s">
        <v>95</v>
      </c>
      <c r="D36" s="16">
        <v>155</v>
      </c>
      <c r="E36" s="16">
        <v>25</v>
      </c>
      <c r="F36" s="19" t="s">
        <v>102</v>
      </c>
      <c r="G36" s="6" t="s">
        <v>52</v>
      </c>
      <c r="H36" s="8" t="s">
        <v>76</v>
      </c>
      <c r="I36" s="8" t="s">
        <v>101</v>
      </c>
      <c r="J36" s="6">
        <v>1</v>
      </c>
      <c r="K36" s="8" t="s">
        <v>20</v>
      </c>
    </row>
    <row r="37" spans="1:12" ht="105">
      <c r="A37" s="18">
        <v>13</v>
      </c>
      <c r="B37" s="14" t="str">
        <f t="shared" si="0"/>
        <v>101</v>
      </c>
      <c r="C37" s="17" t="s">
        <v>103</v>
      </c>
      <c r="D37" s="16">
        <v>158</v>
      </c>
      <c r="E37" s="16">
        <v>12</v>
      </c>
      <c r="F37" s="19" t="s">
        <v>104</v>
      </c>
      <c r="G37" s="6" t="s">
        <v>14</v>
      </c>
      <c r="H37" s="8" t="s">
        <v>105</v>
      </c>
      <c r="J37" s="6">
        <v>1</v>
      </c>
      <c r="K37" s="8" t="s">
        <v>256</v>
      </c>
    </row>
    <row r="38" spans="1:12" ht="60">
      <c r="A38" s="1">
        <v>14</v>
      </c>
      <c r="B38" s="14" t="str">
        <f t="shared" si="0"/>
        <v>101</v>
      </c>
      <c r="C38" s="17" t="s">
        <v>106</v>
      </c>
      <c r="D38" s="16">
        <v>158</v>
      </c>
      <c r="E38" s="16">
        <v>48</v>
      </c>
      <c r="F38" s="19" t="s">
        <v>107</v>
      </c>
      <c r="G38" s="6" t="s">
        <v>14</v>
      </c>
      <c r="I38" s="8" t="s">
        <v>108</v>
      </c>
      <c r="J38" s="6">
        <v>1</v>
      </c>
      <c r="K38" s="8" t="s">
        <v>20</v>
      </c>
    </row>
    <row r="39" spans="1:12" ht="45">
      <c r="A39" s="18">
        <v>15</v>
      </c>
      <c r="B39" s="14" t="str">
        <f t="shared" si="0"/>
        <v>101</v>
      </c>
      <c r="C39" s="17" t="s">
        <v>109</v>
      </c>
      <c r="D39" s="16">
        <v>160</v>
      </c>
      <c r="E39" s="16">
        <v>5</v>
      </c>
      <c r="F39" s="8" t="s">
        <v>110</v>
      </c>
      <c r="G39" s="6" t="s">
        <v>52</v>
      </c>
      <c r="H39" s="8" t="s">
        <v>111</v>
      </c>
      <c r="J39" s="6">
        <v>1</v>
      </c>
      <c r="K39" s="8" t="s">
        <v>43</v>
      </c>
    </row>
    <row r="40" spans="1:12" ht="30">
      <c r="A40" s="1">
        <v>16</v>
      </c>
      <c r="B40" s="14" t="str">
        <f t="shared" si="0"/>
        <v>101</v>
      </c>
      <c r="C40" s="17" t="s">
        <v>112</v>
      </c>
      <c r="D40" s="16">
        <v>162</v>
      </c>
      <c r="E40" s="16">
        <v>7</v>
      </c>
      <c r="F40" s="19" t="s">
        <v>113</v>
      </c>
      <c r="G40" s="6" t="s">
        <v>36</v>
      </c>
      <c r="J40" s="6">
        <v>1</v>
      </c>
      <c r="K40" s="8" t="s">
        <v>43</v>
      </c>
    </row>
    <row r="41" spans="1:12" ht="45">
      <c r="A41" s="18">
        <v>17</v>
      </c>
      <c r="B41" s="14" t="str">
        <f t="shared" si="0"/>
        <v>101</v>
      </c>
      <c r="C41" s="17" t="s">
        <v>114</v>
      </c>
      <c r="D41" s="16">
        <v>165</v>
      </c>
      <c r="E41" s="16">
        <v>46</v>
      </c>
      <c r="F41" s="19" t="s">
        <v>115</v>
      </c>
      <c r="G41" s="6" t="s">
        <v>52</v>
      </c>
      <c r="H41" s="8" t="s">
        <v>116</v>
      </c>
      <c r="J41" s="6">
        <v>1</v>
      </c>
      <c r="K41" s="8" t="s">
        <v>43</v>
      </c>
    </row>
    <row r="42" spans="1:12" ht="60">
      <c r="A42" s="1">
        <v>18</v>
      </c>
      <c r="B42" s="14" t="str">
        <f t="shared" si="0"/>
        <v>101</v>
      </c>
      <c r="C42" s="17" t="s">
        <v>117</v>
      </c>
      <c r="D42" s="16">
        <v>171</v>
      </c>
      <c r="E42" s="16">
        <v>26</v>
      </c>
      <c r="F42" s="19" t="s">
        <v>118</v>
      </c>
      <c r="G42" s="6" t="s">
        <v>14</v>
      </c>
      <c r="H42" s="8" t="s">
        <v>119</v>
      </c>
      <c r="I42" s="8" t="s">
        <v>120</v>
      </c>
      <c r="J42" s="6">
        <v>1</v>
      </c>
      <c r="K42" s="8" t="s">
        <v>20</v>
      </c>
    </row>
    <row r="43" spans="1:12" ht="45">
      <c r="A43" s="18">
        <v>19</v>
      </c>
      <c r="B43" s="14" t="str">
        <f t="shared" si="0"/>
        <v>101</v>
      </c>
      <c r="C43" s="17" t="s">
        <v>117</v>
      </c>
      <c r="D43" s="16">
        <v>171</v>
      </c>
      <c r="E43" s="16">
        <v>30</v>
      </c>
      <c r="F43" s="8" t="s">
        <v>121</v>
      </c>
      <c r="G43" s="6" t="s">
        <v>14</v>
      </c>
      <c r="H43" s="8" t="s">
        <v>122</v>
      </c>
      <c r="J43" s="6">
        <v>1</v>
      </c>
      <c r="K43" s="8" t="s">
        <v>123</v>
      </c>
    </row>
    <row r="44" spans="1:12" ht="30">
      <c r="A44" s="1">
        <v>20</v>
      </c>
      <c r="B44" s="14" t="str">
        <f t="shared" si="0"/>
        <v>101</v>
      </c>
      <c r="C44" s="17" t="s">
        <v>124</v>
      </c>
      <c r="D44" s="16">
        <v>172</v>
      </c>
      <c r="E44" s="16">
        <v>8</v>
      </c>
      <c r="F44" s="19" t="s">
        <v>125</v>
      </c>
      <c r="G44" s="6" t="s">
        <v>36</v>
      </c>
      <c r="H44" s="8" t="s">
        <v>126</v>
      </c>
      <c r="I44" s="8" t="s">
        <v>127</v>
      </c>
      <c r="J44" s="6">
        <v>1</v>
      </c>
      <c r="K44" s="8" t="s">
        <v>20</v>
      </c>
    </row>
    <row r="45" spans="1:12" ht="45">
      <c r="A45" s="18">
        <v>21</v>
      </c>
      <c r="B45" s="14" t="str">
        <f t="shared" si="0"/>
        <v>101</v>
      </c>
      <c r="C45" s="17" t="s">
        <v>128</v>
      </c>
      <c r="D45" s="16">
        <v>193</v>
      </c>
      <c r="E45" s="16">
        <v>39</v>
      </c>
      <c r="F45" s="19" t="s">
        <v>129</v>
      </c>
      <c r="G45" s="6" t="s">
        <v>52</v>
      </c>
      <c r="J45" s="6">
        <v>1</v>
      </c>
      <c r="K45" s="8" t="s">
        <v>43</v>
      </c>
    </row>
    <row r="46" spans="1:12">
      <c r="A46" s="1">
        <v>68</v>
      </c>
      <c r="B46" s="14" t="str">
        <f t="shared" si="0"/>
        <v>101</v>
      </c>
      <c r="C46" s="2" t="s">
        <v>130</v>
      </c>
      <c r="D46" s="16">
        <v>194</v>
      </c>
      <c r="E46" s="16">
        <v>36</v>
      </c>
      <c r="F46" s="8" t="s">
        <v>131</v>
      </c>
      <c r="H46" s="8" t="s">
        <v>132</v>
      </c>
      <c r="I46" s="8" t="s">
        <v>73</v>
      </c>
      <c r="J46" s="6">
        <v>2</v>
      </c>
      <c r="K46" s="8" t="s">
        <v>20</v>
      </c>
    </row>
    <row r="47" spans="1:12">
      <c r="A47" s="18">
        <v>69</v>
      </c>
      <c r="B47" s="14" t="str">
        <f t="shared" si="0"/>
        <v>101</v>
      </c>
      <c r="C47" s="2" t="s">
        <v>130</v>
      </c>
      <c r="D47" s="16">
        <v>194</v>
      </c>
      <c r="E47" s="16">
        <v>46</v>
      </c>
      <c r="F47" s="8" t="s">
        <v>133</v>
      </c>
      <c r="H47" s="8" t="s">
        <v>132</v>
      </c>
      <c r="I47" s="8" t="s">
        <v>73</v>
      </c>
      <c r="J47" s="6">
        <v>2</v>
      </c>
      <c r="K47" s="8" t="s">
        <v>20</v>
      </c>
    </row>
    <row r="48" spans="1:12">
      <c r="A48" s="1">
        <v>70</v>
      </c>
      <c r="B48" s="14" t="str">
        <f t="shared" si="0"/>
        <v>101</v>
      </c>
      <c r="C48" s="2" t="s">
        <v>130</v>
      </c>
      <c r="D48" s="16">
        <v>195</v>
      </c>
      <c r="E48" s="16">
        <v>11</v>
      </c>
      <c r="F48" s="8" t="s">
        <v>133</v>
      </c>
      <c r="H48" s="8" t="s">
        <v>132</v>
      </c>
      <c r="I48" s="8" t="s">
        <v>73</v>
      </c>
      <c r="J48" s="6">
        <v>2</v>
      </c>
      <c r="K48" s="8" t="s">
        <v>20</v>
      </c>
    </row>
    <row r="49" spans="1:12">
      <c r="A49" s="18">
        <v>71</v>
      </c>
      <c r="B49" s="14" t="str">
        <f t="shared" si="0"/>
        <v>101</v>
      </c>
      <c r="C49" s="2" t="s">
        <v>130</v>
      </c>
      <c r="D49" s="16">
        <v>196</v>
      </c>
      <c r="E49" s="16">
        <v>6</v>
      </c>
      <c r="F49" s="8" t="s">
        <v>134</v>
      </c>
      <c r="J49" s="6">
        <v>2</v>
      </c>
      <c r="K49" s="8" t="s">
        <v>43</v>
      </c>
    </row>
    <row r="50" spans="1:12" ht="45">
      <c r="A50" s="1">
        <v>22</v>
      </c>
      <c r="B50" s="14" t="str">
        <f t="shared" si="0"/>
        <v>101</v>
      </c>
      <c r="C50" s="17" t="s">
        <v>130</v>
      </c>
      <c r="D50" s="16">
        <v>196</v>
      </c>
      <c r="E50" s="16">
        <v>7</v>
      </c>
      <c r="F50" s="19" t="s">
        <v>135</v>
      </c>
      <c r="G50" s="6" t="s">
        <v>36</v>
      </c>
      <c r="J50" s="6">
        <v>1</v>
      </c>
      <c r="K50" s="8" t="s">
        <v>43</v>
      </c>
    </row>
    <row r="51" spans="1:12" ht="30">
      <c r="A51" s="1">
        <v>72</v>
      </c>
      <c r="B51" s="14" t="str">
        <f t="shared" si="0"/>
        <v>101</v>
      </c>
      <c r="C51" s="2" t="s">
        <v>130</v>
      </c>
      <c r="D51" s="16">
        <v>196</v>
      </c>
      <c r="E51" s="16">
        <v>12</v>
      </c>
      <c r="F51" s="8" t="s">
        <v>136</v>
      </c>
      <c r="J51" s="6">
        <v>2</v>
      </c>
      <c r="K51" s="8" t="s">
        <v>43</v>
      </c>
    </row>
    <row r="52" spans="1:12" ht="45">
      <c r="A52" s="18">
        <v>23</v>
      </c>
      <c r="B52" s="14" t="str">
        <f t="shared" si="0"/>
        <v>101</v>
      </c>
      <c r="C52" s="17" t="s">
        <v>137</v>
      </c>
      <c r="D52" s="16">
        <v>201</v>
      </c>
      <c r="E52" s="16">
        <v>8</v>
      </c>
      <c r="F52" s="19" t="s">
        <v>138</v>
      </c>
      <c r="G52" s="6" t="s">
        <v>14</v>
      </c>
      <c r="I52" t="s">
        <v>139</v>
      </c>
      <c r="J52" s="6">
        <v>1</v>
      </c>
      <c r="K52" s="8" t="s">
        <v>20</v>
      </c>
      <c r="L52" s="34"/>
    </row>
    <row r="53" spans="1:12" ht="120">
      <c r="A53" s="1">
        <v>24</v>
      </c>
      <c r="B53" s="14" t="str">
        <f t="shared" si="0"/>
        <v>101</v>
      </c>
      <c r="C53" s="23" t="s">
        <v>140</v>
      </c>
      <c r="D53" s="16">
        <v>201</v>
      </c>
      <c r="E53" s="16">
        <v>52</v>
      </c>
      <c r="F53" s="19" t="s">
        <v>141</v>
      </c>
      <c r="G53" s="6" t="s">
        <v>36</v>
      </c>
      <c r="H53" s="8" t="s">
        <v>142</v>
      </c>
      <c r="J53" s="6">
        <v>1</v>
      </c>
    </row>
    <row r="54" spans="1:12" ht="120">
      <c r="A54" s="1">
        <v>26</v>
      </c>
      <c r="B54" s="14" t="str">
        <f t="shared" si="0"/>
        <v>101</v>
      </c>
      <c r="C54" s="17" t="s">
        <v>143</v>
      </c>
      <c r="D54" s="16">
        <v>207</v>
      </c>
      <c r="E54" s="16">
        <v>15</v>
      </c>
      <c r="F54" s="8" t="s">
        <v>144</v>
      </c>
      <c r="G54" s="6" t="s">
        <v>36</v>
      </c>
      <c r="H54" s="8" t="s">
        <v>76</v>
      </c>
      <c r="J54" s="6">
        <v>1</v>
      </c>
      <c r="K54" s="8" t="s">
        <v>43</v>
      </c>
    </row>
    <row r="55" spans="1:12" ht="135">
      <c r="A55" s="18">
        <v>25</v>
      </c>
      <c r="B55" s="14" t="str">
        <f t="shared" si="0"/>
        <v>101</v>
      </c>
      <c r="C55" s="17" t="s">
        <v>143</v>
      </c>
      <c r="D55" s="16">
        <v>207</v>
      </c>
      <c r="E55" s="16">
        <v>44</v>
      </c>
      <c r="F55" s="8" t="s">
        <v>145</v>
      </c>
      <c r="G55" s="6" t="s">
        <v>36</v>
      </c>
      <c r="H55" s="8" t="s">
        <v>146</v>
      </c>
      <c r="J55" s="6">
        <v>1</v>
      </c>
      <c r="K55" s="8" t="s">
        <v>257</v>
      </c>
      <c r="L55" s="34"/>
    </row>
    <row r="56" spans="1:12" ht="45">
      <c r="A56" s="18">
        <v>27</v>
      </c>
      <c r="B56" s="14" t="str">
        <f t="shared" si="0"/>
        <v>101</v>
      </c>
      <c r="C56" s="17" t="s">
        <v>147</v>
      </c>
      <c r="D56" s="16">
        <v>208</v>
      </c>
      <c r="E56" s="16">
        <v>13</v>
      </c>
      <c r="F56" s="19" t="s">
        <v>148</v>
      </c>
      <c r="G56" s="6" t="s">
        <v>14</v>
      </c>
      <c r="I56" t="s">
        <v>149</v>
      </c>
      <c r="J56" s="6">
        <v>1</v>
      </c>
      <c r="K56" s="8" t="s">
        <v>20</v>
      </c>
    </row>
    <row r="57" spans="1:12" ht="45">
      <c r="A57" s="18">
        <v>51</v>
      </c>
      <c r="B57" s="14" t="str">
        <f t="shared" si="0"/>
        <v>101</v>
      </c>
      <c r="C57" s="17" t="s">
        <v>150</v>
      </c>
      <c r="D57" s="16">
        <v>208</v>
      </c>
      <c r="E57" s="16">
        <v>18</v>
      </c>
      <c r="F57" s="8" t="s">
        <v>151</v>
      </c>
      <c r="H57" s="8" t="s">
        <v>76</v>
      </c>
      <c r="I57" s="8" t="s">
        <v>79</v>
      </c>
      <c r="J57" s="6">
        <v>2</v>
      </c>
      <c r="K57" s="8" t="s">
        <v>20</v>
      </c>
    </row>
    <row r="58" spans="1:12" ht="45">
      <c r="A58" s="1">
        <v>28</v>
      </c>
      <c r="B58" s="14" t="str">
        <f t="shared" si="0"/>
        <v>101</v>
      </c>
      <c r="C58" s="17">
        <v>101.5</v>
      </c>
      <c r="D58" s="16">
        <v>214</v>
      </c>
      <c r="E58" s="16">
        <v>12</v>
      </c>
      <c r="F58" s="19" t="s">
        <v>152</v>
      </c>
      <c r="G58" s="6" t="s">
        <v>36</v>
      </c>
      <c r="H58" s="8" t="s">
        <v>153</v>
      </c>
      <c r="I58" s="8" t="s">
        <v>154</v>
      </c>
      <c r="J58" s="6">
        <v>1</v>
      </c>
      <c r="K58" s="8" t="s">
        <v>20</v>
      </c>
    </row>
    <row r="59" spans="1:12" ht="105">
      <c r="A59" s="18">
        <v>29</v>
      </c>
      <c r="B59" s="14" t="str">
        <f t="shared" si="0"/>
        <v>101</v>
      </c>
      <c r="C59" s="17">
        <v>101.6</v>
      </c>
      <c r="D59" s="16">
        <v>214</v>
      </c>
      <c r="E59" s="16">
        <v>18</v>
      </c>
      <c r="F59" s="19" t="s">
        <v>155</v>
      </c>
      <c r="G59" s="6" t="s">
        <v>36</v>
      </c>
      <c r="J59" s="6">
        <v>1</v>
      </c>
      <c r="K59" s="8" t="s">
        <v>60</v>
      </c>
    </row>
    <row r="60" spans="1:12" ht="30">
      <c r="A60" s="1">
        <v>30</v>
      </c>
      <c r="B60" s="14" t="str">
        <f t="shared" si="0"/>
        <v>102</v>
      </c>
      <c r="C60" s="24" t="s">
        <v>156</v>
      </c>
      <c r="D60" s="16">
        <v>217</v>
      </c>
      <c r="E60" s="16">
        <v>2</v>
      </c>
      <c r="F60" s="19" t="s">
        <v>157</v>
      </c>
      <c r="G60" s="6" t="s">
        <v>14</v>
      </c>
      <c r="H60" s="8" t="s">
        <v>158</v>
      </c>
      <c r="I60" s="8" t="s">
        <v>159</v>
      </c>
      <c r="J60" s="6">
        <v>1</v>
      </c>
      <c r="K60" s="8" t="s">
        <v>20</v>
      </c>
    </row>
    <row r="61" spans="1:12" ht="45">
      <c r="A61" s="1">
        <v>52</v>
      </c>
      <c r="B61" s="14" t="str">
        <f t="shared" si="0"/>
        <v>102</v>
      </c>
      <c r="C61" s="17" t="s">
        <v>160</v>
      </c>
      <c r="D61" s="16">
        <v>220</v>
      </c>
      <c r="E61" s="16">
        <v>43</v>
      </c>
      <c r="F61" s="8" t="s">
        <v>161</v>
      </c>
      <c r="H61" s="8" t="s">
        <v>76</v>
      </c>
      <c r="I61" s="8" t="s">
        <v>162</v>
      </c>
      <c r="J61" s="6">
        <v>2</v>
      </c>
      <c r="K61" s="8" t="s">
        <v>20</v>
      </c>
    </row>
    <row r="62" spans="1:12" ht="45">
      <c r="A62" s="18">
        <v>53</v>
      </c>
      <c r="B62" s="14" t="str">
        <f t="shared" si="0"/>
        <v>102</v>
      </c>
      <c r="C62" s="2" t="s">
        <v>163</v>
      </c>
      <c r="D62" s="16">
        <v>223</v>
      </c>
      <c r="E62" s="16">
        <v>23</v>
      </c>
      <c r="F62" s="8" t="s">
        <v>164</v>
      </c>
      <c r="H62" s="8" t="s">
        <v>165</v>
      </c>
      <c r="I62" s="8" t="s">
        <v>162</v>
      </c>
      <c r="J62" s="6">
        <v>2</v>
      </c>
      <c r="K62" s="8" t="s">
        <v>20</v>
      </c>
    </row>
    <row r="63" spans="1:12" ht="150">
      <c r="A63" s="18">
        <v>31</v>
      </c>
      <c r="B63" s="14" t="str">
        <f t="shared" si="0"/>
        <v>102</v>
      </c>
      <c r="C63" s="17" t="s">
        <v>166</v>
      </c>
      <c r="D63" s="16">
        <v>225</v>
      </c>
      <c r="E63" s="16">
        <v>9</v>
      </c>
      <c r="F63" s="19" t="s">
        <v>167</v>
      </c>
      <c r="G63" s="6" t="s">
        <v>14</v>
      </c>
      <c r="H63" s="8" t="s">
        <v>265</v>
      </c>
      <c r="I63" s="8" t="s">
        <v>168</v>
      </c>
      <c r="J63" s="6">
        <v>1</v>
      </c>
      <c r="K63" s="8" t="s">
        <v>20</v>
      </c>
      <c r="L63" s="21"/>
    </row>
    <row r="64" spans="1:12" ht="105">
      <c r="A64" s="1">
        <v>54</v>
      </c>
      <c r="B64" s="14" t="str">
        <f t="shared" si="0"/>
        <v>102</v>
      </c>
      <c r="C64" s="2" t="s">
        <v>169</v>
      </c>
      <c r="D64" s="16">
        <v>233</v>
      </c>
      <c r="E64" s="16">
        <v>21</v>
      </c>
      <c r="F64" s="8" t="s">
        <v>170</v>
      </c>
      <c r="H64" s="8" t="s">
        <v>165</v>
      </c>
      <c r="I64" s="8" t="s">
        <v>162</v>
      </c>
      <c r="J64" s="6">
        <v>2</v>
      </c>
      <c r="K64" s="8" t="s">
        <v>20</v>
      </c>
    </row>
    <row r="65" spans="1:11" ht="30">
      <c r="A65" s="18">
        <v>55</v>
      </c>
      <c r="B65" s="14" t="str">
        <f t="shared" si="0"/>
        <v>102</v>
      </c>
      <c r="C65" s="2" t="s">
        <v>171</v>
      </c>
      <c r="D65" s="16">
        <v>233</v>
      </c>
      <c r="E65" s="16">
        <v>52</v>
      </c>
      <c r="F65" s="8" t="s">
        <v>172</v>
      </c>
      <c r="H65" s="8" t="s">
        <v>165</v>
      </c>
      <c r="I65" s="8" t="s">
        <v>162</v>
      </c>
      <c r="J65" s="6">
        <v>2</v>
      </c>
      <c r="K65" s="8" t="s">
        <v>20</v>
      </c>
    </row>
    <row r="66" spans="1:11" ht="135">
      <c r="A66" s="1">
        <v>32</v>
      </c>
      <c r="B66" s="14" t="str">
        <f t="shared" si="0"/>
        <v>102</v>
      </c>
      <c r="C66" s="17" t="s">
        <v>173</v>
      </c>
      <c r="D66" s="16">
        <v>238</v>
      </c>
      <c r="E66" s="16">
        <v>37</v>
      </c>
      <c r="F66" s="19" t="s">
        <v>174</v>
      </c>
      <c r="G66" s="6" t="s">
        <v>52</v>
      </c>
      <c r="H66" s="8" t="s">
        <v>175</v>
      </c>
      <c r="I66" s="8" t="s">
        <v>176</v>
      </c>
      <c r="J66" s="6">
        <v>1</v>
      </c>
      <c r="K66" s="8" t="s">
        <v>20</v>
      </c>
    </row>
    <row r="67" spans="1:11" ht="45">
      <c r="A67" s="1">
        <v>56</v>
      </c>
      <c r="B67" s="14" t="str">
        <f t="shared" si="0"/>
        <v>102</v>
      </c>
      <c r="C67" s="2" t="s">
        <v>177</v>
      </c>
      <c r="D67" s="16">
        <v>250</v>
      </c>
      <c r="E67" s="16">
        <v>45</v>
      </c>
      <c r="F67" s="8" t="s">
        <v>178</v>
      </c>
      <c r="H67" s="8" t="s">
        <v>165</v>
      </c>
      <c r="I67" s="8" t="s">
        <v>162</v>
      </c>
      <c r="J67" s="6">
        <v>2</v>
      </c>
      <c r="K67" s="8" t="s">
        <v>20</v>
      </c>
    </row>
    <row r="68" spans="1:11" ht="45">
      <c r="A68" s="18">
        <v>33</v>
      </c>
      <c r="B68" s="14" t="str">
        <f t="shared" ref="B68:B103" si="1">LEFT(C68,FIND(".",C68)-1)</f>
        <v>102</v>
      </c>
      <c r="C68" s="17" t="s">
        <v>179</v>
      </c>
      <c r="D68" s="16">
        <v>263</v>
      </c>
      <c r="E68" s="16">
        <v>52</v>
      </c>
      <c r="F68" s="19" t="s">
        <v>180</v>
      </c>
      <c r="G68" s="6" t="s">
        <v>36</v>
      </c>
      <c r="H68" s="8" t="s">
        <v>181</v>
      </c>
      <c r="I68" s="8" t="s">
        <v>182</v>
      </c>
      <c r="J68" s="6">
        <v>1</v>
      </c>
      <c r="K68" s="8" t="s">
        <v>20</v>
      </c>
    </row>
    <row r="69" spans="1:11" ht="30">
      <c r="A69" s="18">
        <v>73</v>
      </c>
      <c r="B69" s="14" t="str">
        <f t="shared" si="1"/>
        <v>102</v>
      </c>
      <c r="C69" s="17" t="s">
        <v>183</v>
      </c>
      <c r="D69" s="16">
        <v>265</v>
      </c>
      <c r="E69" s="16">
        <v>47</v>
      </c>
      <c r="F69" s="8" t="s">
        <v>184</v>
      </c>
      <c r="H69" s="25" t="s">
        <v>264</v>
      </c>
      <c r="I69" s="25"/>
      <c r="J69" s="40">
        <v>2</v>
      </c>
      <c r="K69" s="25" t="s">
        <v>250</v>
      </c>
    </row>
    <row r="70" spans="1:11" ht="30">
      <c r="A70" s="1">
        <v>74</v>
      </c>
      <c r="B70" s="14" t="str">
        <f t="shared" si="1"/>
        <v>102</v>
      </c>
      <c r="C70" s="17" t="s">
        <v>183</v>
      </c>
      <c r="D70" s="16">
        <v>265</v>
      </c>
      <c r="E70" s="16">
        <v>49</v>
      </c>
      <c r="F70" s="8" t="s">
        <v>185</v>
      </c>
      <c r="H70" s="8" t="s">
        <v>186</v>
      </c>
      <c r="I70" s="8" t="s">
        <v>187</v>
      </c>
      <c r="J70" s="6">
        <v>2</v>
      </c>
      <c r="K70" s="8" t="s">
        <v>20</v>
      </c>
    </row>
    <row r="71" spans="1:11" ht="30">
      <c r="A71" s="1">
        <v>34</v>
      </c>
      <c r="B71" s="14" t="str">
        <f t="shared" si="1"/>
        <v>102</v>
      </c>
      <c r="C71" s="17" t="s">
        <v>183</v>
      </c>
      <c r="D71" s="16">
        <v>266</v>
      </c>
      <c r="E71" s="29">
        <v>1</v>
      </c>
      <c r="F71" s="39" t="s">
        <v>188</v>
      </c>
      <c r="G71" s="31" t="s">
        <v>36</v>
      </c>
      <c r="H71" s="30" t="s">
        <v>263</v>
      </c>
      <c r="I71" s="30"/>
      <c r="J71" s="31">
        <v>1</v>
      </c>
      <c r="K71" s="30" t="s">
        <v>258</v>
      </c>
    </row>
    <row r="72" spans="1:11">
      <c r="A72" s="18">
        <v>75</v>
      </c>
      <c r="B72" s="14" t="str">
        <f t="shared" si="1"/>
        <v>102</v>
      </c>
      <c r="C72" s="2" t="s">
        <v>189</v>
      </c>
      <c r="D72" s="16">
        <v>266</v>
      </c>
      <c r="E72" s="16">
        <v>25</v>
      </c>
      <c r="F72" s="8" t="s">
        <v>190</v>
      </c>
      <c r="H72" s="8" t="s">
        <v>191</v>
      </c>
      <c r="I72" s="8" t="s">
        <v>192</v>
      </c>
      <c r="J72" s="6">
        <v>2</v>
      </c>
      <c r="K72" s="8" t="s">
        <v>20</v>
      </c>
    </row>
    <row r="73" spans="1:11" ht="30">
      <c r="A73" s="1">
        <v>98</v>
      </c>
      <c r="B73" s="14" t="str">
        <f t="shared" si="1"/>
        <v>102</v>
      </c>
      <c r="C73" s="2" t="s">
        <v>189</v>
      </c>
      <c r="D73" s="16">
        <v>266</v>
      </c>
      <c r="E73" s="3">
        <v>50</v>
      </c>
      <c r="F73" s="8" t="s">
        <v>193</v>
      </c>
      <c r="H73" s="25" t="s">
        <v>259</v>
      </c>
      <c r="J73" s="6">
        <v>2</v>
      </c>
      <c r="K73" s="8" t="s">
        <v>43</v>
      </c>
    </row>
    <row r="74" spans="1:11" ht="30">
      <c r="A74" s="18">
        <v>57</v>
      </c>
      <c r="B74" s="14" t="str">
        <f t="shared" si="1"/>
        <v>103</v>
      </c>
      <c r="C74" s="2" t="s">
        <v>194</v>
      </c>
      <c r="D74" s="16">
        <v>279</v>
      </c>
      <c r="E74" s="16">
        <v>41</v>
      </c>
      <c r="F74" s="8" t="s">
        <v>195</v>
      </c>
      <c r="H74" s="8" t="s">
        <v>196</v>
      </c>
      <c r="I74" s="8" t="s">
        <v>197</v>
      </c>
      <c r="J74" s="6">
        <v>2</v>
      </c>
      <c r="K74" s="8" t="s">
        <v>20</v>
      </c>
    </row>
    <row r="75" spans="1:11" ht="30">
      <c r="A75" s="1">
        <v>76</v>
      </c>
      <c r="B75" s="14" t="str">
        <f t="shared" si="1"/>
        <v>103</v>
      </c>
      <c r="C75" s="2" t="s">
        <v>198</v>
      </c>
      <c r="D75" s="16">
        <v>282</v>
      </c>
      <c r="E75" s="16">
        <v>51</v>
      </c>
      <c r="F75" s="8" t="s">
        <v>199</v>
      </c>
      <c r="H75" s="8" t="s">
        <v>200</v>
      </c>
      <c r="I75" s="8" t="s">
        <v>201</v>
      </c>
      <c r="J75" s="6">
        <v>2</v>
      </c>
      <c r="K75" s="8" t="s">
        <v>20</v>
      </c>
    </row>
    <row r="76" spans="1:11" ht="60">
      <c r="A76" s="1">
        <v>58</v>
      </c>
      <c r="B76" s="14" t="str">
        <f t="shared" si="1"/>
        <v>103</v>
      </c>
      <c r="C76" s="2" t="s">
        <v>198</v>
      </c>
      <c r="D76" s="16">
        <v>282</v>
      </c>
      <c r="E76" s="16">
        <v>53</v>
      </c>
      <c r="F76" s="8" t="s">
        <v>202</v>
      </c>
      <c r="H76" s="8" t="s">
        <v>196</v>
      </c>
      <c r="I76" s="8" t="s">
        <v>197</v>
      </c>
      <c r="J76" s="6">
        <v>2</v>
      </c>
      <c r="K76" s="8" t="s">
        <v>20</v>
      </c>
    </row>
    <row r="77" spans="1:11" ht="60">
      <c r="A77" s="18">
        <v>59</v>
      </c>
      <c r="B77" s="14" t="str">
        <f t="shared" si="1"/>
        <v>103</v>
      </c>
      <c r="C77" s="2" t="s">
        <v>203</v>
      </c>
      <c r="D77" s="16">
        <v>285</v>
      </c>
      <c r="E77" s="16">
        <v>24</v>
      </c>
      <c r="F77" s="8" t="s">
        <v>204</v>
      </c>
      <c r="H77" s="8" t="s">
        <v>196</v>
      </c>
      <c r="I77" s="8" t="s">
        <v>197</v>
      </c>
      <c r="J77" s="6">
        <v>2</v>
      </c>
      <c r="K77" s="8" t="s">
        <v>20</v>
      </c>
    </row>
    <row r="78" spans="1:11" ht="30">
      <c r="A78" s="1">
        <v>60</v>
      </c>
      <c r="B78" s="14" t="str">
        <f t="shared" si="1"/>
        <v>103</v>
      </c>
      <c r="C78" s="2" t="s">
        <v>205</v>
      </c>
      <c r="D78" s="16">
        <v>286</v>
      </c>
      <c r="E78" s="16">
        <v>16</v>
      </c>
      <c r="F78" s="8" t="s">
        <v>206</v>
      </c>
      <c r="I78" s="8" t="s">
        <v>207</v>
      </c>
      <c r="J78" s="6">
        <v>2</v>
      </c>
      <c r="K78" s="8" t="s">
        <v>20</v>
      </c>
    </row>
    <row r="79" spans="1:11" ht="75">
      <c r="A79" s="18">
        <v>61</v>
      </c>
      <c r="B79" s="14" t="str">
        <f t="shared" si="1"/>
        <v>103</v>
      </c>
      <c r="C79" s="2" t="s">
        <v>205</v>
      </c>
      <c r="D79" s="16">
        <v>287</v>
      </c>
      <c r="E79" s="16">
        <v>6</v>
      </c>
      <c r="F79" s="8" t="s">
        <v>208</v>
      </c>
      <c r="H79" s="8" t="s">
        <v>196</v>
      </c>
      <c r="I79" s="8" t="s">
        <v>197</v>
      </c>
      <c r="J79" s="6">
        <v>2</v>
      </c>
      <c r="K79" s="8" t="s">
        <v>20</v>
      </c>
    </row>
    <row r="80" spans="1:11" ht="60">
      <c r="A80" s="1">
        <v>62</v>
      </c>
      <c r="B80" s="14" t="str">
        <f t="shared" si="1"/>
        <v>103</v>
      </c>
      <c r="C80" s="17" t="s">
        <v>209</v>
      </c>
      <c r="D80" s="16">
        <v>287</v>
      </c>
      <c r="E80" s="16">
        <v>42</v>
      </c>
      <c r="F80" s="8" t="s">
        <v>210</v>
      </c>
      <c r="H80" s="8" t="s">
        <v>196</v>
      </c>
      <c r="I80" s="8" t="s">
        <v>197</v>
      </c>
      <c r="J80" s="6">
        <v>2</v>
      </c>
      <c r="K80" s="8" t="s">
        <v>20</v>
      </c>
    </row>
    <row r="81" spans="1:11" ht="30">
      <c r="A81" s="18">
        <v>63</v>
      </c>
      <c r="B81" s="14" t="str">
        <f t="shared" si="1"/>
        <v>103</v>
      </c>
      <c r="C81" s="17" t="s">
        <v>209</v>
      </c>
      <c r="D81" s="16">
        <v>292</v>
      </c>
      <c r="E81" s="16">
        <v>52</v>
      </c>
      <c r="F81" s="8" t="s">
        <v>195</v>
      </c>
      <c r="H81" s="8" t="s">
        <v>196</v>
      </c>
      <c r="I81" s="8" t="s">
        <v>197</v>
      </c>
      <c r="J81" s="6">
        <v>2</v>
      </c>
      <c r="K81" s="8" t="s">
        <v>20</v>
      </c>
    </row>
    <row r="82" spans="1:11" ht="30">
      <c r="A82" s="1">
        <v>64</v>
      </c>
      <c r="B82" s="14" t="str">
        <f t="shared" si="1"/>
        <v>103</v>
      </c>
      <c r="C82" s="17" t="s">
        <v>209</v>
      </c>
      <c r="D82" s="16">
        <v>294</v>
      </c>
      <c r="E82" s="16">
        <v>1</v>
      </c>
      <c r="F82" s="8" t="s">
        <v>195</v>
      </c>
      <c r="H82" s="8" t="s">
        <v>196</v>
      </c>
      <c r="I82" s="8" t="s">
        <v>197</v>
      </c>
      <c r="J82" s="6">
        <v>2</v>
      </c>
      <c r="K82" s="8" t="s">
        <v>20</v>
      </c>
    </row>
    <row r="83" spans="1:11" ht="60">
      <c r="A83" s="18">
        <v>77</v>
      </c>
      <c r="B83" s="14" t="str">
        <f t="shared" si="1"/>
        <v>103</v>
      </c>
      <c r="C83" s="17" t="s">
        <v>211</v>
      </c>
      <c r="D83" s="16">
        <v>295</v>
      </c>
      <c r="E83" s="16">
        <v>42</v>
      </c>
      <c r="F83" s="8" t="s">
        <v>212</v>
      </c>
      <c r="H83" s="25" t="s">
        <v>213</v>
      </c>
      <c r="I83" t="s">
        <v>214</v>
      </c>
      <c r="J83" s="6">
        <v>2</v>
      </c>
      <c r="K83" s="8" t="s">
        <v>20</v>
      </c>
    </row>
    <row r="84" spans="1:11" ht="75">
      <c r="A84" s="1">
        <v>78</v>
      </c>
      <c r="B84" s="14" t="str">
        <f t="shared" si="1"/>
        <v>103</v>
      </c>
      <c r="C84" s="17" t="s">
        <v>211</v>
      </c>
      <c r="D84" s="16">
        <v>295</v>
      </c>
      <c r="E84" s="16">
        <v>44</v>
      </c>
      <c r="F84" s="8" t="s">
        <v>215</v>
      </c>
      <c r="H84" s="25" t="s">
        <v>213</v>
      </c>
      <c r="I84" t="s">
        <v>214</v>
      </c>
      <c r="J84" s="6">
        <v>2</v>
      </c>
      <c r="K84" s="8" t="s">
        <v>20</v>
      </c>
    </row>
    <row r="85" spans="1:11" ht="75">
      <c r="A85" s="18">
        <v>35</v>
      </c>
      <c r="B85" s="14" t="str">
        <f t="shared" si="1"/>
        <v>103</v>
      </c>
      <c r="C85" s="17" t="s">
        <v>216</v>
      </c>
      <c r="D85" s="16">
        <v>295</v>
      </c>
      <c r="E85" s="16">
        <v>49</v>
      </c>
      <c r="F85" s="19" t="s">
        <v>217</v>
      </c>
      <c r="G85" s="6" t="s">
        <v>36</v>
      </c>
      <c r="H85" s="8" t="s">
        <v>218</v>
      </c>
      <c r="J85" s="6">
        <v>1</v>
      </c>
      <c r="K85" s="8" t="s">
        <v>43</v>
      </c>
    </row>
    <row r="86" spans="1:11" ht="30">
      <c r="A86" s="18">
        <v>79</v>
      </c>
      <c r="B86" s="14" t="str">
        <f t="shared" si="1"/>
        <v>103</v>
      </c>
      <c r="C86" s="17" t="s">
        <v>219</v>
      </c>
      <c r="D86" s="16">
        <v>299</v>
      </c>
      <c r="E86" s="16">
        <v>29</v>
      </c>
      <c r="F86" s="8" t="s">
        <v>220</v>
      </c>
      <c r="H86" s="25" t="s">
        <v>221</v>
      </c>
      <c r="J86" s="6">
        <v>2</v>
      </c>
      <c r="K86" s="8" t="s">
        <v>43</v>
      </c>
    </row>
    <row r="87" spans="1:11" ht="30">
      <c r="A87" s="1">
        <v>80</v>
      </c>
      <c r="B87" s="14" t="str">
        <f t="shared" si="1"/>
        <v>103</v>
      </c>
      <c r="C87" s="17" t="s">
        <v>219</v>
      </c>
      <c r="D87" s="16">
        <v>299</v>
      </c>
      <c r="E87" s="16">
        <v>37</v>
      </c>
      <c r="F87" s="8" t="s">
        <v>222</v>
      </c>
      <c r="H87" s="25" t="s">
        <v>221</v>
      </c>
      <c r="J87" s="6">
        <v>2</v>
      </c>
      <c r="K87" s="8" t="s">
        <v>43</v>
      </c>
    </row>
    <row r="88" spans="1:11" ht="75">
      <c r="A88" s="1">
        <v>36</v>
      </c>
      <c r="B88" s="14" t="str">
        <f t="shared" si="1"/>
        <v>103</v>
      </c>
      <c r="C88" s="17" t="s">
        <v>223</v>
      </c>
      <c r="D88" s="16">
        <v>300</v>
      </c>
      <c r="E88" s="16">
        <v>43</v>
      </c>
      <c r="F88" s="19" t="s">
        <v>224</v>
      </c>
      <c r="G88" s="6" t="s">
        <v>36</v>
      </c>
      <c r="J88" s="6">
        <v>1</v>
      </c>
      <c r="K88" s="8" t="s">
        <v>43</v>
      </c>
    </row>
    <row r="89" spans="1:11" ht="75">
      <c r="A89" s="18">
        <v>81</v>
      </c>
      <c r="B89" s="14" t="str">
        <f t="shared" si="1"/>
        <v>103</v>
      </c>
      <c r="C89" s="2" t="s">
        <v>225</v>
      </c>
      <c r="D89" s="16">
        <v>313</v>
      </c>
      <c r="E89" s="16">
        <v>35</v>
      </c>
      <c r="F89" s="8" t="s">
        <v>226</v>
      </c>
      <c r="J89" s="6">
        <v>2</v>
      </c>
    </row>
    <row r="90" spans="1:11" ht="135">
      <c r="A90" s="1">
        <v>82</v>
      </c>
      <c r="B90" s="14" t="str">
        <f t="shared" si="1"/>
        <v>103</v>
      </c>
      <c r="C90" s="2" t="s">
        <v>225</v>
      </c>
      <c r="D90" s="16">
        <v>313</v>
      </c>
      <c r="E90" s="16">
        <v>43</v>
      </c>
      <c r="F90" s="8" t="s">
        <v>227</v>
      </c>
      <c r="J90" s="6">
        <v>2</v>
      </c>
    </row>
    <row r="91" spans="1:11" ht="90">
      <c r="A91" s="18">
        <v>83</v>
      </c>
      <c r="B91" s="14" t="str">
        <f t="shared" si="1"/>
        <v>103</v>
      </c>
      <c r="C91" s="2" t="s">
        <v>225</v>
      </c>
      <c r="D91" s="16">
        <v>314</v>
      </c>
      <c r="E91" s="16">
        <v>4</v>
      </c>
      <c r="F91" s="8" t="s">
        <v>228</v>
      </c>
      <c r="H91" s="20" t="s">
        <v>229</v>
      </c>
      <c r="I91" s="8" t="s">
        <v>230</v>
      </c>
      <c r="J91" s="6">
        <v>2</v>
      </c>
      <c r="K91" s="8" t="s">
        <v>20</v>
      </c>
    </row>
    <row r="92" spans="1:11" ht="45">
      <c r="A92" s="18">
        <v>37</v>
      </c>
      <c r="B92" s="14" t="str">
        <f t="shared" si="1"/>
        <v>103</v>
      </c>
      <c r="C92" s="17" t="s">
        <v>231</v>
      </c>
      <c r="D92" s="16">
        <v>318</v>
      </c>
      <c r="E92" s="16">
        <v>50</v>
      </c>
      <c r="F92" s="19" t="s">
        <v>232</v>
      </c>
      <c r="G92" s="6" t="s">
        <v>36</v>
      </c>
      <c r="H92" s="25" t="s">
        <v>233</v>
      </c>
      <c r="I92" s="8" t="s">
        <v>234</v>
      </c>
      <c r="J92" s="6">
        <v>1</v>
      </c>
      <c r="K92" s="8" t="s">
        <v>20</v>
      </c>
    </row>
    <row r="93" spans="1:11" ht="30">
      <c r="A93" s="1">
        <v>38</v>
      </c>
      <c r="B93" s="14" t="str">
        <f t="shared" si="1"/>
        <v>103</v>
      </c>
      <c r="C93" s="17" t="s">
        <v>235</v>
      </c>
      <c r="D93" s="16">
        <v>331</v>
      </c>
      <c r="E93" s="16">
        <v>30</v>
      </c>
      <c r="F93" s="19" t="s">
        <v>236</v>
      </c>
      <c r="G93" s="6" t="s">
        <v>14</v>
      </c>
      <c r="H93" s="25" t="s">
        <v>237</v>
      </c>
      <c r="J93" s="6">
        <v>1</v>
      </c>
    </row>
    <row r="94" spans="1:11" ht="30">
      <c r="A94" s="18">
        <v>39</v>
      </c>
      <c r="B94" s="14" t="str">
        <f t="shared" si="1"/>
        <v>103</v>
      </c>
      <c r="C94" s="17" t="s">
        <v>238</v>
      </c>
      <c r="D94" s="16">
        <v>331</v>
      </c>
      <c r="E94" s="16">
        <v>47</v>
      </c>
      <c r="F94" s="19" t="s">
        <v>239</v>
      </c>
      <c r="G94" s="6" t="s">
        <v>14</v>
      </c>
      <c r="H94" s="25" t="s">
        <v>237</v>
      </c>
      <c r="J94" s="6">
        <v>1</v>
      </c>
    </row>
    <row r="95" spans="1:11" ht="45">
      <c r="A95" s="18">
        <v>41</v>
      </c>
      <c r="B95" s="14" t="str">
        <f t="shared" si="1"/>
        <v>103</v>
      </c>
      <c r="C95" s="17" t="s">
        <v>240</v>
      </c>
      <c r="D95" s="16">
        <v>332</v>
      </c>
      <c r="E95" s="16">
        <v>12</v>
      </c>
      <c r="F95" s="19" t="s">
        <v>241</v>
      </c>
      <c r="G95" s="6" t="s">
        <v>14</v>
      </c>
      <c r="H95" s="25" t="s">
        <v>237</v>
      </c>
      <c r="J95" s="6">
        <v>1</v>
      </c>
    </row>
    <row r="96" spans="1:11">
      <c r="A96" s="1">
        <v>84</v>
      </c>
      <c r="B96" s="14" t="str">
        <f t="shared" si="1"/>
        <v>103</v>
      </c>
      <c r="C96" s="17" t="s">
        <v>242</v>
      </c>
      <c r="D96" s="16">
        <v>333</v>
      </c>
      <c r="E96" s="16">
        <v>10</v>
      </c>
      <c r="F96" s="8" t="s">
        <v>243</v>
      </c>
      <c r="H96" s="25" t="s">
        <v>237</v>
      </c>
      <c r="J96" s="6">
        <v>2</v>
      </c>
    </row>
    <row r="97" spans="1:12">
      <c r="A97" s="18">
        <v>85</v>
      </c>
      <c r="B97" s="14" t="str">
        <f t="shared" si="1"/>
        <v>103</v>
      </c>
      <c r="C97" s="17" t="s">
        <v>242</v>
      </c>
      <c r="D97" s="16">
        <v>333</v>
      </c>
      <c r="E97" s="16">
        <v>13</v>
      </c>
      <c r="F97" s="8" t="s">
        <v>243</v>
      </c>
      <c r="H97" s="25" t="s">
        <v>237</v>
      </c>
      <c r="J97" s="6">
        <v>2</v>
      </c>
    </row>
    <row r="98" spans="1:12">
      <c r="A98" s="1">
        <v>86</v>
      </c>
      <c r="B98" s="14" t="str">
        <f t="shared" si="1"/>
        <v>103</v>
      </c>
      <c r="C98" s="17" t="s">
        <v>242</v>
      </c>
      <c r="D98" s="16">
        <v>333</v>
      </c>
      <c r="E98" s="16">
        <v>16</v>
      </c>
      <c r="F98" s="8" t="s">
        <v>243</v>
      </c>
      <c r="H98" s="25" t="s">
        <v>237</v>
      </c>
      <c r="J98" s="6">
        <v>2</v>
      </c>
    </row>
    <row r="99" spans="1:12" ht="60">
      <c r="A99" s="18">
        <v>95</v>
      </c>
      <c r="B99" t="str">
        <f t="shared" si="1"/>
        <v>100A</v>
      </c>
      <c r="C99" s="17" t="s">
        <v>244</v>
      </c>
      <c r="D99" s="16">
        <v>347</v>
      </c>
      <c r="E99" s="16">
        <v>23</v>
      </c>
      <c r="F99" s="8" t="s">
        <v>245</v>
      </c>
      <c r="H99" s="25" t="s">
        <v>246</v>
      </c>
      <c r="J99" s="6">
        <v>3</v>
      </c>
      <c r="K99" s="8" t="s">
        <v>43</v>
      </c>
    </row>
    <row r="100" spans="1:12" ht="45">
      <c r="A100" s="1">
        <v>96</v>
      </c>
      <c r="B100" t="str">
        <f t="shared" si="1"/>
        <v>100A</v>
      </c>
      <c r="C100" s="17" t="s">
        <v>244</v>
      </c>
      <c r="D100" s="16">
        <v>347</v>
      </c>
      <c r="E100" s="16">
        <v>29</v>
      </c>
      <c r="F100" s="8" t="s">
        <v>247</v>
      </c>
      <c r="H100" s="25" t="s">
        <v>248</v>
      </c>
      <c r="J100" s="6">
        <v>3</v>
      </c>
      <c r="K100" s="8" t="s">
        <v>43</v>
      </c>
    </row>
    <row r="101" spans="1:12" ht="90">
      <c r="A101" s="18">
        <v>97</v>
      </c>
      <c r="B101" t="str">
        <f t="shared" si="1"/>
        <v>100A</v>
      </c>
      <c r="C101" s="17" t="s">
        <v>244</v>
      </c>
      <c r="D101" s="16">
        <v>348</v>
      </c>
      <c r="E101" s="16">
        <v>30</v>
      </c>
      <c r="F101" s="8" t="s">
        <v>249</v>
      </c>
      <c r="H101" s="25" t="s">
        <v>260</v>
      </c>
      <c r="J101" s="6">
        <v>3</v>
      </c>
      <c r="K101" s="8" t="s">
        <v>43</v>
      </c>
      <c r="L101" s="34"/>
    </row>
    <row r="102" spans="1:12">
      <c r="A102" s="18">
        <v>99</v>
      </c>
      <c r="B102" t="e">
        <f t="shared" si="1"/>
        <v>#VALUE!</v>
      </c>
    </row>
    <row r="103" spans="1:12">
      <c r="A103" s="1">
        <v>100</v>
      </c>
      <c r="B103" t="e">
        <f t="shared" si="1"/>
        <v>#VALUE!</v>
      </c>
      <c r="C103" s="35"/>
      <c r="D103" s="36"/>
      <c r="E103" s="36"/>
      <c r="F103" s="30"/>
      <c r="G103" s="31"/>
      <c r="H103" s="30"/>
      <c r="I103" s="30"/>
      <c r="J103" s="31"/>
      <c r="K103" s="30"/>
    </row>
    <row r="105" spans="1:12">
      <c r="A105" s="26"/>
    </row>
    <row r="106" spans="1:12">
      <c r="A106" s="26"/>
    </row>
    <row r="107" spans="1:12">
      <c r="A107" s="26"/>
    </row>
    <row r="108" spans="1:12">
      <c r="A108" s="26"/>
    </row>
    <row r="109" spans="1:12">
      <c r="A109" s="26"/>
    </row>
    <row r="110" spans="1:12">
      <c r="A110" s="26"/>
    </row>
    <row r="111" spans="1:12">
      <c r="A111" s="26"/>
    </row>
    <row r="112" spans="1:12">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row r="145" spans="1:1">
      <c r="A145" s="26"/>
    </row>
    <row r="146" spans="1:1">
      <c r="A146" s="26"/>
    </row>
    <row r="147" spans="1:1">
      <c r="A147" s="26"/>
    </row>
    <row r="148" spans="1:1">
      <c r="A148" s="26"/>
    </row>
    <row r="149" spans="1:1">
      <c r="A149" s="26"/>
    </row>
    <row r="150" spans="1:1">
      <c r="A150" s="26"/>
    </row>
    <row r="151" spans="1:1">
      <c r="A151" s="26"/>
    </row>
    <row r="152" spans="1:1">
      <c r="A152" s="26"/>
    </row>
    <row r="153" spans="1:1">
      <c r="A153" s="26"/>
    </row>
    <row r="154" spans="1:1">
      <c r="A154" s="26"/>
    </row>
    <row r="155" spans="1:1">
      <c r="A155" s="26"/>
    </row>
    <row r="156" spans="1:1">
      <c r="A156" s="26"/>
    </row>
    <row r="157" spans="1:1">
      <c r="A157" s="26"/>
    </row>
    <row r="158" spans="1:1">
      <c r="A158" s="26"/>
    </row>
    <row r="159" spans="1:1">
      <c r="A159" s="26"/>
    </row>
    <row r="160" spans="1:1">
      <c r="A160" s="26"/>
    </row>
    <row r="161" spans="1:1">
      <c r="A161" s="26"/>
    </row>
    <row r="162" spans="1:1">
      <c r="A162" s="26"/>
    </row>
    <row r="163" spans="1:1">
      <c r="A163" s="26"/>
    </row>
    <row r="164" spans="1:1">
      <c r="A164" s="26"/>
    </row>
    <row r="165" spans="1:1">
      <c r="A165" s="26"/>
    </row>
    <row r="166" spans="1:1">
      <c r="A166" s="26"/>
    </row>
    <row r="167" spans="1:1">
      <c r="A167" s="26"/>
    </row>
    <row r="168" spans="1:1">
      <c r="A168" s="26"/>
    </row>
    <row r="169" spans="1:1">
      <c r="A169" s="26"/>
    </row>
    <row r="170" spans="1:1">
      <c r="A170" s="26"/>
    </row>
    <row r="171" spans="1:1">
      <c r="A171" s="26"/>
    </row>
    <row r="172" spans="1:1">
      <c r="A172" s="26"/>
    </row>
    <row r="173" spans="1:1">
      <c r="A173" s="26"/>
    </row>
    <row r="174" spans="1:1">
      <c r="A174" s="26"/>
    </row>
    <row r="175" spans="1:1">
      <c r="A175" s="26"/>
    </row>
    <row r="176" spans="1:1">
      <c r="A176" s="26"/>
    </row>
    <row r="177" spans="1:1">
      <c r="A177" s="26"/>
    </row>
    <row r="178" spans="1:1">
      <c r="A178" s="26"/>
    </row>
    <row r="179" spans="1:1">
      <c r="A179" s="26"/>
    </row>
    <row r="180" spans="1:1">
      <c r="A180" s="26"/>
    </row>
    <row r="181" spans="1:1">
      <c r="A181" s="26"/>
    </row>
    <row r="182" spans="1:1">
      <c r="A182" s="26"/>
    </row>
    <row r="183" spans="1:1">
      <c r="A183" s="26"/>
    </row>
    <row r="184" spans="1:1">
      <c r="A184" s="26"/>
    </row>
    <row r="185" spans="1:1">
      <c r="A185" s="26"/>
    </row>
    <row r="186" spans="1:1">
      <c r="A186" s="26"/>
    </row>
    <row r="187" spans="1:1">
      <c r="A187" s="26"/>
    </row>
    <row r="188" spans="1:1">
      <c r="A188" s="26"/>
    </row>
    <row r="189" spans="1:1">
      <c r="A189" s="26"/>
    </row>
    <row r="190" spans="1:1">
      <c r="A190" s="26"/>
    </row>
    <row r="191" spans="1:1">
      <c r="A191" s="26"/>
    </row>
    <row r="192" spans="1:1">
      <c r="A192" s="26"/>
    </row>
    <row r="193" spans="1:1">
      <c r="A193" s="26"/>
    </row>
    <row r="194" spans="1:1">
      <c r="A194" s="26"/>
    </row>
    <row r="195" spans="1:1">
      <c r="A195" s="26"/>
    </row>
    <row r="196" spans="1:1">
      <c r="A196" s="26"/>
    </row>
    <row r="197" spans="1:1">
      <c r="A197" s="26"/>
    </row>
    <row r="198" spans="1:1">
      <c r="A198" s="26"/>
    </row>
    <row r="199" spans="1:1">
      <c r="A199" s="26"/>
    </row>
    <row r="200" spans="1:1">
      <c r="A200" s="26"/>
    </row>
    <row r="201" spans="1:1">
      <c r="A201" s="26"/>
    </row>
    <row r="202" spans="1:1">
      <c r="A202" s="26"/>
    </row>
    <row r="203" spans="1:1">
      <c r="A203" s="26"/>
    </row>
    <row r="204" spans="1:1">
      <c r="A204" s="26"/>
    </row>
    <row r="205" spans="1:1">
      <c r="A205" s="26"/>
    </row>
    <row r="206" spans="1:1">
      <c r="A206" s="26"/>
    </row>
    <row r="207" spans="1:1">
      <c r="A207" s="26"/>
    </row>
    <row r="208" spans="1:1">
      <c r="A208" s="26"/>
    </row>
    <row r="209" spans="1:1">
      <c r="A209" s="26"/>
    </row>
    <row r="210" spans="1:1">
      <c r="A210" s="26"/>
    </row>
    <row r="211" spans="1:1">
      <c r="A211" s="26"/>
    </row>
    <row r="212" spans="1:1">
      <c r="A212" s="26"/>
    </row>
    <row r="213" spans="1:1">
      <c r="A213" s="26"/>
    </row>
    <row r="214" spans="1:1">
      <c r="A214" s="26"/>
    </row>
    <row r="215" spans="1:1">
      <c r="A215" s="26"/>
    </row>
    <row r="216" spans="1:1">
      <c r="A216" s="26"/>
    </row>
    <row r="217" spans="1:1">
      <c r="A217" s="26"/>
    </row>
    <row r="218" spans="1:1">
      <c r="A218" s="26"/>
    </row>
    <row r="219" spans="1:1">
      <c r="A219" s="26"/>
    </row>
    <row r="220" spans="1:1">
      <c r="A220" s="26"/>
    </row>
    <row r="221" spans="1:1">
      <c r="A221" s="26"/>
    </row>
    <row r="222" spans="1:1">
      <c r="A222" s="26"/>
    </row>
    <row r="223" spans="1:1">
      <c r="A223" s="26"/>
    </row>
    <row r="224" spans="1:1">
      <c r="A224" s="26"/>
    </row>
    <row r="225" spans="1:1">
      <c r="A225" s="26"/>
    </row>
    <row r="226" spans="1:1">
      <c r="A226" s="26"/>
    </row>
    <row r="227" spans="1:1">
      <c r="A227" s="26"/>
    </row>
    <row r="228" spans="1:1">
      <c r="A228" s="26"/>
    </row>
    <row r="229" spans="1:1">
      <c r="A229" s="26"/>
    </row>
    <row r="230" spans="1:1">
      <c r="A230" s="26"/>
    </row>
    <row r="231" spans="1:1">
      <c r="A231" s="26"/>
    </row>
    <row r="232" spans="1:1">
      <c r="A232" s="26"/>
    </row>
    <row r="233" spans="1:1">
      <c r="A233" s="26"/>
    </row>
    <row r="234" spans="1:1">
      <c r="A234" s="26"/>
    </row>
    <row r="235" spans="1:1">
      <c r="A235" s="26"/>
    </row>
    <row r="236" spans="1:1">
      <c r="A236" s="26"/>
    </row>
    <row r="237" spans="1:1">
      <c r="A237" s="26"/>
    </row>
    <row r="238" spans="1:1">
      <c r="A238" s="26"/>
    </row>
    <row r="239" spans="1:1">
      <c r="A239" s="26"/>
    </row>
    <row r="240" spans="1:1">
      <c r="A240" s="26"/>
    </row>
    <row r="241" spans="1:1">
      <c r="A241" s="26"/>
    </row>
    <row r="242" spans="1:1">
      <c r="A242" s="26"/>
    </row>
    <row r="243" spans="1:1">
      <c r="A243" s="26"/>
    </row>
    <row r="244" spans="1:1">
      <c r="A244" s="26"/>
    </row>
    <row r="245" spans="1:1">
      <c r="A245" s="26"/>
    </row>
    <row r="246" spans="1:1">
      <c r="A246" s="26"/>
    </row>
    <row r="247" spans="1:1">
      <c r="A247" s="26"/>
    </row>
    <row r="248" spans="1:1">
      <c r="A248" s="26"/>
    </row>
    <row r="249" spans="1:1">
      <c r="A249" s="26"/>
    </row>
    <row r="250" spans="1:1">
      <c r="A250" s="26"/>
    </row>
    <row r="251" spans="1:1">
      <c r="A251" s="26"/>
    </row>
    <row r="252" spans="1:1">
      <c r="A252" s="26"/>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EdNotes</vt:lpstr>
    </vt:vector>
  </TitlesOfParts>
  <Company>Huawei Technologies Co.,Ltd.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Duane</dc:creator>
  <cp:lastModifiedBy>Duane</cp:lastModifiedBy>
  <dcterms:created xsi:type="dcterms:W3CDTF">2015-04-22T17:04:38Z</dcterms:created>
  <dcterms:modified xsi:type="dcterms:W3CDTF">2015-04-22T20:00:13Z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flag">
    <vt:lpwstr>1429540366</vt:lpwstr>
  </property>
</Properties>
</file>